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Z:\PPAP &amp; DR\Endurance PPAP\PPAP Y282\"/>
    </mc:Choice>
  </mc:AlternateContent>
  <bookViews>
    <workbookView xWindow="0" yWindow="0" windowWidth="20490" windowHeight="7350" activeTab="2"/>
  </bookViews>
  <sheets>
    <sheet name="282 Yamaha" sheetId="25" r:id="rId1"/>
    <sheet name="5.PFD." sheetId="26" r:id="rId2"/>
    <sheet name="FMEA" sheetId="27" r:id="rId3"/>
    <sheet name="Control Plan" sheetId="28" r:id="rId4"/>
    <sheet name="Master Sample" sheetId="29" r:id="rId5"/>
    <sheet name="attribute R&amp;R" sheetId="34" r:id="rId6"/>
    <sheet name="SPC" sheetId="33" r:id="rId7"/>
    <sheet name="16.Checking Aid" sheetId="30" r:id="rId8"/>
    <sheet name="PSW Warrant " sheetId="31" r:id="rId9"/>
    <sheet name="PDI" sheetId="32"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s>
  <definedNames>
    <definedName name="\a" localSheetId="5">'[1]126.255'!$AD$2</definedName>
    <definedName name="\a">'[2]14.1부'!$AD$2</definedName>
    <definedName name="\B">'[3]#REF!'!$AN$11:$AQ$11</definedName>
    <definedName name="\c" localSheetId="5">'[1]126.255'!$AJ$51</definedName>
    <definedName name="\c">'[2]14.1부'!$AJ$51</definedName>
    <definedName name="\d" localSheetId="5">'[1]126.255'!$AD$20</definedName>
    <definedName name="\d">'[2]14.1부'!$AD$20</definedName>
    <definedName name="\e" localSheetId="5">'[1]126.255'!$AW$2</definedName>
    <definedName name="\e">'[2]14.1부'!$AW$2</definedName>
    <definedName name="\p" localSheetId="7">'[2]14.1부'!#REF!</definedName>
    <definedName name="\p" localSheetId="1">'[2]14.1부'!#REF!</definedName>
    <definedName name="\p" localSheetId="5">'[4]PC%계산'!#REF!</definedName>
    <definedName name="\p" localSheetId="3">'[2]14.1부'!#REF!</definedName>
    <definedName name="\p" localSheetId="4">'[2]14.1부'!#REF!</definedName>
    <definedName name="\p">'[2]14.1부'!#REF!</definedName>
    <definedName name="\q">'[5]#REF!'!$AN$13:$AO$13</definedName>
    <definedName name="\s" localSheetId="5">'[1]126.255'!$AJ$2</definedName>
    <definedName name="\s">'[2]14.1부'!$AJ$2</definedName>
    <definedName name="\w" localSheetId="7">'[2]14.1부'!#REF!</definedName>
    <definedName name="\w" localSheetId="1">'[2]14.1부'!#REF!</definedName>
    <definedName name="\w" localSheetId="5">'[4]PC%계산'!#REF!</definedName>
    <definedName name="\w" localSheetId="3">'[2]14.1부'!#REF!</definedName>
    <definedName name="\w" localSheetId="4">'[2]14.1부'!#REF!</definedName>
    <definedName name="\w">'[2]14.1부'!#REF!</definedName>
    <definedName name="\z">'[5]#REF!'!$AN$15:$AO$17</definedName>
    <definedName name="_">"(BLACK)"</definedName>
    <definedName name="__________________xlnm.Print_Area_1">"$#REF!.$A$1:$S$50"</definedName>
    <definedName name="__________________xlnm.Print_Area_2">"$#REF!.$A$1:$T$106"</definedName>
    <definedName name="__________________xlnm.Print_Area_3">"$#REF!.$A$1:$T$104"</definedName>
    <definedName name="_________________xlnm.Print_Area_1" localSheetId="7">'[6]#REF!'!#REF!</definedName>
    <definedName name="_________________xlnm.Print_Area_1" localSheetId="1">'[6]#REF!'!#REF!</definedName>
    <definedName name="_________________xlnm.Print_Area_1" localSheetId="3">'[6]#REF!'!#REF!</definedName>
    <definedName name="_________________xlnm.Print_Area_1" localSheetId="4">'[6]#REF!'!#REF!</definedName>
    <definedName name="_________________xlnm.Print_Area_1">'[6]#REF!'!#REF!</definedName>
    <definedName name="_________________xlnm.Print_Area_2" localSheetId="7">'[6]#REF!'!#REF!</definedName>
    <definedName name="_________________xlnm.Print_Area_2" localSheetId="1">'[6]#REF!'!#REF!</definedName>
    <definedName name="_________________xlnm.Print_Area_2" localSheetId="3">'[6]#REF!'!#REF!</definedName>
    <definedName name="_________________xlnm.Print_Area_2" localSheetId="4">'[6]#REF!'!#REF!</definedName>
    <definedName name="_________________xlnm.Print_Area_2">'[6]#REF!'!#REF!</definedName>
    <definedName name="_________________xlnm.Print_Area_3" localSheetId="7">'[6]#REF!'!#REF!</definedName>
    <definedName name="_________________xlnm.Print_Area_3" localSheetId="1">'[6]#REF!'!#REF!</definedName>
    <definedName name="_________________xlnm.Print_Area_3" localSheetId="3">'[6]#REF!'!#REF!</definedName>
    <definedName name="_________________xlnm.Print_Area_3" localSheetId="4">'[6]#REF!'!#REF!</definedName>
    <definedName name="_________________xlnm.Print_Area_3">'[6]#REF!'!#REF!</definedName>
    <definedName name="_________________xlnm.Print_Area_4">"$#REF!.$A$1:$S$57"</definedName>
    <definedName name="________________xlnm.Print_Area_1">"$#REF!.$A$1:$S$50"</definedName>
    <definedName name="________________xlnm.Print_Area_2">"$#REF!.$A$1:$T$106"</definedName>
    <definedName name="________________xlnm.Print_Area_3">"$#REF!.$A$1:$T$104"</definedName>
    <definedName name="________________xlnm.Print_Area_4">"$#REF!.$A$1:$S$57"</definedName>
    <definedName name="______________GoA1">[7]!_xlbgnm.GoA1</definedName>
    <definedName name="______________xlnm.Print_Area_1">"$#REF!.$A$1:$S$50"</definedName>
    <definedName name="______________xlnm.Print_Area_2">"$#REF!.$A$1:$T$106"</definedName>
    <definedName name="______________xlnm.Print_Area_3">"$#REF!.$A$1:$T$104"</definedName>
    <definedName name="______________xlnm.Print_Area_4">"$#REF!.$A$1:$S$57"</definedName>
    <definedName name="_____________GoA1">[7]!_xlbgnm.GoA1</definedName>
    <definedName name="____________GoA1">[7]!_xlbgnm.GoA1</definedName>
    <definedName name="____________neu1" localSheetId="7" hidden="1">{"PRINT",#N/A,FALSE,"index"}</definedName>
    <definedName name="____________neu1" localSheetId="1" hidden="1">{"PRINT",#N/A,FALSE,"index"}</definedName>
    <definedName name="____________neu1" localSheetId="3" hidden="1">{"PRINT",#N/A,FALSE,"index"}</definedName>
    <definedName name="____________neu1" localSheetId="4" hidden="1">{"PRINT",#N/A,FALSE,"index"}</definedName>
    <definedName name="____________neu1" hidden="1">{"PRINT",#N/A,FALSE,"index"}</definedName>
    <definedName name="____________NEU2" localSheetId="7" hidden="1">{"PRINT",#N/A,FALSE,"index"}</definedName>
    <definedName name="____________NEU2" localSheetId="1" hidden="1">{"PRINT",#N/A,FALSE,"index"}</definedName>
    <definedName name="____________NEU2" localSheetId="3" hidden="1">{"PRINT",#N/A,FALSE,"index"}</definedName>
    <definedName name="____________NEU2" localSheetId="4" hidden="1">{"PRINT",#N/A,FALSE,"index"}</definedName>
    <definedName name="____________NEU2" hidden="1">{"PRINT",#N/A,FALSE,"index"}</definedName>
    <definedName name="____________xlnm.Print_Area_1">"$#REF!.$A$1:$S$50"</definedName>
    <definedName name="____________xlnm.Print_Area_2">"$#REF!.$A$1:$T$106"</definedName>
    <definedName name="____________xlnm.Print_Area_3">"$#REF!.$A$1:$T$104"</definedName>
    <definedName name="____________xlnm.Print_Area_4">"$#REF!.$A$1:$S$57"</definedName>
    <definedName name="___________aug03" localSheetId="7">#REF!</definedName>
    <definedName name="___________aug03" localSheetId="1">#REF!</definedName>
    <definedName name="___________aug03" localSheetId="3">#REF!</definedName>
    <definedName name="___________aug03" localSheetId="4">#REF!</definedName>
    <definedName name="___________aug03">#REF!</definedName>
    <definedName name="___________DAT1">'[8]#REF!'!$A$5:$A$23</definedName>
    <definedName name="___________DAT10" localSheetId="7">'[8]#REF!'!#REF!</definedName>
    <definedName name="___________DAT10" localSheetId="1">'[8]#REF!'!#REF!</definedName>
    <definedName name="___________DAT10" localSheetId="3">'[8]#REF!'!#REF!</definedName>
    <definedName name="___________DAT10" localSheetId="4">'[8]#REF!'!#REF!</definedName>
    <definedName name="___________DAT10">'[8]#REF!'!#REF!</definedName>
    <definedName name="___________DAT11" localSheetId="7">'[8]#REF!'!#REF!</definedName>
    <definedName name="___________DAT11" localSheetId="1">'[8]#REF!'!#REF!</definedName>
    <definedName name="___________DAT11" localSheetId="3">'[8]#REF!'!#REF!</definedName>
    <definedName name="___________DAT11" localSheetId="4">'[8]#REF!'!#REF!</definedName>
    <definedName name="___________DAT11">'[8]#REF!'!#REF!</definedName>
    <definedName name="___________DAT12">'[9]Apr-05'!$L$2:$L$18</definedName>
    <definedName name="___________DAT121">'[10]#REF!'!$C$3:$C$44</definedName>
    <definedName name="___________DAT122">'[10]#REF!'!$C$3:$C$44</definedName>
    <definedName name="___________DAT13">'[9]Apr-05'!$M$2:$M$18</definedName>
    <definedName name="___________DAT14" localSheetId="7">[11]Aug_03_quality!#REF!</definedName>
    <definedName name="___________DAT14" localSheetId="1">[11]Aug_03_quality!#REF!</definedName>
    <definedName name="___________DAT14" localSheetId="3">[11]Aug_03_quality!#REF!</definedName>
    <definedName name="___________DAT14" localSheetId="4">[11]Aug_03_quality!#REF!</definedName>
    <definedName name="___________DAT14">[11]Aug_03_quality!#REF!</definedName>
    <definedName name="___________DAT15" localSheetId="7">[11]Aug_03_quality!#REF!</definedName>
    <definedName name="___________DAT15" localSheetId="1">[11]Aug_03_quality!#REF!</definedName>
    <definedName name="___________DAT15" localSheetId="3">[11]Aug_03_quality!#REF!</definedName>
    <definedName name="___________DAT15" localSheetId="4">[11]Aug_03_quality!#REF!</definedName>
    <definedName name="___________DAT15">[11]Aug_03_quality!#REF!</definedName>
    <definedName name="___________DAT16" localSheetId="7">[11]Aug_03_quality!#REF!</definedName>
    <definedName name="___________DAT16" localSheetId="1">[11]Aug_03_quality!#REF!</definedName>
    <definedName name="___________DAT16" localSheetId="3">[11]Aug_03_quality!#REF!</definedName>
    <definedName name="___________DAT16" localSheetId="4">[11]Aug_03_quality!#REF!</definedName>
    <definedName name="___________DAT16">[11]Aug_03_quality!#REF!</definedName>
    <definedName name="___________DAT17" localSheetId="7">[11]Aug_03_quality!#REF!</definedName>
    <definedName name="___________DAT17" localSheetId="1">[11]Aug_03_quality!#REF!</definedName>
    <definedName name="___________DAT17" localSheetId="3">[11]Aug_03_quality!#REF!</definedName>
    <definedName name="___________DAT17" localSheetId="4">[11]Aug_03_quality!#REF!</definedName>
    <definedName name="___________DAT17">[11]Aug_03_quality!#REF!</definedName>
    <definedName name="___________DAT18" localSheetId="7">[11]Aug_03_quality!#REF!</definedName>
    <definedName name="___________DAT18" localSheetId="1">[11]Aug_03_quality!#REF!</definedName>
    <definedName name="___________DAT18" localSheetId="3">[11]Aug_03_quality!#REF!</definedName>
    <definedName name="___________DAT18" localSheetId="4">[11]Aug_03_quality!#REF!</definedName>
    <definedName name="___________DAT18">[11]Aug_03_quality!#REF!</definedName>
    <definedName name="___________DAT2" localSheetId="7">'[8]#REF!'!#REF!</definedName>
    <definedName name="___________DAT2" localSheetId="1">'[8]#REF!'!#REF!</definedName>
    <definedName name="___________DAT2" localSheetId="3">'[8]#REF!'!#REF!</definedName>
    <definedName name="___________DAT2" localSheetId="4">'[8]#REF!'!#REF!</definedName>
    <definedName name="___________DAT2">'[8]#REF!'!#REF!</definedName>
    <definedName name="___________DAT3" localSheetId="7">'[8]#REF!'!#REF!</definedName>
    <definedName name="___________DAT3" localSheetId="1">'[8]#REF!'!#REF!</definedName>
    <definedName name="___________DAT3" localSheetId="3">'[8]#REF!'!#REF!</definedName>
    <definedName name="___________DAT3" localSheetId="4">'[8]#REF!'!#REF!</definedName>
    <definedName name="___________DAT3">'[8]#REF!'!#REF!</definedName>
    <definedName name="___________DAT4">'[8]#REF!'!$B$5:$B$23</definedName>
    <definedName name="___________DAT5">'[8]#REF!'!$E$5:$E$23</definedName>
    <definedName name="___________DAT6">'[8]#REF!'!$C$5:$C$23</definedName>
    <definedName name="___________dat61">'[10]#REF!'!$H$3:$H$44</definedName>
    <definedName name="___________DAT7" localSheetId="7">'[8]#REF!'!#REF!</definedName>
    <definedName name="___________DAT7" localSheetId="1">'[8]#REF!'!#REF!</definedName>
    <definedName name="___________DAT7" localSheetId="3">'[8]#REF!'!#REF!</definedName>
    <definedName name="___________DAT7" localSheetId="4">'[8]#REF!'!#REF!</definedName>
    <definedName name="___________DAT7">'[8]#REF!'!#REF!</definedName>
    <definedName name="___________DAT8" localSheetId="7">'[8]#REF!'!#REF!</definedName>
    <definedName name="___________DAT8" localSheetId="1">'[8]#REF!'!#REF!</definedName>
    <definedName name="___________DAT8" localSheetId="3">'[8]#REF!'!#REF!</definedName>
    <definedName name="___________DAT8" localSheetId="4">'[8]#REF!'!#REF!</definedName>
    <definedName name="___________DAT8">'[8]#REF!'!#REF!</definedName>
    <definedName name="___________DAT9" localSheetId="7">'[8]#REF!'!#REF!</definedName>
    <definedName name="___________DAT9" localSheetId="1">'[8]#REF!'!#REF!</definedName>
    <definedName name="___________DAT9" localSheetId="3">'[8]#REF!'!#REF!</definedName>
    <definedName name="___________DAT9" localSheetId="4">'[8]#REF!'!#REF!</definedName>
    <definedName name="___________DAT9">'[8]#REF!'!#REF!</definedName>
    <definedName name="___________GoA1">[12]!_xlbgnm.GoA1</definedName>
    <definedName name="___________neu1" localSheetId="7" hidden="1">{"PRINT",#N/A,FALSE,"index"}</definedName>
    <definedName name="___________neu1" localSheetId="1" hidden="1">{"PRINT",#N/A,FALSE,"index"}</definedName>
    <definedName name="___________neu1" localSheetId="3" hidden="1">{"PRINT",#N/A,FALSE,"index"}</definedName>
    <definedName name="___________neu1" localSheetId="4" hidden="1">{"PRINT",#N/A,FALSE,"index"}</definedName>
    <definedName name="___________neu1" hidden="1">{"PRINT",#N/A,FALSE,"index"}</definedName>
    <definedName name="___________NEU2" localSheetId="7" hidden="1">{"PRINT",#N/A,FALSE,"index"}</definedName>
    <definedName name="___________NEU2" localSheetId="1" hidden="1">{"PRINT",#N/A,FALSE,"index"}</definedName>
    <definedName name="___________NEU2" localSheetId="3" hidden="1">{"PRINT",#N/A,FALSE,"index"}</definedName>
    <definedName name="___________NEU2" localSheetId="4" hidden="1">{"PRINT",#N/A,FALSE,"index"}</definedName>
    <definedName name="___________NEU2" hidden="1">{"PRINT",#N/A,FALSE,"index"}</definedName>
    <definedName name="___________xlnm.Print_Area_1_1">NA()</definedName>
    <definedName name="___________xlnm.Print_Area_1_2" localSheetId="7">'[13]OP 20 '!#REF!</definedName>
    <definedName name="___________xlnm.Print_Area_1_2" localSheetId="1">'[13]OP 20 '!#REF!</definedName>
    <definedName name="___________xlnm.Print_Area_1_2" localSheetId="3">'[13]OP 20 '!#REF!</definedName>
    <definedName name="___________xlnm.Print_Area_1_2" localSheetId="4">'[13]OP 20 '!#REF!</definedName>
    <definedName name="___________xlnm.Print_Area_1_2">'[13]OP 20 '!#REF!</definedName>
    <definedName name="___________xlnm.Recorder">NA()</definedName>
    <definedName name="___________xlnm.Recorder_1">NA()</definedName>
    <definedName name="___________yr0304" localSheetId="7">[14]Summary!#REF!</definedName>
    <definedName name="___________yr0304" localSheetId="1">[14]Summary!#REF!</definedName>
    <definedName name="___________yr0304" localSheetId="3">[14]Summary!#REF!</definedName>
    <definedName name="___________yr0304" localSheetId="4">[14]Summary!#REF!</definedName>
    <definedName name="___________yr0304">[14]Summary!#REF!</definedName>
    <definedName name="__________AOZ11910" localSheetId="7">#REF!</definedName>
    <definedName name="__________AOZ11910" localSheetId="1">#REF!</definedName>
    <definedName name="__________AOZ11910" localSheetId="3">#REF!</definedName>
    <definedName name="__________AOZ11910" localSheetId="4">#REF!</definedName>
    <definedName name="__________AOZ11910">#REF!</definedName>
    <definedName name="__________aug03" localSheetId="7">#REF!</definedName>
    <definedName name="__________aug03" localSheetId="1">#REF!</definedName>
    <definedName name="__________aug03" localSheetId="3">#REF!</definedName>
    <definedName name="__________aug03" localSheetId="4">#REF!</definedName>
    <definedName name="__________aug03">#REF!</definedName>
    <definedName name="__________DAT1">'[8]#REF!'!$A$5:$A$23</definedName>
    <definedName name="__________DAT10" localSheetId="7">'[8]#REF!'!#REF!</definedName>
    <definedName name="__________DAT10" localSheetId="1">'[8]#REF!'!#REF!</definedName>
    <definedName name="__________DAT10" localSheetId="3">'[8]#REF!'!#REF!</definedName>
    <definedName name="__________DAT10" localSheetId="4">'[8]#REF!'!#REF!</definedName>
    <definedName name="__________DAT10">'[8]#REF!'!#REF!</definedName>
    <definedName name="__________DAT11" localSheetId="7">'[8]#REF!'!#REF!</definedName>
    <definedName name="__________DAT11" localSheetId="1">'[8]#REF!'!#REF!</definedName>
    <definedName name="__________DAT11" localSheetId="3">'[8]#REF!'!#REF!</definedName>
    <definedName name="__________DAT11" localSheetId="4">'[8]#REF!'!#REF!</definedName>
    <definedName name="__________DAT11">'[8]#REF!'!#REF!</definedName>
    <definedName name="__________DAT12">'[9]Apr-05'!$L$2:$L$18</definedName>
    <definedName name="__________DAT121">'[10]#REF!'!$C$3:$C$44</definedName>
    <definedName name="__________DAT122">'[10]#REF!'!$C$3:$C$44</definedName>
    <definedName name="__________DAT13">'[9]Apr-05'!$M$2:$M$18</definedName>
    <definedName name="__________DAT14" localSheetId="7">[11]Aug_03_quality!#REF!</definedName>
    <definedName name="__________DAT14" localSheetId="1">[11]Aug_03_quality!#REF!</definedName>
    <definedName name="__________DAT14" localSheetId="3">[11]Aug_03_quality!#REF!</definedName>
    <definedName name="__________DAT14" localSheetId="4">[11]Aug_03_quality!#REF!</definedName>
    <definedName name="__________DAT14">[11]Aug_03_quality!#REF!</definedName>
    <definedName name="__________DAT15" localSheetId="7">[11]Aug_03_quality!#REF!</definedName>
    <definedName name="__________DAT15" localSheetId="1">[11]Aug_03_quality!#REF!</definedName>
    <definedName name="__________DAT15" localSheetId="3">[11]Aug_03_quality!#REF!</definedName>
    <definedName name="__________DAT15" localSheetId="4">[11]Aug_03_quality!#REF!</definedName>
    <definedName name="__________DAT15">[11]Aug_03_quality!#REF!</definedName>
    <definedName name="__________DAT16" localSheetId="7">[11]Aug_03_quality!#REF!</definedName>
    <definedName name="__________DAT16" localSheetId="1">[11]Aug_03_quality!#REF!</definedName>
    <definedName name="__________DAT16" localSheetId="3">[11]Aug_03_quality!#REF!</definedName>
    <definedName name="__________DAT16" localSheetId="4">[11]Aug_03_quality!#REF!</definedName>
    <definedName name="__________DAT16">[11]Aug_03_quality!#REF!</definedName>
    <definedName name="__________DAT17" localSheetId="7">[11]Aug_03_quality!#REF!</definedName>
    <definedName name="__________DAT17" localSheetId="1">[11]Aug_03_quality!#REF!</definedName>
    <definedName name="__________DAT17" localSheetId="3">[11]Aug_03_quality!#REF!</definedName>
    <definedName name="__________DAT17" localSheetId="4">[11]Aug_03_quality!#REF!</definedName>
    <definedName name="__________DAT17">[11]Aug_03_quality!#REF!</definedName>
    <definedName name="__________DAT18" localSheetId="7">[11]Aug_03_quality!#REF!</definedName>
    <definedName name="__________DAT18" localSheetId="1">[11]Aug_03_quality!#REF!</definedName>
    <definedName name="__________DAT18" localSheetId="3">[11]Aug_03_quality!#REF!</definedName>
    <definedName name="__________DAT18" localSheetId="4">[11]Aug_03_quality!#REF!</definedName>
    <definedName name="__________DAT18">[11]Aug_03_quality!#REF!</definedName>
    <definedName name="__________DAT2" localSheetId="7">'[8]#REF!'!#REF!</definedName>
    <definedName name="__________DAT2" localSheetId="1">'[8]#REF!'!#REF!</definedName>
    <definedName name="__________DAT2" localSheetId="3">'[8]#REF!'!#REF!</definedName>
    <definedName name="__________DAT2" localSheetId="4">'[8]#REF!'!#REF!</definedName>
    <definedName name="__________DAT2">'[8]#REF!'!#REF!</definedName>
    <definedName name="__________DAT3" localSheetId="7">'[8]#REF!'!#REF!</definedName>
    <definedName name="__________DAT3" localSheetId="1">'[8]#REF!'!#REF!</definedName>
    <definedName name="__________DAT3" localSheetId="3">'[8]#REF!'!#REF!</definedName>
    <definedName name="__________DAT3" localSheetId="4">'[8]#REF!'!#REF!</definedName>
    <definedName name="__________DAT3">'[8]#REF!'!#REF!</definedName>
    <definedName name="__________DAT4">'[8]#REF!'!$B$5:$B$23</definedName>
    <definedName name="__________DAT5">'[8]#REF!'!$E$5:$E$23</definedName>
    <definedName name="__________DAT6">'[8]#REF!'!$C$5:$C$23</definedName>
    <definedName name="__________dat61">'[10]#REF!'!$H$3:$H$44</definedName>
    <definedName name="__________DAT7" localSheetId="7">'[8]#REF!'!#REF!</definedName>
    <definedName name="__________DAT7" localSheetId="1">'[8]#REF!'!#REF!</definedName>
    <definedName name="__________DAT7" localSheetId="3">'[8]#REF!'!#REF!</definedName>
    <definedName name="__________DAT7" localSheetId="4">'[8]#REF!'!#REF!</definedName>
    <definedName name="__________DAT7">'[8]#REF!'!#REF!</definedName>
    <definedName name="__________DAT8" localSheetId="7">'[8]#REF!'!#REF!</definedName>
    <definedName name="__________DAT8" localSheetId="1">'[8]#REF!'!#REF!</definedName>
    <definedName name="__________DAT8" localSheetId="3">'[8]#REF!'!#REF!</definedName>
    <definedName name="__________DAT8" localSheetId="4">'[8]#REF!'!#REF!</definedName>
    <definedName name="__________DAT8">'[8]#REF!'!#REF!</definedName>
    <definedName name="__________DAT9" localSheetId="7">'[8]#REF!'!#REF!</definedName>
    <definedName name="__________DAT9" localSheetId="1">'[8]#REF!'!#REF!</definedName>
    <definedName name="__________DAT9" localSheetId="3">'[8]#REF!'!#REF!</definedName>
    <definedName name="__________DAT9" localSheetId="4">'[8]#REF!'!#REF!</definedName>
    <definedName name="__________DAT9">'[8]#REF!'!#REF!</definedName>
    <definedName name="__________dh121018" localSheetId="7">#REF!</definedName>
    <definedName name="__________dh121018" localSheetId="1">#REF!</definedName>
    <definedName name="__________dh121018" localSheetId="3">#REF!</definedName>
    <definedName name="__________dh121018" localSheetId="4">#REF!</definedName>
    <definedName name="__________dh121018">#REF!</definedName>
    <definedName name="__________GoA1" localSheetId="7">'16.Checking Aid'!__________GoA1</definedName>
    <definedName name="__________GoA1" localSheetId="1">'5.PFD.'!__________GoA1</definedName>
    <definedName name="__________GoA1" localSheetId="3">'Control Plan'!__________GoA1</definedName>
    <definedName name="__________GoA1" localSheetId="4">'Master Sample'!__________GoA1</definedName>
    <definedName name="__________GoA1">[0]!__________GoA1</definedName>
    <definedName name="__________neu1" localSheetId="7" hidden="1">{"PRINT",#N/A,FALSE,"index"}</definedName>
    <definedName name="__________neu1" localSheetId="1" hidden="1">{"PRINT",#N/A,FALSE,"index"}</definedName>
    <definedName name="__________neu1" localSheetId="3" hidden="1">{"PRINT",#N/A,FALSE,"index"}</definedName>
    <definedName name="__________neu1" localSheetId="4" hidden="1">{"PRINT",#N/A,FALSE,"index"}</definedName>
    <definedName name="__________neu1" hidden="1">{"PRINT",#N/A,FALSE,"index"}</definedName>
    <definedName name="__________NEU2" localSheetId="7" hidden="1">{"PRINT",#N/A,FALSE,"index"}</definedName>
    <definedName name="__________NEU2" localSheetId="1" hidden="1">{"PRINT",#N/A,FALSE,"index"}</definedName>
    <definedName name="__________NEU2" localSheetId="3" hidden="1">{"PRINT",#N/A,FALSE,"index"}</definedName>
    <definedName name="__________NEU2" localSheetId="4" hidden="1">{"PRINT",#N/A,FALSE,"index"}</definedName>
    <definedName name="__________NEU2" hidden="1">{"PRINT",#N/A,FALSE,"index"}</definedName>
    <definedName name="__________ppm2" localSheetId="7" hidden="1">{"GUIDELINE2",#N/A,FALSE,"GUIDE LINES"}</definedName>
    <definedName name="__________ppm2" localSheetId="1" hidden="1">{"GUIDELINE2",#N/A,FALSE,"GUIDE LINES"}</definedName>
    <definedName name="__________ppm2" localSheetId="3" hidden="1">{"GUIDELINE2",#N/A,FALSE,"GUIDE LINES"}</definedName>
    <definedName name="__________ppm2" localSheetId="4" hidden="1">{"GUIDELINE2",#N/A,FALSE,"GUIDE LINES"}</definedName>
    <definedName name="__________ppm2" hidden="1">{"GUIDELINE2",#N/A,FALSE,"GUIDE LINES"}</definedName>
    <definedName name="__________xlnm._FilterDatabase">"$#REF!.$A$36:$Z$99"</definedName>
    <definedName name="__________xlnm._FilterDatabase_1">"$#REF!.$A$36:$Y$104"</definedName>
    <definedName name="__________xlnm.Print_Area_1">"$#REF!.$A$1:$S$50"</definedName>
    <definedName name="__________xlnm.Print_Area_1_1">NA()</definedName>
    <definedName name="__________xlnm.Print_Area_2">"$#REF!.$A$1:$T$106"</definedName>
    <definedName name="__________xlnm.Print_Area_3">"$#REF!.$A$1:$T$104"</definedName>
    <definedName name="__________xlnm.Print_Area_4">"$#REF!.$A$1:$S$57"</definedName>
    <definedName name="__________xlnm.Print_Titles">"$#REF!.$A$1:$AMJ$4"</definedName>
    <definedName name="__________xlnm.Print_Titles_1">"$#REF!.$A$1:$AMJ$6"</definedName>
    <definedName name="__________xlnm.Recorder">"#REF!"</definedName>
    <definedName name="__________xlnm.Recorder_1">#N/A</definedName>
    <definedName name="__________xlnm.Recorder_2">"#REF!"</definedName>
    <definedName name="__________xlnm.Recorder_4">"#REF!"</definedName>
    <definedName name="__________yr0304" localSheetId="7">[14]Summary!#REF!</definedName>
    <definedName name="__________yr0304" localSheetId="1">[14]Summary!#REF!</definedName>
    <definedName name="__________yr0304" localSheetId="3">[14]Summary!#REF!</definedName>
    <definedName name="__________yr0304" localSheetId="4">[14]Summary!#REF!</definedName>
    <definedName name="__________yr0304">[14]Summary!#REF!</definedName>
    <definedName name="_________AAR2" localSheetId="7" hidden="1">{"GUIDELINE2",#N/A,FALSE,"GUIDE LINES"}</definedName>
    <definedName name="_________AAR2" localSheetId="1" hidden="1">{"GUIDELINE2",#N/A,FALSE,"GUIDE LINES"}</definedName>
    <definedName name="_________AAR2" localSheetId="3" hidden="1">{"GUIDELINE2",#N/A,FALSE,"GUIDE LINES"}</definedName>
    <definedName name="_________AAR2" localSheetId="4" hidden="1">{"GUIDELINE2",#N/A,FALSE,"GUIDE LINES"}</definedName>
    <definedName name="_________AAR2" hidden="1">{"GUIDELINE2",#N/A,FALSE,"GUIDE LINES"}</definedName>
    <definedName name="_________AOZ11910" localSheetId="7">#REF!</definedName>
    <definedName name="_________AOZ11910" localSheetId="1">#REF!</definedName>
    <definedName name="_________AOZ11910" localSheetId="3">#REF!</definedName>
    <definedName name="_________AOZ11910" localSheetId="4">#REF!</definedName>
    <definedName name="_________AOZ11910">#REF!</definedName>
    <definedName name="_________aug03" localSheetId="7">#REF!</definedName>
    <definedName name="_________aug03" localSheetId="1">#REF!</definedName>
    <definedName name="_________aug03" localSheetId="3">#REF!</definedName>
    <definedName name="_________aug03" localSheetId="4">#REF!</definedName>
    <definedName name="_________aug03">#REF!</definedName>
    <definedName name="_________BUS0405" localSheetId="7" hidden="1">{"GUIDELINE2",#N/A,FALSE,"GUIDE LINES"}</definedName>
    <definedName name="_________BUS0405" localSheetId="1" hidden="1">{"GUIDELINE2",#N/A,FALSE,"GUIDE LINES"}</definedName>
    <definedName name="_________BUS0405" localSheetId="3" hidden="1">{"GUIDELINE2",#N/A,FALSE,"GUIDE LINES"}</definedName>
    <definedName name="_________BUS0405" localSheetId="4" hidden="1">{"GUIDELINE2",#N/A,FALSE,"GUIDE LINES"}</definedName>
    <definedName name="_________BUS0405" hidden="1">{"GUIDELINE2",#N/A,FALSE,"GUIDE LINES"}</definedName>
    <definedName name="_________DAT1">'[8]#REF!'!$A$5:$A$23</definedName>
    <definedName name="_________DAT10" localSheetId="7">'[8]#REF!'!#REF!</definedName>
    <definedName name="_________DAT10" localSheetId="1">'[8]#REF!'!#REF!</definedName>
    <definedName name="_________DAT10" localSheetId="3">'[8]#REF!'!#REF!</definedName>
    <definedName name="_________DAT10" localSheetId="4">'[8]#REF!'!#REF!</definedName>
    <definedName name="_________DAT10">'[8]#REF!'!#REF!</definedName>
    <definedName name="_________DAT11" localSheetId="7">'[8]#REF!'!#REF!</definedName>
    <definedName name="_________DAT11" localSheetId="1">'[8]#REF!'!#REF!</definedName>
    <definedName name="_________DAT11" localSheetId="3">'[8]#REF!'!#REF!</definedName>
    <definedName name="_________DAT11" localSheetId="4">'[8]#REF!'!#REF!</definedName>
    <definedName name="_________DAT11">'[8]#REF!'!#REF!</definedName>
    <definedName name="_________DAT12">'[9]Apr-05'!$L$2:$L$18</definedName>
    <definedName name="_________DAT121">'[10]#REF!'!$C$3:$C$44</definedName>
    <definedName name="_________DAT122">'[10]#REF!'!$C$3:$C$44</definedName>
    <definedName name="_________DAT13">'[9]Apr-05'!$M$2:$M$18</definedName>
    <definedName name="_________DAT14" localSheetId="7">[11]Aug_03_quality!#REF!</definedName>
    <definedName name="_________DAT14" localSheetId="1">[11]Aug_03_quality!#REF!</definedName>
    <definedName name="_________DAT14" localSheetId="3">[11]Aug_03_quality!#REF!</definedName>
    <definedName name="_________DAT14" localSheetId="4">[11]Aug_03_quality!#REF!</definedName>
    <definedName name="_________DAT14">[11]Aug_03_quality!#REF!</definedName>
    <definedName name="_________DAT15" localSheetId="7">[11]Aug_03_quality!#REF!</definedName>
    <definedName name="_________DAT15" localSheetId="1">[11]Aug_03_quality!#REF!</definedName>
    <definedName name="_________DAT15" localSheetId="3">[11]Aug_03_quality!#REF!</definedName>
    <definedName name="_________DAT15" localSheetId="4">[11]Aug_03_quality!#REF!</definedName>
    <definedName name="_________DAT15">[11]Aug_03_quality!#REF!</definedName>
    <definedName name="_________DAT16" localSheetId="7">[11]Aug_03_quality!#REF!</definedName>
    <definedName name="_________DAT16" localSheetId="1">[11]Aug_03_quality!#REF!</definedName>
    <definedName name="_________DAT16" localSheetId="3">[11]Aug_03_quality!#REF!</definedName>
    <definedName name="_________DAT16" localSheetId="4">[11]Aug_03_quality!#REF!</definedName>
    <definedName name="_________DAT16">[11]Aug_03_quality!#REF!</definedName>
    <definedName name="_________DAT17" localSheetId="7">[11]Aug_03_quality!#REF!</definedName>
    <definedName name="_________DAT17" localSheetId="1">[11]Aug_03_quality!#REF!</definedName>
    <definedName name="_________DAT17" localSheetId="3">[11]Aug_03_quality!#REF!</definedName>
    <definedName name="_________DAT17" localSheetId="4">[11]Aug_03_quality!#REF!</definedName>
    <definedName name="_________DAT17">[11]Aug_03_quality!#REF!</definedName>
    <definedName name="_________DAT18" localSheetId="7">[11]Aug_03_quality!#REF!</definedName>
    <definedName name="_________DAT18" localSheetId="1">[11]Aug_03_quality!#REF!</definedName>
    <definedName name="_________DAT18" localSheetId="3">[11]Aug_03_quality!#REF!</definedName>
    <definedName name="_________DAT18" localSheetId="4">[11]Aug_03_quality!#REF!</definedName>
    <definedName name="_________DAT18">[11]Aug_03_quality!#REF!</definedName>
    <definedName name="_________DAT2" localSheetId="7">'[8]#REF!'!#REF!</definedName>
    <definedName name="_________DAT2" localSheetId="1">'[8]#REF!'!#REF!</definedName>
    <definedName name="_________DAT2" localSheetId="3">'[8]#REF!'!#REF!</definedName>
    <definedName name="_________DAT2" localSheetId="4">'[8]#REF!'!#REF!</definedName>
    <definedName name="_________DAT2">'[8]#REF!'!#REF!</definedName>
    <definedName name="_________DAT3" localSheetId="7">'[8]#REF!'!#REF!</definedName>
    <definedName name="_________DAT3" localSheetId="1">'[8]#REF!'!#REF!</definedName>
    <definedName name="_________DAT3" localSheetId="3">'[8]#REF!'!#REF!</definedName>
    <definedName name="_________DAT3" localSheetId="4">'[8]#REF!'!#REF!</definedName>
    <definedName name="_________DAT3">'[8]#REF!'!#REF!</definedName>
    <definedName name="_________DAT4">'[8]#REF!'!$B$5:$B$23</definedName>
    <definedName name="_________DAT5">'[8]#REF!'!$E$5:$E$23</definedName>
    <definedName name="_________DAT6">'[8]#REF!'!$C$5:$C$23</definedName>
    <definedName name="_________dat61">'[10]#REF!'!$H$3:$H$44</definedName>
    <definedName name="_________DAT7" localSheetId="7">'[8]#REF!'!#REF!</definedName>
    <definedName name="_________DAT7" localSheetId="1">'[8]#REF!'!#REF!</definedName>
    <definedName name="_________DAT7" localSheetId="3">'[8]#REF!'!#REF!</definedName>
    <definedName name="_________DAT7" localSheetId="4">'[8]#REF!'!#REF!</definedName>
    <definedName name="_________DAT7">'[8]#REF!'!#REF!</definedName>
    <definedName name="_________DAT8" localSheetId="7">'[8]#REF!'!#REF!</definedName>
    <definedName name="_________DAT8" localSheetId="1">'[8]#REF!'!#REF!</definedName>
    <definedName name="_________DAT8" localSheetId="3">'[8]#REF!'!#REF!</definedName>
    <definedName name="_________DAT8" localSheetId="4">'[8]#REF!'!#REF!</definedName>
    <definedName name="_________DAT8">'[8]#REF!'!#REF!</definedName>
    <definedName name="_________DAT9" localSheetId="7">'[8]#REF!'!#REF!</definedName>
    <definedName name="_________DAT9" localSheetId="1">'[8]#REF!'!#REF!</definedName>
    <definedName name="_________DAT9" localSheetId="3">'[8]#REF!'!#REF!</definedName>
    <definedName name="_________DAT9" localSheetId="4">'[8]#REF!'!#REF!</definedName>
    <definedName name="_________DAT9">'[8]#REF!'!#REF!</definedName>
    <definedName name="_________dh121018" localSheetId="7">#REF!</definedName>
    <definedName name="_________dh121018" localSheetId="1">#REF!</definedName>
    <definedName name="_________dh121018" localSheetId="3">#REF!</definedName>
    <definedName name="_________dh121018" localSheetId="4">#REF!</definedName>
    <definedName name="_________dh121018">#REF!</definedName>
    <definedName name="_________GL03" localSheetId="7" hidden="1">{"GUIDELINE2",#N/A,FALSE,"GUIDE LINES"}</definedName>
    <definedName name="_________GL03" localSheetId="1" hidden="1">{"GUIDELINE2",#N/A,FALSE,"GUIDE LINES"}</definedName>
    <definedName name="_________GL03" localSheetId="3" hidden="1">{"GUIDELINE2",#N/A,FALSE,"GUIDE LINES"}</definedName>
    <definedName name="_________GL03" localSheetId="4" hidden="1">{"GUIDELINE2",#N/A,FALSE,"GUIDE LINES"}</definedName>
    <definedName name="_________GL03" hidden="1">{"GUIDELINE2",#N/A,FALSE,"GUIDE LINES"}</definedName>
    <definedName name="_________GoA1" localSheetId="7">'16.Checking Aid'!_________GoA1</definedName>
    <definedName name="_________GoA1" localSheetId="1">'5.PFD.'!_________GoA1</definedName>
    <definedName name="_________GoA1" localSheetId="3">'Control Plan'!_________GoA1</definedName>
    <definedName name="_________GoA1" localSheetId="4">'Master Sample'!_________GoA1</definedName>
    <definedName name="_________GoA1">[0]!_________GoA1</definedName>
    <definedName name="_________k52" localSheetId="7" hidden="1">{"PRINT",#N/A,FALSE,"index"}</definedName>
    <definedName name="_________k52" localSheetId="1" hidden="1">{"PRINT",#N/A,FALSE,"index"}</definedName>
    <definedName name="_________k52" localSheetId="3" hidden="1">{"PRINT",#N/A,FALSE,"index"}</definedName>
    <definedName name="_________k52" localSheetId="4" hidden="1">{"PRINT",#N/A,FALSE,"index"}</definedName>
    <definedName name="_________k52" hidden="1">{"PRINT",#N/A,FALSE,"index"}</definedName>
    <definedName name="_________LT07" localSheetId="7" hidden="1">{"GUIDELINE2",#N/A,FALSE,"GUIDE LINES"}</definedName>
    <definedName name="_________LT07" localSheetId="1" hidden="1">{"GUIDELINE2",#N/A,FALSE,"GUIDE LINES"}</definedName>
    <definedName name="_________LT07" localSheetId="3" hidden="1">{"GUIDELINE2",#N/A,FALSE,"GUIDE LINES"}</definedName>
    <definedName name="_________LT07" localSheetId="4" hidden="1">{"GUIDELINE2",#N/A,FALSE,"GUIDE LINES"}</definedName>
    <definedName name="_________LT07" hidden="1">{"GUIDELINE2",#N/A,FALSE,"GUIDE LINES"}</definedName>
    <definedName name="_________may04" localSheetId="7" hidden="1">{"GUIDELINE2",#N/A,FALSE,"GUIDE LINES"}</definedName>
    <definedName name="_________may04" localSheetId="1" hidden="1">{"GUIDELINE2",#N/A,FALSE,"GUIDE LINES"}</definedName>
    <definedName name="_________may04" localSheetId="3" hidden="1">{"GUIDELINE2",#N/A,FALSE,"GUIDE LINES"}</definedName>
    <definedName name="_________may04" localSheetId="4" hidden="1">{"GUIDELINE2",#N/A,FALSE,"GUIDE LINES"}</definedName>
    <definedName name="_________may04" hidden="1">{"GUIDELINE2",#N/A,FALSE,"GUIDE LINES"}</definedName>
    <definedName name="_________neu1" localSheetId="7" hidden="1">{"PRINT",#N/A,FALSE,"index"}</definedName>
    <definedName name="_________neu1" localSheetId="1" hidden="1">{"PRINT",#N/A,FALSE,"index"}</definedName>
    <definedName name="_________neu1" localSheetId="3" hidden="1">{"PRINT",#N/A,FALSE,"index"}</definedName>
    <definedName name="_________neu1" localSheetId="4" hidden="1">{"PRINT",#N/A,FALSE,"index"}</definedName>
    <definedName name="_________neu1" hidden="1">{"PRINT",#N/A,FALSE,"index"}</definedName>
    <definedName name="_________NEU2" localSheetId="7" hidden="1">{"PRINT",#N/A,FALSE,"index"}</definedName>
    <definedName name="_________NEU2" localSheetId="1" hidden="1">{"PRINT",#N/A,FALSE,"index"}</definedName>
    <definedName name="_________NEU2" localSheetId="3" hidden="1">{"PRINT",#N/A,FALSE,"index"}</definedName>
    <definedName name="_________NEU2" localSheetId="4" hidden="1">{"PRINT",#N/A,FALSE,"index"}</definedName>
    <definedName name="_________NEU2" hidden="1">{"PRINT",#N/A,FALSE,"index"}</definedName>
    <definedName name="_________ppm2" localSheetId="7" hidden="1">{"GUIDELINE2",#N/A,FALSE,"GUIDE LINES"}</definedName>
    <definedName name="_________ppm2" localSheetId="1" hidden="1">{"GUIDELINE2",#N/A,FALSE,"GUIDE LINES"}</definedName>
    <definedName name="_________ppm2" localSheetId="3" hidden="1">{"GUIDELINE2",#N/A,FALSE,"GUIDE LINES"}</definedName>
    <definedName name="_________ppm2" localSheetId="4" hidden="1">{"GUIDELINE2",#N/A,FALSE,"GUIDE LINES"}</definedName>
    <definedName name="_________ppm2" hidden="1">{"GUIDELINE2",#N/A,FALSE,"GUIDE LINES"}</definedName>
    <definedName name="_________PRS03" localSheetId="7" hidden="1">{"GUIDELINE2",#N/A,FALSE,"GUIDE LINES"}</definedName>
    <definedName name="_________PRS03" localSheetId="1" hidden="1">{"GUIDELINE2",#N/A,FALSE,"GUIDE LINES"}</definedName>
    <definedName name="_________PRS03" localSheetId="3" hidden="1">{"GUIDELINE2",#N/A,FALSE,"GUIDE LINES"}</definedName>
    <definedName name="_________PRS03" localSheetId="4" hidden="1">{"GUIDELINE2",#N/A,FALSE,"GUIDE LINES"}</definedName>
    <definedName name="_________PRS03" hidden="1">{"GUIDELINE2",#N/A,FALSE,"GUIDE LINES"}</definedName>
    <definedName name="_________xlnm._FilterDatabase">"$#REF!.$A$36:$Z$99"</definedName>
    <definedName name="_________xlnm._FilterDatabase_1">"$#REF!.$A$36:$Y$104"</definedName>
    <definedName name="_________xlnm.Print_Area_1_1">NA()</definedName>
    <definedName name="_________xlnm.Print_Titles">"$#REF!.$A$1:$AMJ$4"</definedName>
    <definedName name="_________xlnm.Print_Titles_1">"$#REF!.$A$1:$AMJ$6"</definedName>
    <definedName name="_________xlnm.Recorder">NA()</definedName>
    <definedName name="_________xlnm.Recorder_1">NA()</definedName>
    <definedName name="_________xlnm.Recorder_2">"#REF!"</definedName>
    <definedName name="_________xlnm.Recorder_4">"#REF!"</definedName>
    <definedName name="_________yr0304" localSheetId="7">[14]Summary!#REF!</definedName>
    <definedName name="_________yr0304" localSheetId="1">[14]Summary!#REF!</definedName>
    <definedName name="_________yr0304" localSheetId="3">[14]Summary!#REF!</definedName>
    <definedName name="_________yr0304" localSheetId="4">[14]Summary!#REF!</definedName>
    <definedName name="_________yr0304">[14]Summary!#REF!</definedName>
    <definedName name="________AAR2" localSheetId="7" hidden="1">{"GUIDELINE2",#N/A,FALSE,"GUIDE LINES"}</definedName>
    <definedName name="________AAR2" localSheetId="1" hidden="1">{"GUIDELINE2",#N/A,FALSE,"GUIDE LINES"}</definedName>
    <definedName name="________AAR2" localSheetId="3" hidden="1">{"GUIDELINE2",#N/A,FALSE,"GUIDE LINES"}</definedName>
    <definedName name="________AAR2" localSheetId="4" hidden="1">{"GUIDELINE2",#N/A,FALSE,"GUIDE LINES"}</definedName>
    <definedName name="________AAR2" hidden="1">{"GUIDELINE2",#N/A,FALSE,"GUIDE LINES"}</definedName>
    <definedName name="________AOZ11910" localSheetId="7">'[15]Bajaj Items'!#REF!</definedName>
    <definedName name="________AOZ11910" localSheetId="1">'[15]Bajaj Items'!#REF!</definedName>
    <definedName name="________AOZ11910" localSheetId="3">'[15]Bajaj Items'!#REF!</definedName>
    <definedName name="________AOZ11910" localSheetId="4">'[15]Bajaj Items'!#REF!</definedName>
    <definedName name="________AOZ11910">'[15]Bajaj Items'!#REF!</definedName>
    <definedName name="________aug03" localSheetId="7">#REF!</definedName>
    <definedName name="________aug03" localSheetId="1">#REF!</definedName>
    <definedName name="________aug03" localSheetId="3">#REF!</definedName>
    <definedName name="________aug03" localSheetId="4">#REF!</definedName>
    <definedName name="________aug03">#REF!</definedName>
    <definedName name="________BUS0405" localSheetId="7" hidden="1">{"GUIDELINE2",#N/A,FALSE,"GUIDE LINES"}</definedName>
    <definedName name="________BUS0405" localSheetId="1" hidden="1">{"GUIDELINE2",#N/A,FALSE,"GUIDE LINES"}</definedName>
    <definedName name="________BUS0405" localSheetId="3" hidden="1">{"GUIDELINE2",#N/A,FALSE,"GUIDE LINES"}</definedName>
    <definedName name="________BUS0405" localSheetId="4" hidden="1">{"GUIDELINE2",#N/A,FALSE,"GUIDE LINES"}</definedName>
    <definedName name="________BUS0405" hidden="1">{"GUIDELINE2",#N/A,FALSE,"GUIDE LINES"}</definedName>
    <definedName name="________cf211007" localSheetId="7">'[16]FLOW CHART'!#REF!</definedName>
    <definedName name="________cf211007" localSheetId="1">'[16]FLOW CHART'!#REF!</definedName>
    <definedName name="________cf211007" localSheetId="3">'[16]FLOW CHART'!#REF!</definedName>
    <definedName name="________cf211007" localSheetId="4">'[16]FLOW CHART'!#REF!</definedName>
    <definedName name="________cf211007">'[16]FLOW CHART'!#REF!</definedName>
    <definedName name="________DAT1" localSheetId="7">#REF!</definedName>
    <definedName name="________DAT1" localSheetId="1">#REF!</definedName>
    <definedName name="________DAT1" localSheetId="3">#REF!</definedName>
    <definedName name="________DAT1" localSheetId="4">#REF!</definedName>
    <definedName name="________DAT1">#REF!</definedName>
    <definedName name="________DAT10" localSheetId="7">#REF!</definedName>
    <definedName name="________DAT10" localSheetId="1">#REF!</definedName>
    <definedName name="________DAT10" localSheetId="3">#REF!</definedName>
    <definedName name="________DAT10" localSheetId="4">#REF!</definedName>
    <definedName name="________DAT10">#REF!</definedName>
    <definedName name="________DAT100" localSheetId="7">#REF!</definedName>
    <definedName name="________DAT100" localSheetId="1">#REF!</definedName>
    <definedName name="________DAT100" localSheetId="3">#REF!</definedName>
    <definedName name="________DAT100" localSheetId="4">#REF!</definedName>
    <definedName name="________DAT100">#REF!</definedName>
    <definedName name="________DAT101" localSheetId="7">#REF!</definedName>
    <definedName name="________DAT101" localSheetId="1">#REF!</definedName>
    <definedName name="________DAT101" localSheetId="3">#REF!</definedName>
    <definedName name="________DAT101" localSheetId="4">#REF!</definedName>
    <definedName name="________DAT101">#REF!</definedName>
    <definedName name="________DAT102" localSheetId="7">#REF!</definedName>
    <definedName name="________DAT102" localSheetId="1">#REF!</definedName>
    <definedName name="________DAT102" localSheetId="3">#REF!</definedName>
    <definedName name="________DAT102" localSheetId="4">#REF!</definedName>
    <definedName name="________DAT102">#REF!</definedName>
    <definedName name="________DAT103" localSheetId="7">#REF!</definedName>
    <definedName name="________DAT103" localSheetId="1">#REF!</definedName>
    <definedName name="________DAT103" localSheetId="3">#REF!</definedName>
    <definedName name="________DAT103" localSheetId="4">#REF!</definedName>
    <definedName name="________DAT103">#REF!</definedName>
    <definedName name="________DAT104" localSheetId="7">#REF!</definedName>
    <definedName name="________DAT104" localSheetId="1">#REF!</definedName>
    <definedName name="________DAT104" localSheetId="3">#REF!</definedName>
    <definedName name="________DAT104" localSheetId="4">#REF!</definedName>
    <definedName name="________DAT104">#REF!</definedName>
    <definedName name="________DAT105" localSheetId="7">#REF!</definedName>
    <definedName name="________DAT105" localSheetId="1">#REF!</definedName>
    <definedName name="________DAT105" localSheetId="3">#REF!</definedName>
    <definedName name="________DAT105" localSheetId="4">#REF!</definedName>
    <definedName name="________DAT105">#REF!</definedName>
    <definedName name="________DAT106" localSheetId="7">#REF!</definedName>
    <definedName name="________DAT106" localSheetId="1">#REF!</definedName>
    <definedName name="________DAT106" localSheetId="3">#REF!</definedName>
    <definedName name="________DAT106" localSheetId="4">#REF!</definedName>
    <definedName name="________DAT106">#REF!</definedName>
    <definedName name="________DAT107" localSheetId="7">#REF!</definedName>
    <definedName name="________DAT107" localSheetId="1">#REF!</definedName>
    <definedName name="________DAT107" localSheetId="3">#REF!</definedName>
    <definedName name="________DAT107" localSheetId="4">#REF!</definedName>
    <definedName name="________DAT107">#REF!</definedName>
    <definedName name="________DAT108" localSheetId="7">#REF!</definedName>
    <definedName name="________DAT108" localSheetId="1">#REF!</definedName>
    <definedName name="________DAT108" localSheetId="3">#REF!</definedName>
    <definedName name="________DAT108" localSheetId="4">#REF!</definedName>
    <definedName name="________DAT108">#REF!</definedName>
    <definedName name="________DAT109" localSheetId="7">#REF!</definedName>
    <definedName name="________DAT109" localSheetId="1">#REF!</definedName>
    <definedName name="________DAT109" localSheetId="3">#REF!</definedName>
    <definedName name="________DAT109" localSheetId="4">#REF!</definedName>
    <definedName name="________DAT109">#REF!</definedName>
    <definedName name="________DAT11" localSheetId="7">#REF!</definedName>
    <definedName name="________DAT11" localSheetId="1">#REF!</definedName>
    <definedName name="________DAT11" localSheetId="3">#REF!</definedName>
    <definedName name="________DAT11" localSheetId="4">#REF!</definedName>
    <definedName name="________DAT11">#REF!</definedName>
    <definedName name="________DAT110" localSheetId="7">#REF!</definedName>
    <definedName name="________DAT110" localSheetId="1">#REF!</definedName>
    <definedName name="________DAT110" localSheetId="3">#REF!</definedName>
    <definedName name="________DAT110" localSheetId="4">#REF!</definedName>
    <definedName name="________DAT110">#REF!</definedName>
    <definedName name="________DAT111" localSheetId="7">#REF!</definedName>
    <definedName name="________DAT111" localSheetId="1">#REF!</definedName>
    <definedName name="________DAT111" localSheetId="3">#REF!</definedName>
    <definedName name="________DAT111" localSheetId="4">#REF!</definedName>
    <definedName name="________DAT111">#REF!</definedName>
    <definedName name="________DAT112" localSheetId="7">#REF!</definedName>
    <definedName name="________DAT112" localSheetId="1">#REF!</definedName>
    <definedName name="________DAT112" localSheetId="3">#REF!</definedName>
    <definedName name="________DAT112" localSheetId="4">#REF!</definedName>
    <definedName name="________DAT112">#REF!</definedName>
    <definedName name="________DAT113" localSheetId="7">#REF!</definedName>
    <definedName name="________DAT113" localSheetId="1">#REF!</definedName>
    <definedName name="________DAT113" localSheetId="3">#REF!</definedName>
    <definedName name="________DAT113" localSheetId="4">#REF!</definedName>
    <definedName name="________DAT113">#REF!</definedName>
    <definedName name="________DAT114" localSheetId="7">#REF!</definedName>
    <definedName name="________DAT114" localSheetId="1">#REF!</definedName>
    <definedName name="________DAT114" localSheetId="3">#REF!</definedName>
    <definedName name="________DAT114" localSheetId="4">#REF!</definedName>
    <definedName name="________DAT114">#REF!</definedName>
    <definedName name="________DAT115" localSheetId="7">#REF!</definedName>
    <definedName name="________DAT115" localSheetId="1">#REF!</definedName>
    <definedName name="________DAT115" localSheetId="3">#REF!</definedName>
    <definedName name="________DAT115" localSheetId="4">#REF!</definedName>
    <definedName name="________DAT115">#REF!</definedName>
    <definedName name="________DAT116" localSheetId="7">#REF!</definedName>
    <definedName name="________DAT116" localSheetId="1">#REF!</definedName>
    <definedName name="________DAT116" localSheetId="3">#REF!</definedName>
    <definedName name="________DAT116" localSheetId="4">#REF!</definedName>
    <definedName name="________DAT116">#REF!</definedName>
    <definedName name="________DAT117" localSheetId="7">#REF!</definedName>
    <definedName name="________DAT117" localSheetId="1">#REF!</definedName>
    <definedName name="________DAT117" localSheetId="3">#REF!</definedName>
    <definedName name="________DAT117" localSheetId="4">#REF!</definedName>
    <definedName name="________DAT117">#REF!</definedName>
    <definedName name="________DAT118" localSheetId="7">#REF!</definedName>
    <definedName name="________DAT118" localSheetId="1">#REF!</definedName>
    <definedName name="________DAT118" localSheetId="3">#REF!</definedName>
    <definedName name="________DAT118" localSheetId="4">#REF!</definedName>
    <definedName name="________DAT118">#REF!</definedName>
    <definedName name="________DAT119" localSheetId="7">#REF!</definedName>
    <definedName name="________DAT119" localSheetId="1">#REF!</definedName>
    <definedName name="________DAT119" localSheetId="3">#REF!</definedName>
    <definedName name="________DAT119" localSheetId="4">#REF!</definedName>
    <definedName name="________DAT119">#REF!</definedName>
    <definedName name="________DAT12" localSheetId="7">#REF!</definedName>
    <definedName name="________DAT12" localSheetId="1">#REF!</definedName>
    <definedName name="________DAT12" localSheetId="3">#REF!</definedName>
    <definedName name="________DAT12" localSheetId="4">#REF!</definedName>
    <definedName name="________DAT12">#REF!</definedName>
    <definedName name="________DAT120" localSheetId="7">#REF!</definedName>
    <definedName name="________DAT120" localSheetId="1">#REF!</definedName>
    <definedName name="________DAT120" localSheetId="3">#REF!</definedName>
    <definedName name="________DAT120" localSheetId="4">#REF!</definedName>
    <definedName name="________DAT120">#REF!</definedName>
    <definedName name="________DAT121" localSheetId="7">#REF!</definedName>
    <definedName name="________DAT121" localSheetId="1">#REF!</definedName>
    <definedName name="________DAT121" localSheetId="3">#REF!</definedName>
    <definedName name="________DAT121" localSheetId="4">#REF!</definedName>
    <definedName name="________DAT121">#REF!</definedName>
    <definedName name="________DAT122" localSheetId="7">#REF!</definedName>
    <definedName name="________DAT122" localSheetId="1">#REF!</definedName>
    <definedName name="________DAT122" localSheetId="3">#REF!</definedName>
    <definedName name="________DAT122" localSheetId="4">#REF!</definedName>
    <definedName name="________DAT122">#REF!</definedName>
    <definedName name="________DAT123" localSheetId="7">#REF!</definedName>
    <definedName name="________DAT123" localSheetId="1">#REF!</definedName>
    <definedName name="________DAT123" localSheetId="3">#REF!</definedName>
    <definedName name="________DAT123" localSheetId="4">#REF!</definedName>
    <definedName name="________DAT123">#REF!</definedName>
    <definedName name="________DAT124" localSheetId="7">#REF!</definedName>
    <definedName name="________DAT124" localSheetId="1">#REF!</definedName>
    <definedName name="________DAT124" localSheetId="3">#REF!</definedName>
    <definedName name="________DAT124" localSheetId="4">#REF!</definedName>
    <definedName name="________DAT124">#REF!</definedName>
    <definedName name="________DAT125" localSheetId="7">#REF!</definedName>
    <definedName name="________DAT125" localSheetId="1">#REF!</definedName>
    <definedName name="________DAT125" localSheetId="3">#REF!</definedName>
    <definedName name="________DAT125" localSheetId="4">#REF!</definedName>
    <definedName name="________DAT125">#REF!</definedName>
    <definedName name="________DAT126" localSheetId="7">#REF!</definedName>
    <definedName name="________DAT126" localSheetId="1">#REF!</definedName>
    <definedName name="________DAT126" localSheetId="3">#REF!</definedName>
    <definedName name="________DAT126" localSheetId="4">#REF!</definedName>
    <definedName name="________DAT126">#REF!</definedName>
    <definedName name="________DAT127" localSheetId="7">#REF!</definedName>
    <definedName name="________DAT127" localSheetId="1">#REF!</definedName>
    <definedName name="________DAT127" localSheetId="3">#REF!</definedName>
    <definedName name="________DAT127" localSheetId="4">#REF!</definedName>
    <definedName name="________DAT127">#REF!</definedName>
    <definedName name="________DAT128" localSheetId="7">#REF!</definedName>
    <definedName name="________DAT128" localSheetId="1">#REF!</definedName>
    <definedName name="________DAT128" localSheetId="3">#REF!</definedName>
    <definedName name="________DAT128" localSheetId="4">#REF!</definedName>
    <definedName name="________DAT128">#REF!</definedName>
    <definedName name="________DAT129" localSheetId="7">#REF!</definedName>
    <definedName name="________DAT129" localSheetId="1">#REF!</definedName>
    <definedName name="________DAT129" localSheetId="3">#REF!</definedName>
    <definedName name="________DAT129" localSheetId="4">#REF!</definedName>
    <definedName name="________DAT129">#REF!</definedName>
    <definedName name="________DAT13" localSheetId="7">#REF!</definedName>
    <definedName name="________DAT13" localSheetId="1">#REF!</definedName>
    <definedName name="________DAT13" localSheetId="3">#REF!</definedName>
    <definedName name="________DAT13" localSheetId="4">#REF!</definedName>
    <definedName name="________DAT13">#REF!</definedName>
    <definedName name="________DAT130" localSheetId="7">#REF!</definedName>
    <definedName name="________DAT130" localSheetId="1">#REF!</definedName>
    <definedName name="________DAT130" localSheetId="3">#REF!</definedName>
    <definedName name="________DAT130" localSheetId="4">#REF!</definedName>
    <definedName name="________DAT130">#REF!</definedName>
    <definedName name="________DAT131" localSheetId="7">#REF!</definedName>
    <definedName name="________DAT131" localSheetId="1">#REF!</definedName>
    <definedName name="________DAT131" localSheetId="3">#REF!</definedName>
    <definedName name="________DAT131" localSheetId="4">#REF!</definedName>
    <definedName name="________DAT131">#REF!</definedName>
    <definedName name="________DAT132" localSheetId="7">#REF!</definedName>
    <definedName name="________DAT132" localSheetId="1">#REF!</definedName>
    <definedName name="________DAT132" localSheetId="3">#REF!</definedName>
    <definedName name="________DAT132" localSheetId="4">#REF!</definedName>
    <definedName name="________DAT132">#REF!</definedName>
    <definedName name="________DAT133" localSheetId="7">#REF!</definedName>
    <definedName name="________DAT133" localSheetId="1">#REF!</definedName>
    <definedName name="________DAT133" localSheetId="3">#REF!</definedName>
    <definedName name="________DAT133" localSheetId="4">#REF!</definedName>
    <definedName name="________DAT133">#REF!</definedName>
    <definedName name="________DAT134" localSheetId="7">#REF!</definedName>
    <definedName name="________DAT134" localSheetId="1">#REF!</definedName>
    <definedName name="________DAT134" localSheetId="3">#REF!</definedName>
    <definedName name="________DAT134" localSheetId="4">#REF!</definedName>
    <definedName name="________DAT134">#REF!</definedName>
    <definedName name="________DAT135" localSheetId="7">#REF!</definedName>
    <definedName name="________DAT135" localSheetId="1">#REF!</definedName>
    <definedName name="________DAT135" localSheetId="3">#REF!</definedName>
    <definedName name="________DAT135" localSheetId="4">#REF!</definedName>
    <definedName name="________DAT135">#REF!</definedName>
    <definedName name="________DAT136" localSheetId="7">#REF!</definedName>
    <definedName name="________DAT136" localSheetId="1">#REF!</definedName>
    <definedName name="________DAT136" localSheetId="3">#REF!</definedName>
    <definedName name="________DAT136" localSheetId="4">#REF!</definedName>
    <definedName name="________DAT136">#REF!</definedName>
    <definedName name="________DAT137" localSheetId="7">#REF!</definedName>
    <definedName name="________DAT137" localSheetId="1">#REF!</definedName>
    <definedName name="________DAT137" localSheetId="3">#REF!</definedName>
    <definedName name="________DAT137" localSheetId="4">#REF!</definedName>
    <definedName name="________DAT137">#REF!</definedName>
    <definedName name="________DAT138" localSheetId="7">#REF!</definedName>
    <definedName name="________DAT138" localSheetId="1">#REF!</definedName>
    <definedName name="________DAT138" localSheetId="3">#REF!</definedName>
    <definedName name="________DAT138" localSheetId="4">#REF!</definedName>
    <definedName name="________DAT138">#REF!</definedName>
    <definedName name="________DAT139" localSheetId="7">#REF!</definedName>
    <definedName name="________DAT139" localSheetId="1">#REF!</definedName>
    <definedName name="________DAT139" localSheetId="3">#REF!</definedName>
    <definedName name="________DAT139" localSheetId="4">#REF!</definedName>
    <definedName name="________DAT139">#REF!</definedName>
    <definedName name="________DAT14" localSheetId="7">#REF!</definedName>
    <definedName name="________DAT14" localSheetId="1">#REF!</definedName>
    <definedName name="________DAT14" localSheetId="3">#REF!</definedName>
    <definedName name="________DAT14" localSheetId="4">#REF!</definedName>
    <definedName name="________DAT14">#REF!</definedName>
    <definedName name="________DAT140" localSheetId="7">#REF!</definedName>
    <definedName name="________DAT140" localSheetId="1">#REF!</definedName>
    <definedName name="________DAT140" localSheetId="3">#REF!</definedName>
    <definedName name="________DAT140" localSheetId="4">#REF!</definedName>
    <definedName name="________DAT140">#REF!</definedName>
    <definedName name="________DAT141" localSheetId="7">#REF!</definedName>
    <definedName name="________DAT141" localSheetId="1">#REF!</definedName>
    <definedName name="________DAT141" localSheetId="3">#REF!</definedName>
    <definedName name="________DAT141" localSheetId="4">#REF!</definedName>
    <definedName name="________DAT141">#REF!</definedName>
    <definedName name="________DAT142" localSheetId="7">#REF!</definedName>
    <definedName name="________DAT142" localSheetId="1">#REF!</definedName>
    <definedName name="________DAT142" localSheetId="3">#REF!</definedName>
    <definedName name="________DAT142" localSheetId="4">#REF!</definedName>
    <definedName name="________DAT142">#REF!</definedName>
    <definedName name="________DAT143" localSheetId="7">#REF!</definedName>
    <definedName name="________DAT143" localSheetId="1">#REF!</definedName>
    <definedName name="________DAT143" localSheetId="3">#REF!</definedName>
    <definedName name="________DAT143" localSheetId="4">#REF!</definedName>
    <definedName name="________DAT143">#REF!</definedName>
    <definedName name="________DAT144" localSheetId="7">#REF!</definedName>
    <definedName name="________DAT144" localSheetId="1">#REF!</definedName>
    <definedName name="________DAT144" localSheetId="3">#REF!</definedName>
    <definedName name="________DAT144" localSheetId="4">#REF!</definedName>
    <definedName name="________DAT144">#REF!</definedName>
    <definedName name="________DAT145" localSheetId="7">#REF!</definedName>
    <definedName name="________DAT145" localSheetId="1">#REF!</definedName>
    <definedName name="________DAT145" localSheetId="3">#REF!</definedName>
    <definedName name="________DAT145" localSheetId="4">#REF!</definedName>
    <definedName name="________DAT145">#REF!</definedName>
    <definedName name="________DAT146" localSheetId="7">#REF!</definedName>
    <definedName name="________DAT146" localSheetId="1">#REF!</definedName>
    <definedName name="________DAT146" localSheetId="3">#REF!</definedName>
    <definedName name="________DAT146" localSheetId="4">#REF!</definedName>
    <definedName name="________DAT146">#REF!</definedName>
    <definedName name="________DAT147" localSheetId="7">#REF!</definedName>
    <definedName name="________DAT147" localSheetId="1">#REF!</definedName>
    <definedName name="________DAT147" localSheetId="3">#REF!</definedName>
    <definedName name="________DAT147" localSheetId="4">#REF!</definedName>
    <definedName name="________DAT147">#REF!</definedName>
    <definedName name="________DAT148" localSheetId="7">#REF!</definedName>
    <definedName name="________DAT148" localSheetId="1">#REF!</definedName>
    <definedName name="________DAT148" localSheetId="3">#REF!</definedName>
    <definedName name="________DAT148" localSheetId="4">#REF!</definedName>
    <definedName name="________DAT148">#REF!</definedName>
    <definedName name="________DAT149" localSheetId="7">#REF!</definedName>
    <definedName name="________DAT149" localSheetId="1">#REF!</definedName>
    <definedName name="________DAT149" localSheetId="3">#REF!</definedName>
    <definedName name="________DAT149" localSheetId="4">#REF!</definedName>
    <definedName name="________DAT149">#REF!</definedName>
    <definedName name="________DAT15" localSheetId="7">#REF!</definedName>
    <definedName name="________DAT15" localSheetId="1">#REF!</definedName>
    <definedName name="________DAT15" localSheetId="3">#REF!</definedName>
    <definedName name="________DAT15" localSheetId="4">#REF!</definedName>
    <definedName name="________DAT15">#REF!</definedName>
    <definedName name="________DAT150" localSheetId="7">#REF!</definedName>
    <definedName name="________DAT150" localSheetId="1">#REF!</definedName>
    <definedName name="________DAT150" localSheetId="3">#REF!</definedName>
    <definedName name="________DAT150" localSheetId="4">#REF!</definedName>
    <definedName name="________DAT150">#REF!</definedName>
    <definedName name="________DAT151" localSheetId="7">#REF!</definedName>
    <definedName name="________DAT151" localSheetId="1">#REF!</definedName>
    <definedName name="________DAT151" localSheetId="3">#REF!</definedName>
    <definedName name="________DAT151" localSheetId="4">#REF!</definedName>
    <definedName name="________DAT151">#REF!</definedName>
    <definedName name="________DAT152" localSheetId="7">#REF!</definedName>
    <definedName name="________DAT152" localSheetId="1">#REF!</definedName>
    <definedName name="________DAT152" localSheetId="3">#REF!</definedName>
    <definedName name="________DAT152" localSheetId="4">#REF!</definedName>
    <definedName name="________DAT152">#REF!</definedName>
    <definedName name="________DAT153" localSheetId="7">#REF!</definedName>
    <definedName name="________DAT153" localSheetId="1">#REF!</definedName>
    <definedName name="________DAT153" localSheetId="3">#REF!</definedName>
    <definedName name="________DAT153" localSheetId="4">#REF!</definedName>
    <definedName name="________DAT153">#REF!</definedName>
    <definedName name="________DAT154" localSheetId="7">#REF!</definedName>
    <definedName name="________DAT154" localSheetId="1">#REF!</definedName>
    <definedName name="________DAT154" localSheetId="3">#REF!</definedName>
    <definedName name="________DAT154" localSheetId="4">#REF!</definedName>
    <definedName name="________DAT154">#REF!</definedName>
    <definedName name="________DAT155" localSheetId="7">#REF!</definedName>
    <definedName name="________DAT155" localSheetId="1">#REF!</definedName>
    <definedName name="________DAT155" localSheetId="3">#REF!</definedName>
    <definedName name="________DAT155" localSheetId="4">#REF!</definedName>
    <definedName name="________DAT155">#REF!</definedName>
    <definedName name="________DAT156" localSheetId="7">#REF!</definedName>
    <definedName name="________DAT156" localSheetId="1">#REF!</definedName>
    <definedName name="________DAT156" localSheetId="3">#REF!</definedName>
    <definedName name="________DAT156" localSheetId="4">#REF!</definedName>
    <definedName name="________DAT156">#REF!</definedName>
    <definedName name="________DAT157" localSheetId="7">#REF!</definedName>
    <definedName name="________DAT157" localSheetId="1">#REF!</definedName>
    <definedName name="________DAT157" localSheetId="3">#REF!</definedName>
    <definedName name="________DAT157" localSheetId="4">#REF!</definedName>
    <definedName name="________DAT157">#REF!</definedName>
    <definedName name="________DAT158" localSheetId="7">#REF!</definedName>
    <definedName name="________DAT158" localSheetId="1">#REF!</definedName>
    <definedName name="________DAT158" localSheetId="3">#REF!</definedName>
    <definedName name="________DAT158" localSheetId="4">#REF!</definedName>
    <definedName name="________DAT158">#REF!</definedName>
    <definedName name="________DAT159" localSheetId="7">#REF!</definedName>
    <definedName name="________DAT159" localSheetId="1">#REF!</definedName>
    <definedName name="________DAT159" localSheetId="3">#REF!</definedName>
    <definedName name="________DAT159" localSheetId="4">#REF!</definedName>
    <definedName name="________DAT159">#REF!</definedName>
    <definedName name="________DAT16" localSheetId="7">#REF!</definedName>
    <definedName name="________DAT16" localSheetId="1">#REF!</definedName>
    <definedName name="________DAT16" localSheetId="3">#REF!</definedName>
    <definedName name="________DAT16" localSheetId="4">#REF!</definedName>
    <definedName name="________DAT16">#REF!</definedName>
    <definedName name="________DAT160" localSheetId="7">#REF!</definedName>
    <definedName name="________DAT160" localSheetId="1">#REF!</definedName>
    <definedName name="________DAT160" localSheetId="3">#REF!</definedName>
    <definedName name="________DAT160" localSheetId="4">#REF!</definedName>
    <definedName name="________DAT160">#REF!</definedName>
    <definedName name="________DAT161" localSheetId="7">#REF!</definedName>
    <definedName name="________DAT161" localSheetId="1">#REF!</definedName>
    <definedName name="________DAT161" localSheetId="3">#REF!</definedName>
    <definedName name="________DAT161" localSheetId="4">#REF!</definedName>
    <definedName name="________DAT161">#REF!</definedName>
    <definedName name="________DAT162" localSheetId="7">#REF!</definedName>
    <definedName name="________DAT162" localSheetId="1">#REF!</definedName>
    <definedName name="________DAT162" localSheetId="3">#REF!</definedName>
    <definedName name="________DAT162" localSheetId="4">#REF!</definedName>
    <definedName name="________DAT162">#REF!</definedName>
    <definedName name="________DAT163" localSheetId="7">#REF!</definedName>
    <definedName name="________DAT163" localSheetId="1">#REF!</definedName>
    <definedName name="________DAT163" localSheetId="3">#REF!</definedName>
    <definedName name="________DAT163" localSheetId="4">#REF!</definedName>
    <definedName name="________DAT163">#REF!</definedName>
    <definedName name="________DAT17" localSheetId="7">#REF!</definedName>
    <definedName name="________DAT17" localSheetId="1">#REF!</definedName>
    <definedName name="________DAT17" localSheetId="3">#REF!</definedName>
    <definedName name="________DAT17" localSheetId="4">#REF!</definedName>
    <definedName name="________DAT17">#REF!</definedName>
    <definedName name="________DAT18" localSheetId="7">#REF!</definedName>
    <definedName name="________DAT18" localSheetId="1">#REF!</definedName>
    <definedName name="________DAT18" localSheetId="3">#REF!</definedName>
    <definedName name="________DAT18" localSheetId="4">#REF!</definedName>
    <definedName name="________DAT18">#REF!</definedName>
    <definedName name="________DAT19" localSheetId="7">#REF!</definedName>
    <definedName name="________DAT19" localSheetId="1">#REF!</definedName>
    <definedName name="________DAT19" localSheetId="3">#REF!</definedName>
    <definedName name="________DAT19" localSheetId="4">#REF!</definedName>
    <definedName name="________DAT19">#REF!</definedName>
    <definedName name="________DAT2" localSheetId="7">#REF!</definedName>
    <definedName name="________DAT2" localSheetId="1">#REF!</definedName>
    <definedName name="________DAT2" localSheetId="3">#REF!</definedName>
    <definedName name="________DAT2" localSheetId="4">#REF!</definedName>
    <definedName name="________DAT2">#REF!</definedName>
    <definedName name="________DAT20" localSheetId="7">#REF!</definedName>
    <definedName name="________DAT20" localSheetId="1">#REF!</definedName>
    <definedName name="________DAT20" localSheetId="3">#REF!</definedName>
    <definedName name="________DAT20" localSheetId="4">#REF!</definedName>
    <definedName name="________DAT20">#REF!</definedName>
    <definedName name="________DAT21" localSheetId="7">#REF!</definedName>
    <definedName name="________DAT21" localSheetId="1">#REF!</definedName>
    <definedName name="________DAT21" localSheetId="3">#REF!</definedName>
    <definedName name="________DAT21" localSheetId="4">#REF!</definedName>
    <definedName name="________DAT21">#REF!</definedName>
    <definedName name="________DAT22" localSheetId="7">#REF!</definedName>
    <definedName name="________DAT22" localSheetId="1">#REF!</definedName>
    <definedName name="________DAT22" localSheetId="3">#REF!</definedName>
    <definedName name="________DAT22" localSheetId="4">#REF!</definedName>
    <definedName name="________DAT22">#REF!</definedName>
    <definedName name="________DAT23" localSheetId="7">#REF!</definedName>
    <definedName name="________DAT23" localSheetId="1">#REF!</definedName>
    <definedName name="________DAT23" localSheetId="3">#REF!</definedName>
    <definedName name="________DAT23" localSheetId="4">#REF!</definedName>
    <definedName name="________DAT23">#REF!</definedName>
    <definedName name="________DAT24" localSheetId="7">#REF!</definedName>
    <definedName name="________DAT24" localSheetId="1">#REF!</definedName>
    <definedName name="________DAT24" localSheetId="3">#REF!</definedName>
    <definedName name="________DAT24" localSheetId="4">#REF!</definedName>
    <definedName name="________DAT24">#REF!</definedName>
    <definedName name="________DAT25" localSheetId="7">#REF!</definedName>
    <definedName name="________DAT25" localSheetId="1">#REF!</definedName>
    <definedName name="________DAT25" localSheetId="3">#REF!</definedName>
    <definedName name="________DAT25" localSheetId="4">#REF!</definedName>
    <definedName name="________DAT25">#REF!</definedName>
    <definedName name="________DAT26" localSheetId="7">#REF!</definedName>
    <definedName name="________DAT26" localSheetId="1">#REF!</definedName>
    <definedName name="________DAT26" localSheetId="3">#REF!</definedName>
    <definedName name="________DAT26" localSheetId="4">#REF!</definedName>
    <definedName name="________DAT26">#REF!</definedName>
    <definedName name="________DAT27" localSheetId="7">#REF!</definedName>
    <definedName name="________DAT27" localSheetId="1">#REF!</definedName>
    <definedName name="________DAT27" localSheetId="3">#REF!</definedName>
    <definedName name="________DAT27" localSheetId="4">#REF!</definedName>
    <definedName name="________DAT27">#REF!</definedName>
    <definedName name="________DAT28" localSheetId="7">#REF!</definedName>
    <definedName name="________DAT28" localSheetId="1">#REF!</definedName>
    <definedName name="________DAT28" localSheetId="3">#REF!</definedName>
    <definedName name="________DAT28" localSheetId="4">#REF!</definedName>
    <definedName name="________DAT28">#REF!</definedName>
    <definedName name="________DAT29" localSheetId="7">#REF!</definedName>
    <definedName name="________DAT29" localSheetId="1">#REF!</definedName>
    <definedName name="________DAT29" localSheetId="3">#REF!</definedName>
    <definedName name="________DAT29" localSheetId="4">#REF!</definedName>
    <definedName name="________DAT29">#REF!</definedName>
    <definedName name="________DAT3" localSheetId="7">#REF!</definedName>
    <definedName name="________DAT3" localSheetId="1">#REF!</definedName>
    <definedName name="________DAT3" localSheetId="3">#REF!</definedName>
    <definedName name="________DAT3" localSheetId="4">#REF!</definedName>
    <definedName name="________DAT3">#REF!</definedName>
    <definedName name="________DAT30" localSheetId="7">#REF!</definedName>
    <definedName name="________DAT30" localSheetId="1">#REF!</definedName>
    <definedName name="________DAT30" localSheetId="3">#REF!</definedName>
    <definedName name="________DAT30" localSheetId="4">#REF!</definedName>
    <definedName name="________DAT30">#REF!</definedName>
    <definedName name="________DAT31" localSheetId="7">#REF!</definedName>
    <definedName name="________DAT31" localSheetId="1">#REF!</definedName>
    <definedName name="________DAT31" localSheetId="3">#REF!</definedName>
    <definedName name="________DAT31" localSheetId="4">#REF!</definedName>
    <definedName name="________DAT31">#REF!</definedName>
    <definedName name="________DAT32" localSheetId="7">#REF!</definedName>
    <definedName name="________DAT32" localSheetId="1">#REF!</definedName>
    <definedName name="________DAT32" localSheetId="3">#REF!</definedName>
    <definedName name="________DAT32" localSheetId="4">#REF!</definedName>
    <definedName name="________DAT32">#REF!</definedName>
    <definedName name="________DAT33" localSheetId="7">#REF!</definedName>
    <definedName name="________DAT33" localSheetId="1">#REF!</definedName>
    <definedName name="________DAT33" localSheetId="3">#REF!</definedName>
    <definedName name="________DAT33" localSheetId="4">#REF!</definedName>
    <definedName name="________DAT33">#REF!</definedName>
    <definedName name="________DAT34" localSheetId="7">#REF!</definedName>
    <definedName name="________DAT34" localSheetId="1">#REF!</definedName>
    <definedName name="________DAT34" localSheetId="3">#REF!</definedName>
    <definedName name="________DAT34" localSheetId="4">#REF!</definedName>
    <definedName name="________DAT34">#REF!</definedName>
    <definedName name="________DAT35" localSheetId="7">#REF!</definedName>
    <definedName name="________DAT35" localSheetId="1">#REF!</definedName>
    <definedName name="________DAT35" localSheetId="3">#REF!</definedName>
    <definedName name="________DAT35" localSheetId="4">#REF!</definedName>
    <definedName name="________DAT35">#REF!</definedName>
    <definedName name="________DAT36" localSheetId="7">#REF!</definedName>
    <definedName name="________DAT36" localSheetId="1">#REF!</definedName>
    <definedName name="________DAT36" localSheetId="3">#REF!</definedName>
    <definedName name="________DAT36" localSheetId="4">#REF!</definedName>
    <definedName name="________DAT36">#REF!</definedName>
    <definedName name="________DAT37" localSheetId="7">#REF!</definedName>
    <definedName name="________DAT37" localSheetId="1">#REF!</definedName>
    <definedName name="________DAT37" localSheetId="3">#REF!</definedName>
    <definedName name="________DAT37" localSheetId="4">#REF!</definedName>
    <definedName name="________DAT37">#REF!</definedName>
    <definedName name="________DAT38" localSheetId="7">#REF!</definedName>
    <definedName name="________DAT38" localSheetId="1">#REF!</definedName>
    <definedName name="________DAT38" localSheetId="3">#REF!</definedName>
    <definedName name="________DAT38" localSheetId="4">#REF!</definedName>
    <definedName name="________DAT38">#REF!</definedName>
    <definedName name="________DAT39" localSheetId="7">#REF!</definedName>
    <definedName name="________DAT39" localSheetId="1">#REF!</definedName>
    <definedName name="________DAT39" localSheetId="3">#REF!</definedName>
    <definedName name="________DAT39" localSheetId="4">#REF!</definedName>
    <definedName name="________DAT39">#REF!</definedName>
    <definedName name="________DAT4" localSheetId="7">#REF!</definedName>
    <definedName name="________DAT4" localSheetId="1">#REF!</definedName>
    <definedName name="________DAT4" localSheetId="3">#REF!</definedName>
    <definedName name="________DAT4" localSheetId="4">#REF!</definedName>
    <definedName name="________DAT4">#REF!</definedName>
    <definedName name="________DAT40" localSheetId="7">#REF!</definedName>
    <definedName name="________DAT40" localSheetId="1">#REF!</definedName>
    <definedName name="________DAT40" localSheetId="3">#REF!</definedName>
    <definedName name="________DAT40" localSheetId="4">#REF!</definedName>
    <definedName name="________DAT40">#REF!</definedName>
    <definedName name="________DAT41" localSheetId="7">#REF!</definedName>
    <definedName name="________DAT41" localSheetId="1">#REF!</definedName>
    <definedName name="________DAT41" localSheetId="3">#REF!</definedName>
    <definedName name="________DAT41" localSheetId="4">#REF!</definedName>
    <definedName name="________DAT41">#REF!</definedName>
    <definedName name="________DAT42" localSheetId="7">#REF!</definedName>
    <definedName name="________DAT42" localSheetId="1">#REF!</definedName>
    <definedName name="________DAT42" localSheetId="3">#REF!</definedName>
    <definedName name="________DAT42" localSheetId="4">#REF!</definedName>
    <definedName name="________DAT42">#REF!</definedName>
    <definedName name="________DAT43" localSheetId="7">#REF!</definedName>
    <definedName name="________DAT43" localSheetId="1">#REF!</definedName>
    <definedName name="________DAT43" localSheetId="3">#REF!</definedName>
    <definedName name="________DAT43" localSheetId="4">#REF!</definedName>
    <definedName name="________DAT43">#REF!</definedName>
    <definedName name="________DAT44" localSheetId="7">#REF!</definedName>
    <definedName name="________DAT44" localSheetId="1">#REF!</definedName>
    <definedName name="________DAT44" localSheetId="3">#REF!</definedName>
    <definedName name="________DAT44" localSheetId="4">#REF!</definedName>
    <definedName name="________DAT44">#REF!</definedName>
    <definedName name="________DAT45" localSheetId="7">#REF!</definedName>
    <definedName name="________DAT45" localSheetId="1">#REF!</definedName>
    <definedName name="________DAT45" localSheetId="3">#REF!</definedName>
    <definedName name="________DAT45" localSheetId="4">#REF!</definedName>
    <definedName name="________DAT45">#REF!</definedName>
    <definedName name="________DAT46" localSheetId="7">#REF!</definedName>
    <definedName name="________DAT46" localSheetId="1">#REF!</definedName>
    <definedName name="________DAT46" localSheetId="3">#REF!</definedName>
    <definedName name="________DAT46" localSheetId="4">#REF!</definedName>
    <definedName name="________DAT46">#REF!</definedName>
    <definedName name="________DAT47" localSheetId="7">#REF!</definedName>
    <definedName name="________DAT47" localSheetId="1">#REF!</definedName>
    <definedName name="________DAT47" localSheetId="3">#REF!</definedName>
    <definedName name="________DAT47" localSheetId="4">#REF!</definedName>
    <definedName name="________DAT47">#REF!</definedName>
    <definedName name="________DAT48" localSheetId="7">#REF!</definedName>
    <definedName name="________DAT48" localSheetId="1">#REF!</definedName>
    <definedName name="________DAT48" localSheetId="3">#REF!</definedName>
    <definedName name="________DAT48" localSheetId="4">#REF!</definedName>
    <definedName name="________DAT48">#REF!</definedName>
    <definedName name="________DAT49" localSheetId="7">#REF!</definedName>
    <definedName name="________DAT49" localSheetId="1">#REF!</definedName>
    <definedName name="________DAT49" localSheetId="3">#REF!</definedName>
    <definedName name="________DAT49" localSheetId="4">#REF!</definedName>
    <definedName name="________DAT49">#REF!</definedName>
    <definedName name="________DAT5" localSheetId="7">#REF!</definedName>
    <definedName name="________DAT5" localSheetId="1">#REF!</definedName>
    <definedName name="________DAT5" localSheetId="3">#REF!</definedName>
    <definedName name="________DAT5" localSheetId="4">#REF!</definedName>
    <definedName name="________DAT5">#REF!</definedName>
    <definedName name="________DAT50" localSheetId="7">#REF!</definedName>
    <definedName name="________DAT50" localSheetId="1">#REF!</definedName>
    <definedName name="________DAT50" localSheetId="3">#REF!</definedName>
    <definedName name="________DAT50" localSheetId="4">#REF!</definedName>
    <definedName name="________DAT50">#REF!</definedName>
    <definedName name="________DAT51" localSheetId="7">#REF!</definedName>
    <definedName name="________DAT51" localSheetId="1">#REF!</definedName>
    <definedName name="________DAT51" localSheetId="3">#REF!</definedName>
    <definedName name="________DAT51" localSheetId="4">#REF!</definedName>
    <definedName name="________DAT51">#REF!</definedName>
    <definedName name="________DAT52" localSheetId="7">#REF!</definedName>
    <definedName name="________DAT52" localSheetId="1">#REF!</definedName>
    <definedName name="________DAT52" localSheetId="3">#REF!</definedName>
    <definedName name="________DAT52" localSheetId="4">#REF!</definedName>
    <definedName name="________DAT52">#REF!</definedName>
    <definedName name="________DAT53" localSheetId="7">#REF!</definedName>
    <definedName name="________DAT53" localSheetId="1">#REF!</definedName>
    <definedName name="________DAT53" localSheetId="3">#REF!</definedName>
    <definedName name="________DAT53" localSheetId="4">#REF!</definedName>
    <definedName name="________DAT53">#REF!</definedName>
    <definedName name="________DAT54" localSheetId="7">#REF!</definedName>
    <definedName name="________DAT54" localSheetId="1">#REF!</definedName>
    <definedName name="________DAT54" localSheetId="3">#REF!</definedName>
    <definedName name="________DAT54" localSheetId="4">#REF!</definedName>
    <definedName name="________DAT54">#REF!</definedName>
    <definedName name="________DAT55" localSheetId="7">#REF!</definedName>
    <definedName name="________DAT55" localSheetId="1">#REF!</definedName>
    <definedName name="________DAT55" localSheetId="3">#REF!</definedName>
    <definedName name="________DAT55" localSheetId="4">#REF!</definedName>
    <definedName name="________DAT55">#REF!</definedName>
    <definedName name="________DAT56" localSheetId="7">#REF!</definedName>
    <definedName name="________DAT56" localSheetId="1">#REF!</definedName>
    <definedName name="________DAT56" localSheetId="3">#REF!</definedName>
    <definedName name="________DAT56" localSheetId="4">#REF!</definedName>
    <definedName name="________DAT56">#REF!</definedName>
    <definedName name="________DAT57" localSheetId="7">#REF!</definedName>
    <definedName name="________DAT57" localSheetId="1">#REF!</definedName>
    <definedName name="________DAT57" localSheetId="3">#REF!</definedName>
    <definedName name="________DAT57" localSheetId="4">#REF!</definedName>
    <definedName name="________DAT57">#REF!</definedName>
    <definedName name="________DAT58" localSheetId="7">#REF!</definedName>
    <definedName name="________DAT58" localSheetId="1">#REF!</definedName>
    <definedName name="________DAT58" localSheetId="3">#REF!</definedName>
    <definedName name="________DAT58" localSheetId="4">#REF!</definedName>
    <definedName name="________DAT58">#REF!</definedName>
    <definedName name="________DAT59" localSheetId="7">#REF!</definedName>
    <definedName name="________DAT59" localSheetId="1">#REF!</definedName>
    <definedName name="________DAT59" localSheetId="3">#REF!</definedName>
    <definedName name="________DAT59" localSheetId="4">#REF!</definedName>
    <definedName name="________DAT59">#REF!</definedName>
    <definedName name="________DAT6" localSheetId="7">#REF!</definedName>
    <definedName name="________DAT6" localSheetId="1">#REF!</definedName>
    <definedName name="________DAT6" localSheetId="3">#REF!</definedName>
    <definedName name="________DAT6" localSheetId="4">#REF!</definedName>
    <definedName name="________DAT6">#REF!</definedName>
    <definedName name="________DAT60" localSheetId="7">#REF!</definedName>
    <definedName name="________DAT60" localSheetId="1">#REF!</definedName>
    <definedName name="________DAT60" localSheetId="3">#REF!</definedName>
    <definedName name="________DAT60" localSheetId="4">#REF!</definedName>
    <definedName name="________DAT60">#REF!</definedName>
    <definedName name="________DAT61" localSheetId="7">#REF!</definedName>
    <definedName name="________DAT61" localSheetId="1">#REF!</definedName>
    <definedName name="________DAT61" localSheetId="3">#REF!</definedName>
    <definedName name="________DAT61" localSheetId="4">#REF!</definedName>
    <definedName name="________DAT61">#REF!</definedName>
    <definedName name="________DAT62" localSheetId="7">#REF!</definedName>
    <definedName name="________DAT62" localSheetId="1">#REF!</definedName>
    <definedName name="________DAT62" localSheetId="3">#REF!</definedName>
    <definedName name="________DAT62" localSheetId="4">#REF!</definedName>
    <definedName name="________DAT62">#REF!</definedName>
    <definedName name="________DAT63" localSheetId="7">#REF!</definedName>
    <definedName name="________DAT63" localSheetId="1">#REF!</definedName>
    <definedName name="________DAT63" localSheetId="3">#REF!</definedName>
    <definedName name="________DAT63" localSheetId="4">#REF!</definedName>
    <definedName name="________DAT63">#REF!</definedName>
    <definedName name="________DAT64" localSheetId="7">#REF!</definedName>
    <definedName name="________DAT64" localSheetId="1">#REF!</definedName>
    <definedName name="________DAT64" localSheetId="3">#REF!</definedName>
    <definedName name="________DAT64" localSheetId="4">#REF!</definedName>
    <definedName name="________DAT64">#REF!</definedName>
    <definedName name="________DAT65" localSheetId="7">#REF!</definedName>
    <definedName name="________DAT65" localSheetId="1">#REF!</definedName>
    <definedName name="________DAT65" localSheetId="3">#REF!</definedName>
    <definedName name="________DAT65" localSheetId="4">#REF!</definedName>
    <definedName name="________DAT65">#REF!</definedName>
    <definedName name="________DAT66" localSheetId="7">#REF!</definedName>
    <definedName name="________DAT66" localSheetId="1">#REF!</definedName>
    <definedName name="________DAT66" localSheetId="3">#REF!</definedName>
    <definedName name="________DAT66" localSheetId="4">#REF!</definedName>
    <definedName name="________DAT66">#REF!</definedName>
    <definedName name="________DAT67" localSheetId="7">#REF!</definedName>
    <definedName name="________DAT67" localSheetId="1">#REF!</definedName>
    <definedName name="________DAT67" localSheetId="3">#REF!</definedName>
    <definedName name="________DAT67" localSheetId="4">#REF!</definedName>
    <definedName name="________DAT67">#REF!</definedName>
    <definedName name="________DAT68" localSheetId="7">#REF!</definedName>
    <definedName name="________DAT68" localSheetId="1">#REF!</definedName>
    <definedName name="________DAT68" localSheetId="3">#REF!</definedName>
    <definedName name="________DAT68" localSheetId="4">#REF!</definedName>
    <definedName name="________DAT68">#REF!</definedName>
    <definedName name="________DAT69" localSheetId="7">#REF!</definedName>
    <definedName name="________DAT69" localSheetId="1">#REF!</definedName>
    <definedName name="________DAT69" localSheetId="3">#REF!</definedName>
    <definedName name="________DAT69" localSheetId="4">#REF!</definedName>
    <definedName name="________DAT69">#REF!</definedName>
    <definedName name="________DAT7" localSheetId="7">#REF!</definedName>
    <definedName name="________DAT7" localSheetId="1">#REF!</definedName>
    <definedName name="________DAT7" localSheetId="3">#REF!</definedName>
    <definedName name="________DAT7" localSheetId="4">#REF!</definedName>
    <definedName name="________DAT7">#REF!</definedName>
    <definedName name="________DAT70" localSheetId="7">#REF!</definedName>
    <definedName name="________DAT70" localSheetId="1">#REF!</definedName>
    <definedName name="________DAT70" localSheetId="3">#REF!</definedName>
    <definedName name="________DAT70" localSheetId="4">#REF!</definedName>
    <definedName name="________DAT70">#REF!</definedName>
    <definedName name="________DAT71" localSheetId="7">#REF!</definedName>
    <definedName name="________DAT71" localSheetId="1">#REF!</definedName>
    <definedName name="________DAT71" localSheetId="3">#REF!</definedName>
    <definedName name="________DAT71" localSheetId="4">#REF!</definedName>
    <definedName name="________DAT71">#REF!</definedName>
    <definedName name="________DAT72" localSheetId="7">#REF!</definedName>
    <definedName name="________DAT72" localSheetId="1">#REF!</definedName>
    <definedName name="________DAT72" localSheetId="3">#REF!</definedName>
    <definedName name="________DAT72" localSheetId="4">#REF!</definedName>
    <definedName name="________DAT72">#REF!</definedName>
    <definedName name="________DAT73" localSheetId="7">#REF!</definedName>
    <definedName name="________DAT73" localSheetId="1">#REF!</definedName>
    <definedName name="________DAT73" localSheetId="3">#REF!</definedName>
    <definedName name="________DAT73" localSheetId="4">#REF!</definedName>
    <definedName name="________DAT73">#REF!</definedName>
    <definedName name="________DAT74" localSheetId="7">#REF!</definedName>
    <definedName name="________DAT74" localSheetId="1">#REF!</definedName>
    <definedName name="________DAT74" localSheetId="3">#REF!</definedName>
    <definedName name="________DAT74" localSheetId="4">#REF!</definedName>
    <definedName name="________DAT74">#REF!</definedName>
    <definedName name="________DAT75" localSheetId="7">#REF!</definedName>
    <definedName name="________DAT75" localSheetId="1">#REF!</definedName>
    <definedName name="________DAT75" localSheetId="3">#REF!</definedName>
    <definedName name="________DAT75" localSheetId="4">#REF!</definedName>
    <definedName name="________DAT75">#REF!</definedName>
    <definedName name="________DAT76" localSheetId="7">#REF!</definedName>
    <definedName name="________DAT76" localSheetId="1">#REF!</definedName>
    <definedName name="________DAT76" localSheetId="3">#REF!</definedName>
    <definedName name="________DAT76" localSheetId="4">#REF!</definedName>
    <definedName name="________DAT76">#REF!</definedName>
    <definedName name="________DAT77" localSheetId="7">#REF!</definedName>
    <definedName name="________DAT77" localSheetId="1">#REF!</definedName>
    <definedName name="________DAT77" localSheetId="3">#REF!</definedName>
    <definedName name="________DAT77" localSheetId="4">#REF!</definedName>
    <definedName name="________DAT77">#REF!</definedName>
    <definedName name="________DAT78" localSheetId="7">#REF!</definedName>
    <definedName name="________DAT78" localSheetId="1">#REF!</definedName>
    <definedName name="________DAT78" localSheetId="3">#REF!</definedName>
    <definedName name="________DAT78" localSheetId="4">#REF!</definedName>
    <definedName name="________DAT78">#REF!</definedName>
    <definedName name="________DAT79" localSheetId="7">#REF!</definedName>
    <definedName name="________DAT79" localSheetId="1">#REF!</definedName>
    <definedName name="________DAT79" localSheetId="3">#REF!</definedName>
    <definedName name="________DAT79" localSheetId="4">#REF!</definedName>
    <definedName name="________DAT79">#REF!</definedName>
    <definedName name="________DAT8" localSheetId="7">#REF!</definedName>
    <definedName name="________DAT8" localSheetId="1">#REF!</definedName>
    <definedName name="________DAT8" localSheetId="3">#REF!</definedName>
    <definedName name="________DAT8" localSheetId="4">#REF!</definedName>
    <definedName name="________DAT8">#REF!</definedName>
    <definedName name="________DAT80" localSheetId="7">#REF!</definedName>
    <definedName name="________DAT80" localSheetId="1">#REF!</definedName>
    <definedName name="________DAT80" localSheetId="3">#REF!</definedName>
    <definedName name="________DAT80" localSheetId="4">#REF!</definedName>
    <definedName name="________DAT80">#REF!</definedName>
    <definedName name="________DAT81" localSheetId="7">#REF!</definedName>
    <definedName name="________DAT81" localSheetId="1">#REF!</definedName>
    <definedName name="________DAT81" localSheetId="3">#REF!</definedName>
    <definedName name="________DAT81" localSheetId="4">#REF!</definedName>
    <definedName name="________DAT81">#REF!</definedName>
    <definedName name="________DAT82" localSheetId="7">#REF!</definedName>
    <definedName name="________DAT82" localSheetId="1">#REF!</definedName>
    <definedName name="________DAT82" localSheetId="3">#REF!</definedName>
    <definedName name="________DAT82" localSheetId="4">#REF!</definedName>
    <definedName name="________DAT82">#REF!</definedName>
    <definedName name="________DAT83" localSheetId="7">#REF!</definedName>
    <definedName name="________DAT83" localSheetId="1">#REF!</definedName>
    <definedName name="________DAT83" localSheetId="3">#REF!</definedName>
    <definedName name="________DAT83" localSheetId="4">#REF!</definedName>
    <definedName name="________DAT83">#REF!</definedName>
    <definedName name="________DAT84" localSheetId="7">#REF!</definedName>
    <definedName name="________DAT84" localSheetId="1">#REF!</definedName>
    <definedName name="________DAT84" localSheetId="3">#REF!</definedName>
    <definedName name="________DAT84" localSheetId="4">#REF!</definedName>
    <definedName name="________DAT84">#REF!</definedName>
    <definedName name="________DAT85" localSheetId="7">#REF!</definedName>
    <definedName name="________DAT85" localSheetId="1">#REF!</definedName>
    <definedName name="________DAT85" localSheetId="3">#REF!</definedName>
    <definedName name="________DAT85" localSheetId="4">#REF!</definedName>
    <definedName name="________DAT85">#REF!</definedName>
    <definedName name="________DAT86" localSheetId="7">#REF!</definedName>
    <definedName name="________DAT86" localSheetId="1">#REF!</definedName>
    <definedName name="________DAT86" localSheetId="3">#REF!</definedName>
    <definedName name="________DAT86" localSheetId="4">#REF!</definedName>
    <definedName name="________DAT86">#REF!</definedName>
    <definedName name="________DAT87" localSheetId="7">#REF!</definedName>
    <definedName name="________DAT87" localSheetId="1">#REF!</definedName>
    <definedName name="________DAT87" localSheetId="3">#REF!</definedName>
    <definedName name="________DAT87" localSheetId="4">#REF!</definedName>
    <definedName name="________DAT87">#REF!</definedName>
    <definedName name="________DAT88" localSheetId="7">#REF!</definedName>
    <definedName name="________DAT88" localSheetId="1">#REF!</definedName>
    <definedName name="________DAT88" localSheetId="3">#REF!</definedName>
    <definedName name="________DAT88" localSheetId="4">#REF!</definedName>
    <definedName name="________DAT88">#REF!</definedName>
    <definedName name="________DAT89" localSheetId="7">#REF!</definedName>
    <definedName name="________DAT89" localSheetId="1">#REF!</definedName>
    <definedName name="________DAT89" localSheetId="3">#REF!</definedName>
    <definedName name="________DAT89" localSheetId="4">#REF!</definedName>
    <definedName name="________DAT89">#REF!</definedName>
    <definedName name="________DAT9" localSheetId="7">#REF!</definedName>
    <definedName name="________DAT9" localSheetId="1">#REF!</definedName>
    <definedName name="________DAT9" localSheetId="3">#REF!</definedName>
    <definedName name="________DAT9" localSheetId="4">#REF!</definedName>
    <definedName name="________DAT9">#REF!</definedName>
    <definedName name="________DAT90" localSheetId="7">#REF!</definedName>
    <definedName name="________DAT90" localSheetId="1">#REF!</definedName>
    <definedName name="________DAT90" localSheetId="3">#REF!</definedName>
    <definedName name="________DAT90" localSheetId="4">#REF!</definedName>
    <definedName name="________DAT90">#REF!</definedName>
    <definedName name="________DAT91" localSheetId="7">#REF!</definedName>
    <definedName name="________DAT91" localSheetId="1">#REF!</definedName>
    <definedName name="________DAT91" localSheetId="3">#REF!</definedName>
    <definedName name="________DAT91" localSheetId="4">#REF!</definedName>
    <definedName name="________DAT91">#REF!</definedName>
    <definedName name="________DAT92" localSheetId="7">#REF!</definedName>
    <definedName name="________DAT92" localSheetId="1">#REF!</definedName>
    <definedName name="________DAT92" localSheetId="3">#REF!</definedName>
    <definedName name="________DAT92" localSheetId="4">#REF!</definedName>
    <definedName name="________DAT92">#REF!</definedName>
    <definedName name="________DAT93" localSheetId="7">#REF!</definedName>
    <definedName name="________DAT93" localSheetId="1">#REF!</definedName>
    <definedName name="________DAT93" localSheetId="3">#REF!</definedName>
    <definedName name="________DAT93" localSheetId="4">#REF!</definedName>
    <definedName name="________DAT93">#REF!</definedName>
    <definedName name="________DAT94" localSheetId="7">#REF!</definedName>
    <definedName name="________DAT94" localSheetId="1">#REF!</definedName>
    <definedName name="________DAT94" localSheetId="3">#REF!</definedName>
    <definedName name="________DAT94" localSheetId="4">#REF!</definedName>
    <definedName name="________DAT94">#REF!</definedName>
    <definedName name="________DAT95" localSheetId="7">#REF!</definedName>
    <definedName name="________DAT95" localSheetId="1">#REF!</definedName>
    <definedName name="________DAT95" localSheetId="3">#REF!</definedName>
    <definedName name="________DAT95" localSheetId="4">#REF!</definedName>
    <definedName name="________DAT95">#REF!</definedName>
    <definedName name="________DAT96" localSheetId="7">#REF!</definedName>
    <definedName name="________DAT96" localSheetId="1">#REF!</definedName>
    <definedName name="________DAT96" localSheetId="3">#REF!</definedName>
    <definedName name="________DAT96" localSheetId="4">#REF!</definedName>
    <definedName name="________DAT96">#REF!</definedName>
    <definedName name="________DAT97" localSheetId="7">#REF!</definedName>
    <definedName name="________DAT97" localSheetId="1">#REF!</definedName>
    <definedName name="________DAT97" localSheetId="3">#REF!</definedName>
    <definedName name="________DAT97" localSheetId="4">#REF!</definedName>
    <definedName name="________DAT97">#REF!</definedName>
    <definedName name="________DAT98" localSheetId="7">#REF!</definedName>
    <definedName name="________DAT98" localSheetId="1">#REF!</definedName>
    <definedName name="________DAT98" localSheetId="3">#REF!</definedName>
    <definedName name="________DAT98" localSheetId="4">#REF!</definedName>
    <definedName name="________DAT98">#REF!</definedName>
    <definedName name="________DAT99" localSheetId="7">#REF!</definedName>
    <definedName name="________DAT99" localSheetId="1">#REF!</definedName>
    <definedName name="________DAT99" localSheetId="3">#REF!</definedName>
    <definedName name="________DAT99" localSheetId="4">#REF!</definedName>
    <definedName name="________DAT99">#REF!</definedName>
    <definedName name="________dh121018" localSheetId="7">#REF!</definedName>
    <definedName name="________dh121018" localSheetId="1">#REF!</definedName>
    <definedName name="________dh121018" localSheetId="3">#REF!</definedName>
    <definedName name="________dh121018" localSheetId="4">#REF!</definedName>
    <definedName name="________dh121018">#REF!</definedName>
    <definedName name="________GL03" localSheetId="7" hidden="1">{"GUIDELINE2",#N/A,FALSE,"GUIDE LINES"}</definedName>
    <definedName name="________GL03" localSheetId="1" hidden="1">{"GUIDELINE2",#N/A,FALSE,"GUIDE LINES"}</definedName>
    <definedName name="________GL03" localSheetId="3" hidden="1">{"GUIDELINE2",#N/A,FALSE,"GUIDE LINES"}</definedName>
    <definedName name="________GL03" localSheetId="4" hidden="1">{"GUIDELINE2",#N/A,FALSE,"GUIDE LINES"}</definedName>
    <definedName name="________GL03" hidden="1">{"GUIDELINE2",#N/A,FALSE,"GUIDE LINES"}</definedName>
    <definedName name="________GoA1" localSheetId="7">'16.Checking Aid'!________GoA1</definedName>
    <definedName name="________GoA1" localSheetId="1">'5.PFD.'!________GoA1</definedName>
    <definedName name="________GoA1" localSheetId="3">'Control Plan'!________GoA1</definedName>
    <definedName name="________GoA1" localSheetId="4">'Master Sample'!________GoA1</definedName>
    <definedName name="________GoA1">[0]!________GoA1</definedName>
    <definedName name="________k52" localSheetId="7" hidden="1">{"PRINT",#N/A,FALSE,"index"}</definedName>
    <definedName name="________k52" localSheetId="1" hidden="1">{"PRINT",#N/A,FALSE,"index"}</definedName>
    <definedName name="________k52" localSheetId="3" hidden="1">{"PRINT",#N/A,FALSE,"index"}</definedName>
    <definedName name="________k52" localSheetId="4" hidden="1">{"PRINT",#N/A,FALSE,"index"}</definedName>
    <definedName name="________k52" hidden="1">{"PRINT",#N/A,FALSE,"index"}</definedName>
    <definedName name="________LT07" localSheetId="7" hidden="1">{"GUIDELINE2",#N/A,FALSE,"GUIDE LINES"}</definedName>
    <definedName name="________LT07" localSheetId="1" hidden="1">{"GUIDELINE2",#N/A,FALSE,"GUIDE LINES"}</definedName>
    <definedName name="________LT07" localSheetId="3" hidden="1">{"GUIDELINE2",#N/A,FALSE,"GUIDE LINES"}</definedName>
    <definedName name="________LT07" localSheetId="4" hidden="1">{"GUIDELINE2",#N/A,FALSE,"GUIDE LINES"}</definedName>
    <definedName name="________LT07" hidden="1">{"GUIDELINE2",#N/A,FALSE,"GUIDE LINES"}</definedName>
    <definedName name="________may04" localSheetId="7" hidden="1">{"GUIDELINE2",#N/A,FALSE,"GUIDE LINES"}</definedName>
    <definedName name="________may04" localSheetId="1" hidden="1">{"GUIDELINE2",#N/A,FALSE,"GUIDE LINES"}</definedName>
    <definedName name="________may04" localSheetId="3" hidden="1">{"GUIDELINE2",#N/A,FALSE,"GUIDE LINES"}</definedName>
    <definedName name="________may04" localSheetId="4" hidden="1">{"GUIDELINE2",#N/A,FALSE,"GUIDE LINES"}</definedName>
    <definedName name="________may04" hidden="1">{"GUIDELINE2",#N/A,FALSE,"GUIDE LINES"}</definedName>
    <definedName name="________neu1" localSheetId="7" hidden="1">{"PRINT",#N/A,FALSE,"index"}</definedName>
    <definedName name="________neu1" localSheetId="1" hidden="1">{"PRINT",#N/A,FALSE,"index"}</definedName>
    <definedName name="________neu1" localSheetId="3" hidden="1">{"PRINT",#N/A,FALSE,"index"}</definedName>
    <definedName name="________neu1" localSheetId="4" hidden="1">{"PRINT",#N/A,FALSE,"index"}</definedName>
    <definedName name="________neu1" hidden="1">{"PRINT",#N/A,FALSE,"index"}</definedName>
    <definedName name="________NEU2" localSheetId="7" hidden="1">{"PRINT",#N/A,FALSE,"index"}</definedName>
    <definedName name="________NEU2" localSheetId="1" hidden="1">{"PRINT",#N/A,FALSE,"index"}</definedName>
    <definedName name="________NEU2" localSheetId="3" hidden="1">{"PRINT",#N/A,FALSE,"index"}</definedName>
    <definedName name="________NEU2" localSheetId="4" hidden="1">{"PRINT",#N/A,FALSE,"index"}</definedName>
    <definedName name="________NEU2" hidden="1">{"PRINT",#N/A,FALSE,"index"}</definedName>
    <definedName name="________PRS03" localSheetId="7" hidden="1">{"GUIDELINE2",#N/A,FALSE,"GUIDE LINES"}</definedName>
    <definedName name="________PRS03" localSheetId="1" hidden="1">{"GUIDELINE2",#N/A,FALSE,"GUIDE LINES"}</definedName>
    <definedName name="________PRS03" localSheetId="3" hidden="1">{"GUIDELINE2",#N/A,FALSE,"GUIDE LINES"}</definedName>
    <definedName name="________PRS03" localSheetId="4" hidden="1">{"GUIDELINE2",#N/A,FALSE,"GUIDE LINES"}</definedName>
    <definedName name="________PRS03" hidden="1">{"GUIDELINE2",#N/A,FALSE,"GUIDE LINES"}</definedName>
    <definedName name="________WP1" localSheetId="7">#REF!</definedName>
    <definedName name="________WP1" localSheetId="1">#REF!</definedName>
    <definedName name="________WP1" localSheetId="3">#REF!</definedName>
    <definedName name="________WP1" localSheetId="4">#REF!</definedName>
    <definedName name="________WP1">#REF!</definedName>
    <definedName name="________xlnm._FilterDatabase">"$#REF!.$A$36:$Z$99"</definedName>
    <definedName name="________xlnm._FilterDatabase_1">"$#REF!.$A$36:$Y$104"</definedName>
    <definedName name="________xlnm.Print_Area_1">"$#REF!.$A$1:$S$50"</definedName>
    <definedName name="________xlnm.Print_Area_1_1">NA()</definedName>
    <definedName name="________xlnm.Print_Area_2">"$#REF!.$A$1:$T$106"</definedName>
    <definedName name="________xlnm.Print_Area_3">"$#REF!.$A$1:$T$104"</definedName>
    <definedName name="________xlnm.Print_Area_4">"$#REF!.$A$1:$S$57"</definedName>
    <definedName name="________xlnm.Print_Titles">"$#REF!.$A$1:$AMJ$4"</definedName>
    <definedName name="________xlnm.Print_Titles_1">"$#REF!.$A$1:$AMJ$6"</definedName>
    <definedName name="________xlnm.Recorder">NA()</definedName>
    <definedName name="________xlnm.Recorder_1">NA()</definedName>
    <definedName name="________xlnm.Recorder_2">"#REF!"</definedName>
    <definedName name="________xlnm.Recorder_4">"#REF!"</definedName>
    <definedName name="________yr0304" localSheetId="7">[14]Summary!#REF!</definedName>
    <definedName name="________yr0304" localSheetId="1">[14]Summary!#REF!</definedName>
    <definedName name="________yr0304" localSheetId="3">[14]Summary!#REF!</definedName>
    <definedName name="________yr0304" localSheetId="4">[14]Summary!#REF!</definedName>
    <definedName name="________yr0304">[14]Summary!#REF!</definedName>
    <definedName name="_______AOZ11910" localSheetId="7">'[15]Bajaj Items'!#REF!</definedName>
    <definedName name="_______AOZ11910" localSheetId="1">'[15]Bajaj Items'!#REF!</definedName>
    <definedName name="_______AOZ11910" localSheetId="3">'[15]Bajaj Items'!#REF!</definedName>
    <definedName name="_______AOZ11910" localSheetId="4">'[15]Bajaj Items'!#REF!</definedName>
    <definedName name="_______AOZ11910">'[15]Bajaj Items'!#REF!</definedName>
    <definedName name="_______aug03" localSheetId="7">#REF!</definedName>
    <definedName name="_______aug03" localSheetId="1">#REF!</definedName>
    <definedName name="_______aug03" localSheetId="3">#REF!</definedName>
    <definedName name="_______aug03" localSheetId="4">#REF!</definedName>
    <definedName name="_______aug03">#REF!</definedName>
    <definedName name="_______cf211007" localSheetId="7">'[16]FLOW CHART'!#REF!</definedName>
    <definedName name="_______cf211007" localSheetId="1">'[16]FLOW CHART'!#REF!</definedName>
    <definedName name="_______cf211007" localSheetId="3">'[16]FLOW CHART'!#REF!</definedName>
    <definedName name="_______cf211007" localSheetId="4">'[16]FLOW CHART'!#REF!</definedName>
    <definedName name="_______cf211007">'[16]FLOW CHART'!#REF!</definedName>
    <definedName name="_______DAT1" localSheetId="7">#REF!</definedName>
    <definedName name="_______DAT1" localSheetId="1">#REF!</definedName>
    <definedName name="_______DAT1" localSheetId="3">#REF!</definedName>
    <definedName name="_______DAT1" localSheetId="4">#REF!</definedName>
    <definedName name="_______DAT1">#REF!</definedName>
    <definedName name="_______DAT10" localSheetId="7">#REF!</definedName>
    <definedName name="_______DAT10" localSheetId="1">#REF!</definedName>
    <definedName name="_______DAT10" localSheetId="3">#REF!</definedName>
    <definedName name="_______DAT10" localSheetId="4">#REF!</definedName>
    <definedName name="_______DAT10">#REF!</definedName>
    <definedName name="_______DAT100" localSheetId="7">#REF!</definedName>
    <definedName name="_______DAT100" localSheetId="1">#REF!</definedName>
    <definedName name="_______DAT100" localSheetId="3">#REF!</definedName>
    <definedName name="_______DAT100" localSheetId="4">#REF!</definedName>
    <definedName name="_______DAT100">#REF!</definedName>
    <definedName name="_______DAT101" localSheetId="7">#REF!</definedName>
    <definedName name="_______DAT101" localSheetId="1">#REF!</definedName>
    <definedName name="_______DAT101" localSheetId="3">#REF!</definedName>
    <definedName name="_______DAT101" localSheetId="4">#REF!</definedName>
    <definedName name="_______DAT101">#REF!</definedName>
    <definedName name="_______DAT102" localSheetId="7">#REF!</definedName>
    <definedName name="_______DAT102" localSheetId="1">#REF!</definedName>
    <definedName name="_______DAT102" localSheetId="3">#REF!</definedName>
    <definedName name="_______DAT102" localSheetId="4">#REF!</definedName>
    <definedName name="_______DAT102">#REF!</definedName>
    <definedName name="_______DAT103" localSheetId="7">#REF!</definedName>
    <definedName name="_______DAT103" localSheetId="1">#REF!</definedName>
    <definedName name="_______DAT103" localSheetId="3">#REF!</definedName>
    <definedName name="_______DAT103" localSheetId="4">#REF!</definedName>
    <definedName name="_______DAT103">#REF!</definedName>
    <definedName name="_______DAT104" localSheetId="7">#REF!</definedName>
    <definedName name="_______DAT104" localSheetId="1">#REF!</definedName>
    <definedName name="_______DAT104" localSheetId="3">#REF!</definedName>
    <definedName name="_______DAT104" localSheetId="4">#REF!</definedName>
    <definedName name="_______DAT104">#REF!</definedName>
    <definedName name="_______DAT105" localSheetId="7">#REF!</definedName>
    <definedName name="_______DAT105" localSheetId="1">#REF!</definedName>
    <definedName name="_______DAT105" localSheetId="3">#REF!</definedName>
    <definedName name="_______DAT105" localSheetId="4">#REF!</definedName>
    <definedName name="_______DAT105">#REF!</definedName>
    <definedName name="_______DAT106" localSheetId="7">#REF!</definedName>
    <definedName name="_______DAT106" localSheetId="1">#REF!</definedName>
    <definedName name="_______DAT106" localSheetId="3">#REF!</definedName>
    <definedName name="_______DAT106" localSheetId="4">#REF!</definedName>
    <definedName name="_______DAT106">#REF!</definedName>
    <definedName name="_______DAT107" localSheetId="7">#REF!</definedName>
    <definedName name="_______DAT107" localSheetId="1">#REF!</definedName>
    <definedName name="_______DAT107" localSheetId="3">#REF!</definedName>
    <definedName name="_______DAT107" localSheetId="4">#REF!</definedName>
    <definedName name="_______DAT107">#REF!</definedName>
    <definedName name="_______DAT108" localSheetId="7">#REF!</definedName>
    <definedName name="_______DAT108" localSheetId="1">#REF!</definedName>
    <definedName name="_______DAT108" localSheetId="3">#REF!</definedName>
    <definedName name="_______DAT108" localSheetId="4">#REF!</definedName>
    <definedName name="_______DAT108">#REF!</definedName>
    <definedName name="_______DAT109" localSheetId="7">#REF!</definedName>
    <definedName name="_______DAT109" localSheetId="1">#REF!</definedName>
    <definedName name="_______DAT109" localSheetId="3">#REF!</definedName>
    <definedName name="_______DAT109" localSheetId="4">#REF!</definedName>
    <definedName name="_______DAT109">#REF!</definedName>
    <definedName name="_______DAT11" localSheetId="7">#REF!</definedName>
    <definedName name="_______DAT11" localSheetId="1">#REF!</definedName>
    <definedName name="_______DAT11" localSheetId="3">#REF!</definedName>
    <definedName name="_______DAT11" localSheetId="4">#REF!</definedName>
    <definedName name="_______DAT11">#REF!</definedName>
    <definedName name="_______DAT110" localSheetId="7">#REF!</definedName>
    <definedName name="_______DAT110" localSheetId="1">#REF!</definedName>
    <definedName name="_______DAT110" localSheetId="3">#REF!</definedName>
    <definedName name="_______DAT110" localSheetId="4">#REF!</definedName>
    <definedName name="_______DAT110">#REF!</definedName>
    <definedName name="_______DAT111" localSheetId="7">#REF!</definedName>
    <definedName name="_______DAT111" localSheetId="1">#REF!</definedName>
    <definedName name="_______DAT111" localSheetId="3">#REF!</definedName>
    <definedName name="_______DAT111" localSheetId="4">#REF!</definedName>
    <definedName name="_______DAT111">#REF!</definedName>
    <definedName name="_______DAT112" localSheetId="7">#REF!</definedName>
    <definedName name="_______DAT112" localSheetId="1">#REF!</definedName>
    <definedName name="_______DAT112" localSheetId="3">#REF!</definedName>
    <definedName name="_______DAT112" localSheetId="4">#REF!</definedName>
    <definedName name="_______DAT112">#REF!</definedName>
    <definedName name="_______DAT113" localSheetId="7">#REF!</definedName>
    <definedName name="_______DAT113" localSheetId="1">#REF!</definedName>
    <definedName name="_______DAT113" localSheetId="3">#REF!</definedName>
    <definedName name="_______DAT113" localSheetId="4">#REF!</definedName>
    <definedName name="_______DAT113">#REF!</definedName>
    <definedName name="_______DAT114" localSheetId="7">#REF!</definedName>
    <definedName name="_______DAT114" localSheetId="1">#REF!</definedName>
    <definedName name="_______DAT114" localSheetId="3">#REF!</definedName>
    <definedName name="_______DAT114" localSheetId="4">#REF!</definedName>
    <definedName name="_______DAT114">#REF!</definedName>
    <definedName name="_______DAT115" localSheetId="7">#REF!</definedName>
    <definedName name="_______DAT115" localSheetId="1">#REF!</definedName>
    <definedName name="_______DAT115" localSheetId="3">#REF!</definedName>
    <definedName name="_______DAT115" localSheetId="4">#REF!</definedName>
    <definedName name="_______DAT115">#REF!</definedName>
    <definedName name="_______DAT116" localSheetId="7">#REF!</definedName>
    <definedName name="_______DAT116" localSheetId="1">#REF!</definedName>
    <definedName name="_______DAT116" localSheetId="3">#REF!</definedName>
    <definedName name="_______DAT116" localSheetId="4">#REF!</definedName>
    <definedName name="_______DAT116">#REF!</definedName>
    <definedName name="_______DAT117" localSheetId="7">#REF!</definedName>
    <definedName name="_______DAT117" localSheetId="1">#REF!</definedName>
    <definedName name="_______DAT117" localSheetId="3">#REF!</definedName>
    <definedName name="_______DAT117" localSheetId="4">#REF!</definedName>
    <definedName name="_______DAT117">#REF!</definedName>
    <definedName name="_______DAT118" localSheetId="7">#REF!</definedName>
    <definedName name="_______DAT118" localSheetId="1">#REF!</definedName>
    <definedName name="_______DAT118" localSheetId="3">#REF!</definedName>
    <definedName name="_______DAT118" localSheetId="4">#REF!</definedName>
    <definedName name="_______DAT118">#REF!</definedName>
    <definedName name="_______DAT119" localSheetId="7">#REF!</definedName>
    <definedName name="_______DAT119" localSheetId="1">#REF!</definedName>
    <definedName name="_______DAT119" localSheetId="3">#REF!</definedName>
    <definedName name="_______DAT119" localSheetId="4">#REF!</definedName>
    <definedName name="_______DAT119">#REF!</definedName>
    <definedName name="_______DAT12" localSheetId="7">#REF!</definedName>
    <definedName name="_______DAT12" localSheetId="1">#REF!</definedName>
    <definedName name="_______DAT12" localSheetId="3">#REF!</definedName>
    <definedName name="_______DAT12" localSheetId="4">#REF!</definedName>
    <definedName name="_______DAT12">#REF!</definedName>
    <definedName name="_______DAT120" localSheetId="7">#REF!</definedName>
    <definedName name="_______DAT120" localSheetId="1">#REF!</definedName>
    <definedName name="_______DAT120" localSheetId="3">#REF!</definedName>
    <definedName name="_______DAT120" localSheetId="4">#REF!</definedName>
    <definedName name="_______DAT120">#REF!</definedName>
    <definedName name="_______DAT121" localSheetId="7">#REF!</definedName>
    <definedName name="_______DAT121" localSheetId="1">#REF!</definedName>
    <definedName name="_______DAT121" localSheetId="3">#REF!</definedName>
    <definedName name="_______DAT121" localSheetId="4">#REF!</definedName>
    <definedName name="_______DAT121">#REF!</definedName>
    <definedName name="_______DAT122" localSheetId="7">#REF!</definedName>
    <definedName name="_______DAT122" localSheetId="1">#REF!</definedName>
    <definedName name="_______DAT122" localSheetId="3">#REF!</definedName>
    <definedName name="_______DAT122" localSheetId="4">#REF!</definedName>
    <definedName name="_______DAT122">#REF!</definedName>
    <definedName name="_______DAT123" localSheetId="7">#REF!</definedName>
    <definedName name="_______DAT123" localSheetId="1">#REF!</definedName>
    <definedName name="_______DAT123" localSheetId="3">#REF!</definedName>
    <definedName name="_______DAT123" localSheetId="4">#REF!</definedName>
    <definedName name="_______DAT123">#REF!</definedName>
    <definedName name="_______DAT124" localSheetId="7">#REF!</definedName>
    <definedName name="_______DAT124" localSheetId="1">#REF!</definedName>
    <definedName name="_______DAT124" localSheetId="3">#REF!</definedName>
    <definedName name="_______DAT124" localSheetId="4">#REF!</definedName>
    <definedName name="_______DAT124">#REF!</definedName>
    <definedName name="_______DAT125" localSheetId="7">#REF!</definedName>
    <definedName name="_______DAT125" localSheetId="1">#REF!</definedName>
    <definedName name="_______DAT125" localSheetId="3">#REF!</definedName>
    <definedName name="_______DAT125" localSheetId="4">#REF!</definedName>
    <definedName name="_______DAT125">#REF!</definedName>
    <definedName name="_______DAT126" localSheetId="7">#REF!</definedName>
    <definedName name="_______DAT126" localSheetId="1">#REF!</definedName>
    <definedName name="_______DAT126" localSheetId="3">#REF!</definedName>
    <definedName name="_______DAT126" localSheetId="4">#REF!</definedName>
    <definedName name="_______DAT126">#REF!</definedName>
    <definedName name="_______DAT127" localSheetId="7">#REF!</definedName>
    <definedName name="_______DAT127" localSheetId="1">#REF!</definedName>
    <definedName name="_______DAT127" localSheetId="3">#REF!</definedName>
    <definedName name="_______DAT127" localSheetId="4">#REF!</definedName>
    <definedName name="_______DAT127">#REF!</definedName>
    <definedName name="_______DAT128" localSheetId="7">#REF!</definedName>
    <definedName name="_______DAT128" localSheetId="1">#REF!</definedName>
    <definedName name="_______DAT128" localSheetId="3">#REF!</definedName>
    <definedName name="_______DAT128" localSheetId="4">#REF!</definedName>
    <definedName name="_______DAT128">#REF!</definedName>
    <definedName name="_______DAT129" localSheetId="7">#REF!</definedName>
    <definedName name="_______DAT129" localSheetId="1">#REF!</definedName>
    <definedName name="_______DAT129" localSheetId="3">#REF!</definedName>
    <definedName name="_______DAT129" localSheetId="4">#REF!</definedName>
    <definedName name="_______DAT129">#REF!</definedName>
    <definedName name="_______DAT13" localSheetId="7">#REF!</definedName>
    <definedName name="_______DAT13" localSheetId="1">#REF!</definedName>
    <definedName name="_______DAT13" localSheetId="3">#REF!</definedName>
    <definedName name="_______DAT13" localSheetId="4">#REF!</definedName>
    <definedName name="_______DAT13">#REF!</definedName>
    <definedName name="_______DAT130" localSheetId="7">#REF!</definedName>
    <definedName name="_______DAT130" localSheetId="1">#REF!</definedName>
    <definedName name="_______DAT130" localSheetId="3">#REF!</definedName>
    <definedName name="_______DAT130" localSheetId="4">#REF!</definedName>
    <definedName name="_______DAT130">#REF!</definedName>
    <definedName name="_______DAT131" localSheetId="7">#REF!</definedName>
    <definedName name="_______DAT131" localSheetId="1">#REF!</definedName>
    <definedName name="_______DAT131" localSheetId="3">#REF!</definedName>
    <definedName name="_______DAT131" localSheetId="4">#REF!</definedName>
    <definedName name="_______DAT131">#REF!</definedName>
    <definedName name="_______DAT132" localSheetId="7">#REF!</definedName>
    <definedName name="_______DAT132" localSheetId="1">#REF!</definedName>
    <definedName name="_______DAT132" localSheetId="3">#REF!</definedName>
    <definedName name="_______DAT132" localSheetId="4">#REF!</definedName>
    <definedName name="_______DAT132">#REF!</definedName>
    <definedName name="_______DAT133" localSheetId="7">#REF!</definedName>
    <definedName name="_______DAT133" localSheetId="1">#REF!</definedName>
    <definedName name="_______DAT133" localSheetId="3">#REF!</definedName>
    <definedName name="_______DAT133" localSheetId="4">#REF!</definedName>
    <definedName name="_______DAT133">#REF!</definedName>
    <definedName name="_______DAT134" localSheetId="7">#REF!</definedName>
    <definedName name="_______DAT134" localSheetId="1">#REF!</definedName>
    <definedName name="_______DAT134" localSheetId="3">#REF!</definedName>
    <definedName name="_______DAT134" localSheetId="4">#REF!</definedName>
    <definedName name="_______DAT134">#REF!</definedName>
    <definedName name="_______DAT135" localSheetId="7">#REF!</definedName>
    <definedName name="_______DAT135" localSheetId="1">#REF!</definedName>
    <definedName name="_______DAT135" localSheetId="3">#REF!</definedName>
    <definedName name="_______DAT135" localSheetId="4">#REF!</definedName>
    <definedName name="_______DAT135">#REF!</definedName>
    <definedName name="_______DAT136" localSheetId="7">#REF!</definedName>
    <definedName name="_______DAT136" localSheetId="1">#REF!</definedName>
    <definedName name="_______DAT136" localSheetId="3">#REF!</definedName>
    <definedName name="_______DAT136" localSheetId="4">#REF!</definedName>
    <definedName name="_______DAT136">#REF!</definedName>
    <definedName name="_______DAT137" localSheetId="7">#REF!</definedName>
    <definedName name="_______DAT137" localSheetId="1">#REF!</definedName>
    <definedName name="_______DAT137" localSheetId="3">#REF!</definedName>
    <definedName name="_______DAT137" localSheetId="4">#REF!</definedName>
    <definedName name="_______DAT137">#REF!</definedName>
    <definedName name="_______DAT138" localSheetId="7">#REF!</definedName>
    <definedName name="_______DAT138" localSheetId="1">#REF!</definedName>
    <definedName name="_______DAT138" localSheetId="3">#REF!</definedName>
    <definedName name="_______DAT138" localSheetId="4">#REF!</definedName>
    <definedName name="_______DAT138">#REF!</definedName>
    <definedName name="_______DAT139" localSheetId="7">#REF!</definedName>
    <definedName name="_______DAT139" localSheetId="1">#REF!</definedName>
    <definedName name="_______DAT139" localSheetId="3">#REF!</definedName>
    <definedName name="_______DAT139" localSheetId="4">#REF!</definedName>
    <definedName name="_______DAT139">#REF!</definedName>
    <definedName name="_______DAT14" localSheetId="7">#REF!</definedName>
    <definedName name="_______DAT14" localSheetId="1">#REF!</definedName>
    <definedName name="_______DAT14" localSheetId="3">#REF!</definedName>
    <definedName name="_______DAT14" localSheetId="4">#REF!</definedName>
    <definedName name="_______DAT14">#REF!</definedName>
    <definedName name="_______DAT140" localSheetId="7">#REF!</definedName>
    <definedName name="_______DAT140" localSheetId="1">#REF!</definedName>
    <definedName name="_______DAT140" localSheetId="3">#REF!</definedName>
    <definedName name="_______DAT140" localSheetId="4">#REF!</definedName>
    <definedName name="_______DAT140">#REF!</definedName>
    <definedName name="_______DAT141" localSheetId="7">#REF!</definedName>
    <definedName name="_______DAT141" localSheetId="1">#REF!</definedName>
    <definedName name="_______DAT141" localSheetId="3">#REF!</definedName>
    <definedName name="_______DAT141" localSheetId="4">#REF!</definedName>
    <definedName name="_______DAT141">#REF!</definedName>
    <definedName name="_______DAT142" localSheetId="7">#REF!</definedName>
    <definedName name="_______DAT142" localSheetId="1">#REF!</definedName>
    <definedName name="_______DAT142" localSheetId="3">#REF!</definedName>
    <definedName name="_______DAT142" localSheetId="4">#REF!</definedName>
    <definedName name="_______DAT142">#REF!</definedName>
    <definedName name="_______DAT143" localSheetId="7">#REF!</definedName>
    <definedName name="_______DAT143" localSheetId="1">#REF!</definedName>
    <definedName name="_______DAT143" localSheetId="3">#REF!</definedName>
    <definedName name="_______DAT143" localSheetId="4">#REF!</definedName>
    <definedName name="_______DAT143">#REF!</definedName>
    <definedName name="_______DAT144" localSheetId="7">#REF!</definedName>
    <definedName name="_______DAT144" localSheetId="1">#REF!</definedName>
    <definedName name="_______DAT144" localSheetId="3">#REF!</definedName>
    <definedName name="_______DAT144" localSheetId="4">#REF!</definedName>
    <definedName name="_______DAT144">#REF!</definedName>
    <definedName name="_______DAT145" localSheetId="7">#REF!</definedName>
    <definedName name="_______DAT145" localSheetId="1">#REF!</definedName>
    <definedName name="_______DAT145" localSheetId="3">#REF!</definedName>
    <definedName name="_______DAT145" localSheetId="4">#REF!</definedName>
    <definedName name="_______DAT145">#REF!</definedName>
    <definedName name="_______DAT146" localSheetId="7">#REF!</definedName>
    <definedName name="_______DAT146" localSheetId="1">#REF!</definedName>
    <definedName name="_______DAT146" localSheetId="3">#REF!</definedName>
    <definedName name="_______DAT146" localSheetId="4">#REF!</definedName>
    <definedName name="_______DAT146">#REF!</definedName>
    <definedName name="_______DAT147" localSheetId="7">#REF!</definedName>
    <definedName name="_______DAT147" localSheetId="1">#REF!</definedName>
    <definedName name="_______DAT147" localSheetId="3">#REF!</definedName>
    <definedName name="_______DAT147" localSheetId="4">#REF!</definedName>
    <definedName name="_______DAT147">#REF!</definedName>
    <definedName name="_______DAT148" localSheetId="7">#REF!</definedName>
    <definedName name="_______DAT148" localSheetId="1">#REF!</definedName>
    <definedName name="_______DAT148" localSheetId="3">#REF!</definedName>
    <definedName name="_______DAT148" localSheetId="4">#REF!</definedName>
    <definedName name="_______DAT148">#REF!</definedName>
    <definedName name="_______DAT149" localSheetId="7">#REF!</definedName>
    <definedName name="_______DAT149" localSheetId="1">#REF!</definedName>
    <definedName name="_______DAT149" localSheetId="3">#REF!</definedName>
    <definedName name="_______DAT149" localSheetId="4">#REF!</definedName>
    <definedName name="_______DAT149">#REF!</definedName>
    <definedName name="_______DAT15" localSheetId="7">#REF!</definedName>
    <definedName name="_______DAT15" localSheetId="1">#REF!</definedName>
    <definedName name="_______DAT15" localSheetId="3">#REF!</definedName>
    <definedName name="_______DAT15" localSheetId="4">#REF!</definedName>
    <definedName name="_______DAT15">#REF!</definedName>
    <definedName name="_______DAT150" localSheetId="7">#REF!</definedName>
    <definedName name="_______DAT150" localSheetId="1">#REF!</definedName>
    <definedName name="_______DAT150" localSheetId="3">#REF!</definedName>
    <definedName name="_______DAT150" localSheetId="4">#REF!</definedName>
    <definedName name="_______DAT150">#REF!</definedName>
    <definedName name="_______DAT151" localSheetId="7">#REF!</definedName>
    <definedName name="_______DAT151" localSheetId="1">#REF!</definedName>
    <definedName name="_______DAT151" localSheetId="3">#REF!</definedName>
    <definedName name="_______DAT151" localSheetId="4">#REF!</definedName>
    <definedName name="_______DAT151">#REF!</definedName>
    <definedName name="_______DAT152" localSheetId="7">#REF!</definedName>
    <definedName name="_______DAT152" localSheetId="1">#REF!</definedName>
    <definedName name="_______DAT152" localSheetId="3">#REF!</definedName>
    <definedName name="_______DAT152" localSheetId="4">#REF!</definedName>
    <definedName name="_______DAT152">#REF!</definedName>
    <definedName name="_______DAT153" localSheetId="7">#REF!</definedName>
    <definedName name="_______DAT153" localSheetId="1">#REF!</definedName>
    <definedName name="_______DAT153" localSheetId="3">#REF!</definedName>
    <definedName name="_______DAT153" localSheetId="4">#REF!</definedName>
    <definedName name="_______DAT153">#REF!</definedName>
    <definedName name="_______DAT154" localSheetId="7">#REF!</definedName>
    <definedName name="_______DAT154" localSheetId="1">#REF!</definedName>
    <definedName name="_______DAT154" localSheetId="3">#REF!</definedName>
    <definedName name="_______DAT154" localSheetId="4">#REF!</definedName>
    <definedName name="_______DAT154">#REF!</definedName>
    <definedName name="_______DAT155" localSheetId="7">#REF!</definedName>
    <definedName name="_______DAT155" localSheetId="1">#REF!</definedName>
    <definedName name="_______DAT155" localSheetId="3">#REF!</definedName>
    <definedName name="_______DAT155" localSheetId="4">#REF!</definedName>
    <definedName name="_______DAT155">#REF!</definedName>
    <definedName name="_______DAT156" localSheetId="7">#REF!</definedName>
    <definedName name="_______DAT156" localSheetId="1">#REF!</definedName>
    <definedName name="_______DAT156" localSheetId="3">#REF!</definedName>
    <definedName name="_______DAT156" localSheetId="4">#REF!</definedName>
    <definedName name="_______DAT156">#REF!</definedName>
    <definedName name="_______DAT157" localSheetId="7">#REF!</definedName>
    <definedName name="_______DAT157" localSheetId="1">#REF!</definedName>
    <definedName name="_______DAT157" localSheetId="3">#REF!</definedName>
    <definedName name="_______DAT157" localSheetId="4">#REF!</definedName>
    <definedName name="_______DAT157">#REF!</definedName>
    <definedName name="_______DAT158" localSheetId="7">#REF!</definedName>
    <definedName name="_______DAT158" localSheetId="1">#REF!</definedName>
    <definedName name="_______DAT158" localSheetId="3">#REF!</definedName>
    <definedName name="_______DAT158" localSheetId="4">#REF!</definedName>
    <definedName name="_______DAT158">#REF!</definedName>
    <definedName name="_______DAT159" localSheetId="7">#REF!</definedName>
    <definedName name="_______DAT159" localSheetId="1">#REF!</definedName>
    <definedName name="_______DAT159" localSheetId="3">#REF!</definedName>
    <definedName name="_______DAT159" localSheetId="4">#REF!</definedName>
    <definedName name="_______DAT159">#REF!</definedName>
    <definedName name="_______DAT16" localSheetId="7">#REF!</definedName>
    <definedName name="_______DAT16" localSheetId="1">#REF!</definedName>
    <definedName name="_______DAT16" localSheetId="3">#REF!</definedName>
    <definedName name="_______DAT16" localSheetId="4">#REF!</definedName>
    <definedName name="_______DAT16">#REF!</definedName>
    <definedName name="_______DAT160" localSheetId="7">#REF!</definedName>
    <definedName name="_______DAT160" localSheetId="1">#REF!</definedName>
    <definedName name="_______DAT160" localSheetId="3">#REF!</definedName>
    <definedName name="_______DAT160" localSheetId="4">#REF!</definedName>
    <definedName name="_______DAT160">#REF!</definedName>
    <definedName name="_______DAT161" localSheetId="7">#REF!</definedName>
    <definedName name="_______DAT161" localSheetId="1">#REF!</definedName>
    <definedName name="_______DAT161" localSheetId="3">#REF!</definedName>
    <definedName name="_______DAT161" localSheetId="4">#REF!</definedName>
    <definedName name="_______DAT161">#REF!</definedName>
    <definedName name="_______DAT162" localSheetId="7">#REF!</definedName>
    <definedName name="_______DAT162" localSheetId="1">#REF!</definedName>
    <definedName name="_______DAT162" localSheetId="3">#REF!</definedName>
    <definedName name="_______DAT162" localSheetId="4">#REF!</definedName>
    <definedName name="_______DAT162">#REF!</definedName>
    <definedName name="_______DAT163" localSheetId="7">#REF!</definedName>
    <definedName name="_______DAT163" localSheetId="1">#REF!</definedName>
    <definedName name="_______DAT163" localSheetId="3">#REF!</definedName>
    <definedName name="_______DAT163" localSheetId="4">#REF!</definedName>
    <definedName name="_______DAT163">#REF!</definedName>
    <definedName name="_______DAT17" localSheetId="7">#REF!</definedName>
    <definedName name="_______DAT17" localSheetId="1">#REF!</definedName>
    <definedName name="_______DAT17" localSheetId="3">#REF!</definedName>
    <definedName name="_______DAT17" localSheetId="4">#REF!</definedName>
    <definedName name="_______DAT17">#REF!</definedName>
    <definedName name="_______DAT18" localSheetId="7">#REF!</definedName>
    <definedName name="_______DAT18" localSheetId="1">#REF!</definedName>
    <definedName name="_______DAT18" localSheetId="3">#REF!</definedName>
    <definedName name="_______DAT18" localSheetId="4">#REF!</definedName>
    <definedName name="_______DAT18">#REF!</definedName>
    <definedName name="_______DAT19" localSheetId="7">#REF!</definedName>
    <definedName name="_______DAT19" localSheetId="1">#REF!</definedName>
    <definedName name="_______DAT19" localSheetId="3">#REF!</definedName>
    <definedName name="_______DAT19" localSheetId="4">#REF!</definedName>
    <definedName name="_______DAT19">#REF!</definedName>
    <definedName name="_______DAT2" localSheetId="7">#REF!</definedName>
    <definedName name="_______DAT2" localSheetId="1">#REF!</definedName>
    <definedName name="_______DAT2" localSheetId="3">#REF!</definedName>
    <definedName name="_______DAT2" localSheetId="4">#REF!</definedName>
    <definedName name="_______DAT2">#REF!</definedName>
    <definedName name="_______DAT20" localSheetId="7">#REF!</definedName>
    <definedName name="_______DAT20" localSheetId="1">#REF!</definedName>
    <definedName name="_______DAT20" localSheetId="3">#REF!</definedName>
    <definedName name="_______DAT20" localSheetId="4">#REF!</definedName>
    <definedName name="_______DAT20">#REF!</definedName>
    <definedName name="_______DAT21" localSheetId="7">#REF!</definedName>
    <definedName name="_______DAT21" localSheetId="1">#REF!</definedName>
    <definedName name="_______DAT21" localSheetId="3">#REF!</definedName>
    <definedName name="_______DAT21" localSheetId="4">#REF!</definedName>
    <definedName name="_______DAT21">#REF!</definedName>
    <definedName name="_______DAT22" localSheetId="7">#REF!</definedName>
    <definedName name="_______DAT22" localSheetId="1">#REF!</definedName>
    <definedName name="_______DAT22" localSheetId="3">#REF!</definedName>
    <definedName name="_______DAT22" localSheetId="4">#REF!</definedName>
    <definedName name="_______DAT22">#REF!</definedName>
    <definedName name="_______DAT23" localSheetId="7">#REF!</definedName>
    <definedName name="_______DAT23" localSheetId="1">#REF!</definedName>
    <definedName name="_______DAT23" localSheetId="3">#REF!</definedName>
    <definedName name="_______DAT23" localSheetId="4">#REF!</definedName>
    <definedName name="_______DAT23">#REF!</definedName>
    <definedName name="_______DAT24" localSheetId="7">#REF!</definedName>
    <definedName name="_______DAT24" localSheetId="1">#REF!</definedName>
    <definedName name="_______DAT24" localSheetId="3">#REF!</definedName>
    <definedName name="_______DAT24" localSheetId="4">#REF!</definedName>
    <definedName name="_______DAT24">#REF!</definedName>
    <definedName name="_______DAT25" localSheetId="7">#REF!</definedName>
    <definedName name="_______DAT25" localSheetId="1">#REF!</definedName>
    <definedName name="_______DAT25" localSheetId="3">#REF!</definedName>
    <definedName name="_______DAT25" localSheetId="4">#REF!</definedName>
    <definedName name="_______DAT25">#REF!</definedName>
    <definedName name="_______DAT26" localSheetId="7">#REF!</definedName>
    <definedName name="_______DAT26" localSheetId="1">#REF!</definedName>
    <definedName name="_______DAT26" localSheetId="3">#REF!</definedName>
    <definedName name="_______DAT26" localSheetId="4">#REF!</definedName>
    <definedName name="_______DAT26">#REF!</definedName>
    <definedName name="_______DAT27" localSheetId="7">#REF!</definedName>
    <definedName name="_______DAT27" localSheetId="1">#REF!</definedName>
    <definedName name="_______DAT27" localSheetId="3">#REF!</definedName>
    <definedName name="_______DAT27" localSheetId="4">#REF!</definedName>
    <definedName name="_______DAT27">#REF!</definedName>
    <definedName name="_______DAT28" localSheetId="7">#REF!</definedName>
    <definedName name="_______DAT28" localSheetId="1">#REF!</definedName>
    <definedName name="_______DAT28" localSheetId="3">#REF!</definedName>
    <definedName name="_______DAT28" localSheetId="4">#REF!</definedName>
    <definedName name="_______DAT28">#REF!</definedName>
    <definedName name="_______DAT29" localSheetId="7">#REF!</definedName>
    <definedName name="_______DAT29" localSheetId="1">#REF!</definedName>
    <definedName name="_______DAT29" localSheetId="3">#REF!</definedName>
    <definedName name="_______DAT29" localSheetId="4">#REF!</definedName>
    <definedName name="_______DAT29">#REF!</definedName>
    <definedName name="_______DAT3" localSheetId="7">#REF!</definedName>
    <definedName name="_______DAT3" localSheetId="1">#REF!</definedName>
    <definedName name="_______DAT3" localSheetId="3">#REF!</definedName>
    <definedName name="_______DAT3" localSheetId="4">#REF!</definedName>
    <definedName name="_______DAT3">#REF!</definedName>
    <definedName name="_______DAT30" localSheetId="7">#REF!</definedName>
    <definedName name="_______DAT30" localSheetId="1">#REF!</definedName>
    <definedName name="_______DAT30" localSheetId="3">#REF!</definedName>
    <definedName name="_______DAT30" localSheetId="4">#REF!</definedName>
    <definedName name="_______DAT30">#REF!</definedName>
    <definedName name="_______DAT31" localSheetId="7">#REF!</definedName>
    <definedName name="_______DAT31" localSheetId="1">#REF!</definedName>
    <definedName name="_______DAT31" localSheetId="3">#REF!</definedName>
    <definedName name="_______DAT31" localSheetId="4">#REF!</definedName>
    <definedName name="_______DAT31">#REF!</definedName>
    <definedName name="_______DAT32" localSheetId="7">#REF!</definedName>
    <definedName name="_______DAT32" localSheetId="1">#REF!</definedName>
    <definedName name="_______DAT32" localSheetId="3">#REF!</definedName>
    <definedName name="_______DAT32" localSheetId="4">#REF!</definedName>
    <definedName name="_______DAT32">#REF!</definedName>
    <definedName name="_______DAT33" localSheetId="7">#REF!</definedName>
    <definedName name="_______DAT33" localSheetId="1">#REF!</definedName>
    <definedName name="_______DAT33" localSheetId="3">#REF!</definedName>
    <definedName name="_______DAT33" localSheetId="4">#REF!</definedName>
    <definedName name="_______DAT33">#REF!</definedName>
    <definedName name="_______DAT34" localSheetId="7">#REF!</definedName>
    <definedName name="_______DAT34" localSheetId="1">#REF!</definedName>
    <definedName name="_______DAT34" localSheetId="3">#REF!</definedName>
    <definedName name="_______DAT34" localSheetId="4">#REF!</definedName>
    <definedName name="_______DAT34">#REF!</definedName>
    <definedName name="_______DAT35" localSheetId="7">#REF!</definedName>
    <definedName name="_______DAT35" localSheetId="1">#REF!</definedName>
    <definedName name="_______DAT35" localSheetId="3">#REF!</definedName>
    <definedName name="_______DAT35" localSheetId="4">#REF!</definedName>
    <definedName name="_______DAT35">#REF!</definedName>
    <definedName name="_______DAT36" localSheetId="7">#REF!</definedName>
    <definedName name="_______DAT36" localSheetId="1">#REF!</definedName>
    <definedName name="_______DAT36" localSheetId="3">#REF!</definedName>
    <definedName name="_______DAT36" localSheetId="4">#REF!</definedName>
    <definedName name="_______DAT36">#REF!</definedName>
    <definedName name="_______DAT37" localSheetId="7">#REF!</definedName>
    <definedName name="_______DAT37" localSheetId="1">#REF!</definedName>
    <definedName name="_______DAT37" localSheetId="3">#REF!</definedName>
    <definedName name="_______DAT37" localSheetId="4">#REF!</definedName>
    <definedName name="_______DAT37">#REF!</definedName>
    <definedName name="_______DAT38" localSheetId="7">#REF!</definedName>
    <definedName name="_______DAT38" localSheetId="1">#REF!</definedName>
    <definedName name="_______DAT38" localSheetId="3">#REF!</definedName>
    <definedName name="_______DAT38" localSheetId="4">#REF!</definedName>
    <definedName name="_______DAT38">#REF!</definedName>
    <definedName name="_______DAT39" localSheetId="7">#REF!</definedName>
    <definedName name="_______DAT39" localSheetId="1">#REF!</definedName>
    <definedName name="_______DAT39" localSheetId="3">#REF!</definedName>
    <definedName name="_______DAT39" localSheetId="4">#REF!</definedName>
    <definedName name="_______DAT39">#REF!</definedName>
    <definedName name="_______DAT4" localSheetId="7">#REF!</definedName>
    <definedName name="_______DAT4" localSheetId="1">#REF!</definedName>
    <definedName name="_______DAT4" localSheetId="3">#REF!</definedName>
    <definedName name="_______DAT4" localSheetId="4">#REF!</definedName>
    <definedName name="_______DAT4">#REF!</definedName>
    <definedName name="_______DAT40" localSheetId="7">#REF!</definedName>
    <definedName name="_______DAT40" localSheetId="1">#REF!</definedName>
    <definedName name="_______DAT40" localSheetId="3">#REF!</definedName>
    <definedName name="_______DAT40" localSheetId="4">#REF!</definedName>
    <definedName name="_______DAT40">#REF!</definedName>
    <definedName name="_______DAT41" localSheetId="7">#REF!</definedName>
    <definedName name="_______DAT41" localSheetId="1">#REF!</definedName>
    <definedName name="_______DAT41" localSheetId="3">#REF!</definedName>
    <definedName name="_______DAT41" localSheetId="4">#REF!</definedName>
    <definedName name="_______DAT41">#REF!</definedName>
    <definedName name="_______DAT42" localSheetId="7">#REF!</definedName>
    <definedName name="_______DAT42" localSheetId="1">#REF!</definedName>
    <definedName name="_______DAT42" localSheetId="3">#REF!</definedName>
    <definedName name="_______DAT42" localSheetId="4">#REF!</definedName>
    <definedName name="_______DAT42">#REF!</definedName>
    <definedName name="_______DAT43" localSheetId="7">#REF!</definedName>
    <definedName name="_______DAT43" localSheetId="1">#REF!</definedName>
    <definedName name="_______DAT43" localSheetId="3">#REF!</definedName>
    <definedName name="_______DAT43" localSheetId="4">#REF!</definedName>
    <definedName name="_______DAT43">#REF!</definedName>
    <definedName name="_______DAT44" localSheetId="7">#REF!</definedName>
    <definedName name="_______DAT44" localSheetId="1">#REF!</definedName>
    <definedName name="_______DAT44" localSheetId="3">#REF!</definedName>
    <definedName name="_______DAT44" localSheetId="4">#REF!</definedName>
    <definedName name="_______DAT44">#REF!</definedName>
    <definedName name="_______DAT45" localSheetId="7">#REF!</definedName>
    <definedName name="_______DAT45" localSheetId="1">#REF!</definedName>
    <definedName name="_______DAT45" localSheetId="3">#REF!</definedName>
    <definedName name="_______DAT45" localSheetId="4">#REF!</definedName>
    <definedName name="_______DAT45">#REF!</definedName>
    <definedName name="_______DAT46" localSheetId="7">#REF!</definedName>
    <definedName name="_______DAT46" localSheetId="1">#REF!</definedName>
    <definedName name="_______DAT46" localSheetId="3">#REF!</definedName>
    <definedName name="_______DAT46" localSheetId="4">#REF!</definedName>
    <definedName name="_______DAT46">#REF!</definedName>
    <definedName name="_______DAT47" localSheetId="7">#REF!</definedName>
    <definedName name="_______DAT47" localSheetId="1">#REF!</definedName>
    <definedName name="_______DAT47" localSheetId="3">#REF!</definedName>
    <definedName name="_______DAT47" localSheetId="4">#REF!</definedName>
    <definedName name="_______DAT47">#REF!</definedName>
    <definedName name="_______DAT48" localSheetId="7">#REF!</definedName>
    <definedName name="_______DAT48" localSheetId="1">#REF!</definedName>
    <definedName name="_______DAT48" localSheetId="3">#REF!</definedName>
    <definedName name="_______DAT48" localSheetId="4">#REF!</definedName>
    <definedName name="_______DAT48">#REF!</definedName>
    <definedName name="_______DAT49" localSheetId="7">#REF!</definedName>
    <definedName name="_______DAT49" localSheetId="1">#REF!</definedName>
    <definedName name="_______DAT49" localSheetId="3">#REF!</definedName>
    <definedName name="_______DAT49" localSheetId="4">#REF!</definedName>
    <definedName name="_______DAT49">#REF!</definedName>
    <definedName name="_______DAT5" localSheetId="7">#REF!</definedName>
    <definedName name="_______DAT5" localSheetId="1">#REF!</definedName>
    <definedName name="_______DAT5" localSheetId="3">#REF!</definedName>
    <definedName name="_______DAT5" localSheetId="4">#REF!</definedName>
    <definedName name="_______DAT5">#REF!</definedName>
    <definedName name="_______DAT50" localSheetId="7">#REF!</definedName>
    <definedName name="_______DAT50" localSheetId="1">#REF!</definedName>
    <definedName name="_______DAT50" localSheetId="3">#REF!</definedName>
    <definedName name="_______DAT50" localSheetId="4">#REF!</definedName>
    <definedName name="_______DAT50">#REF!</definedName>
    <definedName name="_______DAT51" localSheetId="7">#REF!</definedName>
    <definedName name="_______DAT51" localSheetId="1">#REF!</definedName>
    <definedName name="_______DAT51" localSheetId="3">#REF!</definedName>
    <definedName name="_______DAT51" localSheetId="4">#REF!</definedName>
    <definedName name="_______DAT51">#REF!</definedName>
    <definedName name="_______DAT52" localSheetId="7">#REF!</definedName>
    <definedName name="_______DAT52" localSheetId="1">#REF!</definedName>
    <definedName name="_______DAT52" localSheetId="3">#REF!</definedName>
    <definedName name="_______DAT52" localSheetId="4">#REF!</definedName>
    <definedName name="_______DAT52">#REF!</definedName>
    <definedName name="_______DAT53" localSheetId="7">#REF!</definedName>
    <definedName name="_______DAT53" localSheetId="1">#REF!</definedName>
    <definedName name="_______DAT53" localSheetId="3">#REF!</definedName>
    <definedName name="_______DAT53" localSheetId="4">#REF!</definedName>
    <definedName name="_______DAT53">#REF!</definedName>
    <definedName name="_______DAT54" localSheetId="7">#REF!</definedName>
    <definedName name="_______DAT54" localSheetId="1">#REF!</definedName>
    <definedName name="_______DAT54" localSheetId="3">#REF!</definedName>
    <definedName name="_______DAT54" localSheetId="4">#REF!</definedName>
    <definedName name="_______DAT54">#REF!</definedName>
    <definedName name="_______DAT55" localSheetId="7">#REF!</definedName>
    <definedName name="_______DAT55" localSheetId="1">#REF!</definedName>
    <definedName name="_______DAT55" localSheetId="3">#REF!</definedName>
    <definedName name="_______DAT55" localSheetId="4">#REF!</definedName>
    <definedName name="_______DAT55">#REF!</definedName>
    <definedName name="_______DAT56" localSheetId="7">#REF!</definedName>
    <definedName name="_______DAT56" localSheetId="1">#REF!</definedName>
    <definedName name="_______DAT56" localSheetId="3">#REF!</definedName>
    <definedName name="_______DAT56" localSheetId="4">#REF!</definedName>
    <definedName name="_______DAT56">#REF!</definedName>
    <definedName name="_______DAT57" localSheetId="7">#REF!</definedName>
    <definedName name="_______DAT57" localSheetId="1">#REF!</definedName>
    <definedName name="_______DAT57" localSheetId="3">#REF!</definedName>
    <definedName name="_______DAT57" localSheetId="4">#REF!</definedName>
    <definedName name="_______DAT57">#REF!</definedName>
    <definedName name="_______DAT58" localSheetId="7">#REF!</definedName>
    <definedName name="_______DAT58" localSheetId="1">#REF!</definedName>
    <definedName name="_______DAT58" localSheetId="3">#REF!</definedName>
    <definedName name="_______DAT58" localSheetId="4">#REF!</definedName>
    <definedName name="_______DAT58">#REF!</definedName>
    <definedName name="_______DAT59" localSheetId="7">#REF!</definedName>
    <definedName name="_______DAT59" localSheetId="1">#REF!</definedName>
    <definedName name="_______DAT59" localSheetId="3">#REF!</definedName>
    <definedName name="_______DAT59" localSheetId="4">#REF!</definedName>
    <definedName name="_______DAT59">#REF!</definedName>
    <definedName name="_______DAT6" localSheetId="7">#REF!</definedName>
    <definedName name="_______DAT6" localSheetId="1">#REF!</definedName>
    <definedName name="_______DAT6" localSheetId="3">#REF!</definedName>
    <definedName name="_______DAT6" localSheetId="4">#REF!</definedName>
    <definedName name="_______DAT6">#REF!</definedName>
    <definedName name="_______DAT60" localSheetId="7">#REF!</definedName>
    <definedName name="_______DAT60" localSheetId="1">#REF!</definedName>
    <definedName name="_______DAT60" localSheetId="3">#REF!</definedName>
    <definedName name="_______DAT60" localSheetId="4">#REF!</definedName>
    <definedName name="_______DAT60">#REF!</definedName>
    <definedName name="_______DAT61" localSheetId="7">#REF!</definedName>
    <definedName name="_______DAT61" localSheetId="1">#REF!</definedName>
    <definedName name="_______DAT61" localSheetId="3">#REF!</definedName>
    <definedName name="_______DAT61" localSheetId="4">#REF!</definedName>
    <definedName name="_______DAT61">#REF!</definedName>
    <definedName name="_______DAT62" localSheetId="7">#REF!</definedName>
    <definedName name="_______DAT62" localSheetId="1">#REF!</definedName>
    <definedName name="_______DAT62" localSheetId="3">#REF!</definedName>
    <definedName name="_______DAT62" localSheetId="4">#REF!</definedName>
    <definedName name="_______DAT62">#REF!</definedName>
    <definedName name="_______DAT63" localSheetId="7">#REF!</definedName>
    <definedName name="_______DAT63" localSheetId="1">#REF!</definedName>
    <definedName name="_______DAT63" localSheetId="3">#REF!</definedName>
    <definedName name="_______DAT63" localSheetId="4">#REF!</definedName>
    <definedName name="_______DAT63">#REF!</definedName>
    <definedName name="_______DAT64" localSheetId="7">#REF!</definedName>
    <definedName name="_______DAT64" localSheetId="1">#REF!</definedName>
    <definedName name="_______DAT64" localSheetId="3">#REF!</definedName>
    <definedName name="_______DAT64" localSheetId="4">#REF!</definedName>
    <definedName name="_______DAT64">#REF!</definedName>
    <definedName name="_______DAT65" localSheetId="7">#REF!</definedName>
    <definedName name="_______DAT65" localSheetId="1">#REF!</definedName>
    <definedName name="_______DAT65" localSheetId="3">#REF!</definedName>
    <definedName name="_______DAT65" localSheetId="4">#REF!</definedName>
    <definedName name="_______DAT65">#REF!</definedName>
    <definedName name="_______DAT66" localSheetId="7">#REF!</definedName>
    <definedName name="_______DAT66" localSheetId="1">#REF!</definedName>
    <definedName name="_______DAT66" localSheetId="3">#REF!</definedName>
    <definedName name="_______DAT66" localSheetId="4">#REF!</definedName>
    <definedName name="_______DAT66">#REF!</definedName>
    <definedName name="_______DAT67" localSheetId="7">#REF!</definedName>
    <definedName name="_______DAT67" localSheetId="1">#REF!</definedName>
    <definedName name="_______DAT67" localSheetId="3">#REF!</definedName>
    <definedName name="_______DAT67" localSheetId="4">#REF!</definedName>
    <definedName name="_______DAT67">#REF!</definedName>
    <definedName name="_______DAT68" localSheetId="7">#REF!</definedName>
    <definedName name="_______DAT68" localSheetId="1">#REF!</definedName>
    <definedName name="_______DAT68" localSheetId="3">#REF!</definedName>
    <definedName name="_______DAT68" localSheetId="4">#REF!</definedName>
    <definedName name="_______DAT68">#REF!</definedName>
    <definedName name="_______DAT69" localSheetId="7">#REF!</definedName>
    <definedName name="_______DAT69" localSheetId="1">#REF!</definedName>
    <definedName name="_______DAT69" localSheetId="3">#REF!</definedName>
    <definedName name="_______DAT69" localSheetId="4">#REF!</definedName>
    <definedName name="_______DAT69">#REF!</definedName>
    <definedName name="_______DAT7" localSheetId="7">#REF!</definedName>
    <definedName name="_______DAT7" localSheetId="1">#REF!</definedName>
    <definedName name="_______DAT7" localSheetId="3">#REF!</definedName>
    <definedName name="_______DAT7" localSheetId="4">#REF!</definedName>
    <definedName name="_______DAT7">#REF!</definedName>
    <definedName name="_______DAT70" localSheetId="7">#REF!</definedName>
    <definedName name="_______DAT70" localSheetId="1">#REF!</definedName>
    <definedName name="_______DAT70" localSheetId="3">#REF!</definedName>
    <definedName name="_______DAT70" localSheetId="4">#REF!</definedName>
    <definedName name="_______DAT70">#REF!</definedName>
    <definedName name="_______DAT71" localSheetId="7">#REF!</definedName>
    <definedName name="_______DAT71" localSheetId="1">#REF!</definedName>
    <definedName name="_______DAT71" localSheetId="3">#REF!</definedName>
    <definedName name="_______DAT71" localSheetId="4">#REF!</definedName>
    <definedName name="_______DAT71">#REF!</definedName>
    <definedName name="_______DAT72" localSheetId="7">#REF!</definedName>
    <definedName name="_______DAT72" localSheetId="1">#REF!</definedName>
    <definedName name="_______DAT72" localSheetId="3">#REF!</definedName>
    <definedName name="_______DAT72" localSheetId="4">#REF!</definedName>
    <definedName name="_______DAT72">#REF!</definedName>
    <definedName name="_______DAT73" localSheetId="7">#REF!</definedName>
    <definedName name="_______DAT73" localSheetId="1">#REF!</definedName>
    <definedName name="_______DAT73" localSheetId="3">#REF!</definedName>
    <definedName name="_______DAT73" localSheetId="4">#REF!</definedName>
    <definedName name="_______DAT73">#REF!</definedName>
    <definedName name="_______DAT74" localSheetId="7">#REF!</definedName>
    <definedName name="_______DAT74" localSheetId="1">#REF!</definedName>
    <definedName name="_______DAT74" localSheetId="3">#REF!</definedName>
    <definedName name="_______DAT74" localSheetId="4">#REF!</definedName>
    <definedName name="_______DAT74">#REF!</definedName>
    <definedName name="_______DAT75" localSheetId="7">#REF!</definedName>
    <definedName name="_______DAT75" localSheetId="1">#REF!</definedName>
    <definedName name="_______DAT75" localSheetId="3">#REF!</definedName>
    <definedName name="_______DAT75" localSheetId="4">#REF!</definedName>
    <definedName name="_______DAT75">#REF!</definedName>
    <definedName name="_______DAT76" localSheetId="7">#REF!</definedName>
    <definedName name="_______DAT76" localSheetId="1">#REF!</definedName>
    <definedName name="_______DAT76" localSheetId="3">#REF!</definedName>
    <definedName name="_______DAT76" localSheetId="4">#REF!</definedName>
    <definedName name="_______DAT76">#REF!</definedName>
    <definedName name="_______DAT77" localSheetId="7">#REF!</definedName>
    <definedName name="_______DAT77" localSheetId="1">#REF!</definedName>
    <definedName name="_______DAT77" localSheetId="3">#REF!</definedName>
    <definedName name="_______DAT77" localSheetId="4">#REF!</definedName>
    <definedName name="_______DAT77">#REF!</definedName>
    <definedName name="_______DAT78" localSheetId="7">#REF!</definedName>
    <definedName name="_______DAT78" localSheetId="1">#REF!</definedName>
    <definedName name="_______DAT78" localSheetId="3">#REF!</definedName>
    <definedName name="_______DAT78" localSheetId="4">#REF!</definedName>
    <definedName name="_______DAT78">#REF!</definedName>
    <definedName name="_______DAT79" localSheetId="7">#REF!</definedName>
    <definedName name="_______DAT79" localSheetId="1">#REF!</definedName>
    <definedName name="_______DAT79" localSheetId="3">#REF!</definedName>
    <definedName name="_______DAT79" localSheetId="4">#REF!</definedName>
    <definedName name="_______DAT79">#REF!</definedName>
    <definedName name="_______DAT8" localSheetId="7">#REF!</definedName>
    <definedName name="_______DAT8" localSheetId="1">#REF!</definedName>
    <definedName name="_______DAT8" localSheetId="3">#REF!</definedName>
    <definedName name="_______DAT8" localSheetId="4">#REF!</definedName>
    <definedName name="_______DAT8">#REF!</definedName>
    <definedName name="_______DAT80" localSheetId="7">#REF!</definedName>
    <definedName name="_______DAT80" localSheetId="1">#REF!</definedName>
    <definedName name="_______DAT80" localSheetId="3">#REF!</definedName>
    <definedName name="_______DAT80" localSheetId="4">#REF!</definedName>
    <definedName name="_______DAT80">#REF!</definedName>
    <definedName name="_______DAT81" localSheetId="7">#REF!</definedName>
    <definedName name="_______DAT81" localSheetId="1">#REF!</definedName>
    <definedName name="_______DAT81" localSheetId="3">#REF!</definedName>
    <definedName name="_______DAT81" localSheetId="4">#REF!</definedName>
    <definedName name="_______DAT81">#REF!</definedName>
    <definedName name="_______DAT82" localSheetId="7">#REF!</definedName>
    <definedName name="_______DAT82" localSheetId="1">#REF!</definedName>
    <definedName name="_______DAT82" localSheetId="3">#REF!</definedName>
    <definedName name="_______DAT82" localSheetId="4">#REF!</definedName>
    <definedName name="_______DAT82">#REF!</definedName>
    <definedName name="_______DAT83" localSheetId="7">#REF!</definedName>
    <definedName name="_______DAT83" localSheetId="1">#REF!</definedName>
    <definedName name="_______DAT83" localSheetId="3">#REF!</definedName>
    <definedName name="_______DAT83" localSheetId="4">#REF!</definedName>
    <definedName name="_______DAT83">#REF!</definedName>
    <definedName name="_______DAT84" localSheetId="7">#REF!</definedName>
    <definedName name="_______DAT84" localSheetId="1">#REF!</definedName>
    <definedName name="_______DAT84" localSheetId="3">#REF!</definedName>
    <definedName name="_______DAT84" localSheetId="4">#REF!</definedName>
    <definedName name="_______DAT84">#REF!</definedName>
    <definedName name="_______DAT85" localSheetId="7">#REF!</definedName>
    <definedName name="_______DAT85" localSheetId="1">#REF!</definedName>
    <definedName name="_______DAT85" localSheetId="3">#REF!</definedName>
    <definedName name="_______DAT85" localSheetId="4">#REF!</definedName>
    <definedName name="_______DAT85">#REF!</definedName>
    <definedName name="_______DAT86" localSheetId="7">#REF!</definedName>
    <definedName name="_______DAT86" localSheetId="1">#REF!</definedName>
    <definedName name="_______DAT86" localSheetId="3">#REF!</definedName>
    <definedName name="_______DAT86" localSheetId="4">#REF!</definedName>
    <definedName name="_______DAT86">#REF!</definedName>
    <definedName name="_______DAT87" localSheetId="7">#REF!</definedName>
    <definedName name="_______DAT87" localSheetId="1">#REF!</definedName>
    <definedName name="_______DAT87" localSheetId="3">#REF!</definedName>
    <definedName name="_______DAT87" localSheetId="4">#REF!</definedName>
    <definedName name="_______DAT87">#REF!</definedName>
    <definedName name="_______DAT88" localSheetId="7">#REF!</definedName>
    <definedName name="_______DAT88" localSheetId="1">#REF!</definedName>
    <definedName name="_______DAT88" localSheetId="3">#REF!</definedName>
    <definedName name="_______DAT88" localSheetId="4">#REF!</definedName>
    <definedName name="_______DAT88">#REF!</definedName>
    <definedName name="_______DAT89" localSheetId="7">#REF!</definedName>
    <definedName name="_______DAT89" localSheetId="1">#REF!</definedName>
    <definedName name="_______DAT89" localSheetId="3">#REF!</definedName>
    <definedName name="_______DAT89" localSheetId="4">#REF!</definedName>
    <definedName name="_______DAT89">#REF!</definedName>
    <definedName name="_______DAT9" localSheetId="7">#REF!</definedName>
    <definedName name="_______DAT9" localSheetId="1">#REF!</definedName>
    <definedName name="_______DAT9" localSheetId="3">#REF!</definedName>
    <definedName name="_______DAT9" localSheetId="4">#REF!</definedName>
    <definedName name="_______DAT9">#REF!</definedName>
    <definedName name="_______DAT90" localSheetId="7">#REF!</definedName>
    <definedName name="_______DAT90" localSheetId="1">#REF!</definedName>
    <definedName name="_______DAT90" localSheetId="3">#REF!</definedName>
    <definedName name="_______DAT90" localSheetId="4">#REF!</definedName>
    <definedName name="_______DAT90">#REF!</definedName>
    <definedName name="_______DAT91" localSheetId="7">#REF!</definedName>
    <definedName name="_______DAT91" localSheetId="1">#REF!</definedName>
    <definedName name="_______DAT91" localSheetId="3">#REF!</definedName>
    <definedName name="_______DAT91" localSheetId="4">#REF!</definedName>
    <definedName name="_______DAT91">#REF!</definedName>
    <definedName name="_______DAT92" localSheetId="7">#REF!</definedName>
    <definedName name="_______DAT92" localSheetId="1">#REF!</definedName>
    <definedName name="_______DAT92" localSheetId="3">#REF!</definedName>
    <definedName name="_______DAT92" localSheetId="4">#REF!</definedName>
    <definedName name="_______DAT92">#REF!</definedName>
    <definedName name="_______DAT93" localSheetId="7">#REF!</definedName>
    <definedName name="_______DAT93" localSheetId="1">#REF!</definedName>
    <definedName name="_______DAT93" localSheetId="3">#REF!</definedName>
    <definedName name="_______DAT93" localSheetId="4">#REF!</definedName>
    <definedName name="_______DAT93">#REF!</definedName>
    <definedName name="_______DAT94" localSheetId="7">#REF!</definedName>
    <definedName name="_______DAT94" localSheetId="1">#REF!</definedName>
    <definedName name="_______DAT94" localSheetId="3">#REF!</definedName>
    <definedName name="_______DAT94" localSheetId="4">#REF!</definedName>
    <definedName name="_______DAT94">#REF!</definedName>
    <definedName name="_______DAT95" localSheetId="7">#REF!</definedName>
    <definedName name="_______DAT95" localSheetId="1">#REF!</definedName>
    <definedName name="_______DAT95" localSheetId="3">#REF!</definedName>
    <definedName name="_______DAT95" localSheetId="4">#REF!</definedName>
    <definedName name="_______DAT95">#REF!</definedName>
    <definedName name="_______DAT96" localSheetId="7">#REF!</definedName>
    <definedName name="_______DAT96" localSheetId="1">#REF!</definedName>
    <definedName name="_______DAT96" localSheetId="3">#REF!</definedName>
    <definedName name="_______DAT96" localSheetId="4">#REF!</definedName>
    <definedName name="_______DAT96">#REF!</definedName>
    <definedName name="_______DAT97" localSheetId="7">#REF!</definedName>
    <definedName name="_______DAT97" localSheetId="1">#REF!</definedName>
    <definedName name="_______DAT97" localSheetId="3">#REF!</definedName>
    <definedName name="_______DAT97" localSheetId="4">#REF!</definedName>
    <definedName name="_______DAT97">#REF!</definedName>
    <definedName name="_______DAT98" localSheetId="7">#REF!</definedName>
    <definedName name="_______DAT98" localSheetId="1">#REF!</definedName>
    <definedName name="_______DAT98" localSheetId="3">#REF!</definedName>
    <definedName name="_______DAT98" localSheetId="4">#REF!</definedName>
    <definedName name="_______DAT98">#REF!</definedName>
    <definedName name="_______DAT99" localSheetId="7">#REF!</definedName>
    <definedName name="_______DAT99" localSheetId="1">#REF!</definedName>
    <definedName name="_______DAT99" localSheetId="3">#REF!</definedName>
    <definedName name="_______DAT99" localSheetId="4">#REF!</definedName>
    <definedName name="_______DAT99">#REF!</definedName>
    <definedName name="_______dh121018" localSheetId="7">#REF!</definedName>
    <definedName name="_______dh121018" localSheetId="1">#REF!</definedName>
    <definedName name="_______dh121018" localSheetId="3">#REF!</definedName>
    <definedName name="_______dh121018" localSheetId="4">#REF!</definedName>
    <definedName name="_______dh121018">#REF!</definedName>
    <definedName name="_______GoA1">#N/A</definedName>
    <definedName name="_______neu1" localSheetId="7" hidden="1">{"PRINT",#N/A,FALSE,"index"}</definedName>
    <definedName name="_______neu1" localSheetId="1" hidden="1">{"PRINT",#N/A,FALSE,"index"}</definedName>
    <definedName name="_______neu1" localSheetId="3" hidden="1">{"PRINT",#N/A,FALSE,"index"}</definedName>
    <definedName name="_______neu1" localSheetId="4" hidden="1">{"PRINT",#N/A,FALSE,"index"}</definedName>
    <definedName name="_______neu1" hidden="1">{"PRINT",#N/A,FALSE,"index"}</definedName>
    <definedName name="_______NEU2" localSheetId="7" hidden="1">{"PRINT",#N/A,FALSE,"index"}</definedName>
    <definedName name="_______NEU2" localSheetId="1" hidden="1">{"PRINT",#N/A,FALSE,"index"}</definedName>
    <definedName name="_______NEU2" localSheetId="3" hidden="1">{"PRINT",#N/A,FALSE,"index"}</definedName>
    <definedName name="_______NEU2" localSheetId="4" hidden="1">{"PRINT",#N/A,FALSE,"index"}</definedName>
    <definedName name="_______NEU2" hidden="1">{"PRINT",#N/A,FALSE,"index"}</definedName>
    <definedName name="_______ppm2" localSheetId="7" hidden="1">{"GUIDELINE2",#N/A,FALSE,"GUIDE LINES"}</definedName>
    <definedName name="_______ppm2" localSheetId="1" hidden="1">{"GUIDELINE2",#N/A,FALSE,"GUIDE LINES"}</definedName>
    <definedName name="_______ppm2" localSheetId="3" hidden="1">{"GUIDELINE2",#N/A,FALSE,"GUIDE LINES"}</definedName>
    <definedName name="_______ppm2" localSheetId="4" hidden="1">{"GUIDELINE2",#N/A,FALSE,"GUIDE LINES"}</definedName>
    <definedName name="_______ppm2" hidden="1">{"GUIDELINE2",#N/A,FALSE,"GUIDE LINES"}</definedName>
    <definedName name="_______WP1" localSheetId="7">#REF!</definedName>
    <definedName name="_______WP1" localSheetId="1">#REF!</definedName>
    <definedName name="_______WP1" localSheetId="3">#REF!</definedName>
    <definedName name="_______WP1" localSheetId="4">#REF!</definedName>
    <definedName name="_______WP1">#REF!</definedName>
    <definedName name="_______xlnm._FilterDatabase">"$#REF!.$A$36:$Z$99"</definedName>
    <definedName name="_______xlnm._FilterDatabase_1">"$#REF!.$A$36:$Y$104"</definedName>
    <definedName name="_______xlnm.Print_Area_1_1">NA()</definedName>
    <definedName name="_______xlnm.Print_Titles">"$#REF!.$A$1:$AMJ$4"</definedName>
    <definedName name="_______xlnm.Print_Titles_1">"$#REF!.$A$1:$AMJ$6"</definedName>
    <definedName name="_______xlnm.Recorder">NA()</definedName>
    <definedName name="_______xlnm.Recorder_1">NA()</definedName>
    <definedName name="_______xlnm.Recorder_2">"#REF!"</definedName>
    <definedName name="_______xlnm.Recorder_4">"#REF!"</definedName>
    <definedName name="_______yr0304" localSheetId="7">[14]Summary!#REF!</definedName>
    <definedName name="_______yr0304" localSheetId="1">[14]Summary!#REF!</definedName>
    <definedName name="_______yr0304" localSheetId="3">[14]Summary!#REF!</definedName>
    <definedName name="_______yr0304" localSheetId="4">[14]Summary!#REF!</definedName>
    <definedName name="_______yr0304">[14]Summary!#REF!</definedName>
    <definedName name="______AAR2" localSheetId="7" hidden="1">{"GUIDELINE2",#N/A,FALSE,"GUIDE LINES"}</definedName>
    <definedName name="______AAR2" localSheetId="1" hidden="1">{"GUIDELINE2",#N/A,FALSE,"GUIDE LINES"}</definedName>
    <definedName name="______AAR2" localSheetId="3" hidden="1">{"GUIDELINE2",#N/A,FALSE,"GUIDE LINES"}</definedName>
    <definedName name="______AAR2" localSheetId="4" hidden="1">{"GUIDELINE2",#N/A,FALSE,"GUIDE LINES"}</definedName>
    <definedName name="______AAR2" hidden="1">{"GUIDELINE2",#N/A,FALSE,"GUIDE LINES"}</definedName>
    <definedName name="______AOZ11910" localSheetId="7">'[15]Bajaj Items'!#REF!</definedName>
    <definedName name="______AOZ11910" localSheetId="1">'[15]Bajaj Items'!#REF!</definedName>
    <definedName name="______AOZ11910" localSheetId="3">'[15]Bajaj Items'!#REF!</definedName>
    <definedName name="______AOZ11910" localSheetId="4">'[15]Bajaj Items'!#REF!</definedName>
    <definedName name="______AOZ11910">'[15]Bajaj Items'!#REF!</definedName>
    <definedName name="______aug03" localSheetId="7">#REF!</definedName>
    <definedName name="______aug03" localSheetId="1">#REF!</definedName>
    <definedName name="______aug03" localSheetId="3">#REF!</definedName>
    <definedName name="______aug03" localSheetId="4">#REF!</definedName>
    <definedName name="______aug03">#REF!</definedName>
    <definedName name="______BUS0405" localSheetId="7" hidden="1">{"GUIDELINE2",#N/A,FALSE,"GUIDE LINES"}</definedName>
    <definedName name="______BUS0405" localSheetId="1" hidden="1">{"GUIDELINE2",#N/A,FALSE,"GUIDE LINES"}</definedName>
    <definedName name="______BUS0405" localSheetId="3" hidden="1">{"GUIDELINE2",#N/A,FALSE,"GUIDE LINES"}</definedName>
    <definedName name="______BUS0405" localSheetId="4" hidden="1">{"GUIDELINE2",#N/A,FALSE,"GUIDE LINES"}</definedName>
    <definedName name="______BUS0405" hidden="1">{"GUIDELINE2",#N/A,FALSE,"GUIDE LINES"}</definedName>
    <definedName name="______cdr1" localSheetId="7">#REF!</definedName>
    <definedName name="______cdr1" localSheetId="1">#REF!</definedName>
    <definedName name="______cdr1" localSheetId="3">#REF!</definedName>
    <definedName name="______cdr1" localSheetId="4">#REF!</definedName>
    <definedName name="______cdr1">#REF!</definedName>
    <definedName name="______cdr3" localSheetId="7">#REF!</definedName>
    <definedName name="______cdr3" localSheetId="1">#REF!</definedName>
    <definedName name="______cdr3" localSheetId="3">#REF!</definedName>
    <definedName name="______cdr3" localSheetId="4">#REF!</definedName>
    <definedName name="______cdr3">#REF!</definedName>
    <definedName name="______cdr4" localSheetId="7">#REF!</definedName>
    <definedName name="______cdr4" localSheetId="1">#REF!</definedName>
    <definedName name="______cdr4" localSheetId="3">#REF!</definedName>
    <definedName name="______cdr4" localSheetId="4">#REF!</definedName>
    <definedName name="______cdr4">#REF!</definedName>
    <definedName name="______cdr5" localSheetId="7">#REF!</definedName>
    <definedName name="______cdr5" localSheetId="1">#REF!</definedName>
    <definedName name="______cdr5" localSheetId="3">#REF!</definedName>
    <definedName name="______cdr5" localSheetId="4">#REF!</definedName>
    <definedName name="______cdr5">#REF!</definedName>
    <definedName name="______cdr6" localSheetId="7">#REF!</definedName>
    <definedName name="______cdr6" localSheetId="1">#REF!</definedName>
    <definedName name="______cdr6" localSheetId="3">#REF!</definedName>
    <definedName name="______cdr6" localSheetId="4">#REF!</definedName>
    <definedName name="______cdr6">#REF!</definedName>
    <definedName name="______cf211007" localSheetId="7">'[16]FLOW CHART'!#REF!</definedName>
    <definedName name="______cf211007" localSheetId="1">'[16]FLOW CHART'!#REF!</definedName>
    <definedName name="______cf211007" localSheetId="3">'[16]FLOW CHART'!#REF!</definedName>
    <definedName name="______cf211007" localSheetId="4">'[16]FLOW CHART'!#REF!</definedName>
    <definedName name="______cf211007">'[16]FLOW CHART'!#REF!</definedName>
    <definedName name="______crd2" localSheetId="7">#REF!</definedName>
    <definedName name="______crd2" localSheetId="1">#REF!</definedName>
    <definedName name="______crd2" localSheetId="3">#REF!</definedName>
    <definedName name="______crd2" localSheetId="4">#REF!</definedName>
    <definedName name="______crd2">#REF!</definedName>
    <definedName name="______DAT1" localSheetId="7">#REF!</definedName>
    <definedName name="______DAT1" localSheetId="1">#REF!</definedName>
    <definedName name="______DAT1" localSheetId="3">#REF!</definedName>
    <definedName name="______DAT1" localSheetId="4">#REF!</definedName>
    <definedName name="______DAT1">#REF!</definedName>
    <definedName name="______DAT10" localSheetId="7">#REF!</definedName>
    <definedName name="______DAT10" localSheetId="1">#REF!</definedName>
    <definedName name="______DAT10" localSheetId="3">#REF!</definedName>
    <definedName name="______DAT10" localSheetId="4">#REF!</definedName>
    <definedName name="______DAT10">#REF!</definedName>
    <definedName name="______DAT100" localSheetId="7">#REF!</definedName>
    <definedName name="______DAT100" localSheetId="1">#REF!</definedName>
    <definedName name="______DAT100" localSheetId="3">#REF!</definedName>
    <definedName name="______DAT100" localSheetId="4">#REF!</definedName>
    <definedName name="______DAT100">#REF!</definedName>
    <definedName name="______DAT101" localSheetId="7">#REF!</definedName>
    <definedName name="______DAT101" localSheetId="1">#REF!</definedName>
    <definedName name="______DAT101" localSheetId="3">#REF!</definedName>
    <definedName name="______DAT101" localSheetId="4">#REF!</definedName>
    <definedName name="______DAT101">#REF!</definedName>
    <definedName name="______DAT102" localSheetId="7">#REF!</definedName>
    <definedName name="______DAT102" localSheetId="1">#REF!</definedName>
    <definedName name="______DAT102" localSheetId="3">#REF!</definedName>
    <definedName name="______DAT102" localSheetId="4">#REF!</definedName>
    <definedName name="______DAT102">#REF!</definedName>
    <definedName name="______DAT103" localSheetId="7">#REF!</definedName>
    <definedName name="______DAT103" localSheetId="1">#REF!</definedName>
    <definedName name="______DAT103" localSheetId="3">#REF!</definedName>
    <definedName name="______DAT103" localSheetId="4">#REF!</definedName>
    <definedName name="______DAT103">#REF!</definedName>
    <definedName name="______DAT104" localSheetId="7">#REF!</definedName>
    <definedName name="______DAT104" localSheetId="1">#REF!</definedName>
    <definedName name="______DAT104" localSheetId="3">#REF!</definedName>
    <definedName name="______DAT104" localSheetId="4">#REF!</definedName>
    <definedName name="______DAT104">#REF!</definedName>
    <definedName name="______DAT105" localSheetId="7">#REF!</definedName>
    <definedName name="______DAT105" localSheetId="1">#REF!</definedName>
    <definedName name="______DAT105" localSheetId="3">#REF!</definedName>
    <definedName name="______DAT105" localSheetId="4">#REF!</definedName>
    <definedName name="______DAT105">#REF!</definedName>
    <definedName name="______DAT106" localSheetId="7">#REF!</definedName>
    <definedName name="______DAT106" localSheetId="1">#REF!</definedName>
    <definedName name="______DAT106" localSheetId="3">#REF!</definedName>
    <definedName name="______DAT106" localSheetId="4">#REF!</definedName>
    <definedName name="______DAT106">#REF!</definedName>
    <definedName name="______DAT107" localSheetId="7">#REF!</definedName>
    <definedName name="______DAT107" localSheetId="1">#REF!</definedName>
    <definedName name="______DAT107" localSheetId="3">#REF!</definedName>
    <definedName name="______DAT107" localSheetId="4">#REF!</definedName>
    <definedName name="______DAT107">#REF!</definedName>
    <definedName name="______DAT108" localSheetId="7">#REF!</definedName>
    <definedName name="______DAT108" localSheetId="1">#REF!</definedName>
    <definedName name="______DAT108" localSheetId="3">#REF!</definedName>
    <definedName name="______DAT108" localSheetId="4">#REF!</definedName>
    <definedName name="______DAT108">#REF!</definedName>
    <definedName name="______DAT109" localSheetId="7">#REF!</definedName>
    <definedName name="______DAT109" localSheetId="1">#REF!</definedName>
    <definedName name="______DAT109" localSheetId="3">#REF!</definedName>
    <definedName name="______DAT109" localSheetId="4">#REF!</definedName>
    <definedName name="______DAT109">#REF!</definedName>
    <definedName name="______DAT11" localSheetId="7">#REF!</definedName>
    <definedName name="______DAT11" localSheetId="1">#REF!</definedName>
    <definedName name="______DAT11" localSheetId="3">#REF!</definedName>
    <definedName name="______DAT11" localSheetId="4">#REF!</definedName>
    <definedName name="______DAT11">#REF!</definedName>
    <definedName name="______DAT110" localSheetId="7">#REF!</definedName>
    <definedName name="______DAT110" localSheetId="1">#REF!</definedName>
    <definedName name="______DAT110" localSheetId="3">#REF!</definedName>
    <definedName name="______DAT110" localSheetId="4">#REF!</definedName>
    <definedName name="______DAT110">#REF!</definedName>
    <definedName name="______DAT111" localSheetId="7">#REF!</definedName>
    <definedName name="______DAT111" localSheetId="1">#REF!</definedName>
    <definedName name="______DAT111" localSheetId="3">#REF!</definedName>
    <definedName name="______DAT111" localSheetId="4">#REF!</definedName>
    <definedName name="______DAT111">#REF!</definedName>
    <definedName name="______DAT112" localSheetId="7">#REF!</definedName>
    <definedName name="______DAT112" localSheetId="1">#REF!</definedName>
    <definedName name="______DAT112" localSheetId="3">#REF!</definedName>
    <definedName name="______DAT112" localSheetId="4">#REF!</definedName>
    <definedName name="______DAT112">#REF!</definedName>
    <definedName name="______DAT113" localSheetId="7">#REF!</definedName>
    <definedName name="______DAT113" localSheetId="1">#REF!</definedName>
    <definedName name="______DAT113" localSheetId="3">#REF!</definedName>
    <definedName name="______DAT113" localSheetId="4">#REF!</definedName>
    <definedName name="______DAT113">#REF!</definedName>
    <definedName name="______DAT114" localSheetId="7">#REF!</definedName>
    <definedName name="______DAT114" localSheetId="1">#REF!</definedName>
    <definedName name="______DAT114" localSheetId="3">#REF!</definedName>
    <definedName name="______DAT114" localSheetId="4">#REF!</definedName>
    <definedName name="______DAT114">#REF!</definedName>
    <definedName name="______DAT115" localSheetId="7">#REF!</definedName>
    <definedName name="______DAT115" localSheetId="1">#REF!</definedName>
    <definedName name="______DAT115" localSheetId="3">#REF!</definedName>
    <definedName name="______DAT115" localSheetId="4">#REF!</definedName>
    <definedName name="______DAT115">#REF!</definedName>
    <definedName name="______DAT116" localSheetId="7">#REF!</definedName>
    <definedName name="______DAT116" localSheetId="1">#REF!</definedName>
    <definedName name="______DAT116" localSheetId="3">#REF!</definedName>
    <definedName name="______DAT116" localSheetId="4">#REF!</definedName>
    <definedName name="______DAT116">#REF!</definedName>
    <definedName name="______DAT117" localSheetId="7">#REF!</definedName>
    <definedName name="______DAT117" localSheetId="1">#REF!</definedName>
    <definedName name="______DAT117" localSheetId="3">#REF!</definedName>
    <definedName name="______DAT117" localSheetId="4">#REF!</definedName>
    <definedName name="______DAT117">#REF!</definedName>
    <definedName name="______DAT118" localSheetId="7">#REF!</definedName>
    <definedName name="______DAT118" localSheetId="1">#REF!</definedName>
    <definedName name="______DAT118" localSheetId="3">#REF!</definedName>
    <definedName name="______DAT118" localSheetId="4">#REF!</definedName>
    <definedName name="______DAT118">#REF!</definedName>
    <definedName name="______DAT119" localSheetId="7">#REF!</definedName>
    <definedName name="______DAT119" localSheetId="1">#REF!</definedName>
    <definedName name="______DAT119" localSheetId="3">#REF!</definedName>
    <definedName name="______DAT119" localSheetId="4">#REF!</definedName>
    <definedName name="______DAT119">#REF!</definedName>
    <definedName name="______DAT12" localSheetId="7">#REF!</definedName>
    <definedName name="______DAT12" localSheetId="1">#REF!</definedName>
    <definedName name="______DAT12" localSheetId="3">#REF!</definedName>
    <definedName name="______DAT12" localSheetId="4">#REF!</definedName>
    <definedName name="______DAT12">#REF!</definedName>
    <definedName name="______DAT120" localSheetId="7">#REF!</definedName>
    <definedName name="______DAT120" localSheetId="1">#REF!</definedName>
    <definedName name="______DAT120" localSheetId="3">#REF!</definedName>
    <definedName name="______DAT120" localSheetId="4">#REF!</definedName>
    <definedName name="______DAT120">#REF!</definedName>
    <definedName name="______DAT121" localSheetId="7">#REF!</definedName>
    <definedName name="______DAT121" localSheetId="1">#REF!</definedName>
    <definedName name="______DAT121" localSheetId="3">#REF!</definedName>
    <definedName name="______DAT121" localSheetId="4">#REF!</definedName>
    <definedName name="______DAT121">#REF!</definedName>
    <definedName name="______DAT122" localSheetId="7">#REF!</definedName>
    <definedName name="______DAT122" localSheetId="1">#REF!</definedName>
    <definedName name="______DAT122" localSheetId="3">#REF!</definedName>
    <definedName name="______DAT122" localSheetId="4">#REF!</definedName>
    <definedName name="______DAT122">#REF!</definedName>
    <definedName name="______DAT123" localSheetId="7">#REF!</definedName>
    <definedName name="______DAT123" localSheetId="1">#REF!</definedName>
    <definedName name="______DAT123" localSheetId="3">#REF!</definedName>
    <definedName name="______DAT123" localSheetId="4">#REF!</definedName>
    <definedName name="______DAT123">#REF!</definedName>
    <definedName name="______DAT124" localSheetId="7">#REF!</definedName>
    <definedName name="______DAT124" localSheetId="1">#REF!</definedName>
    <definedName name="______DAT124" localSheetId="3">#REF!</definedName>
    <definedName name="______DAT124" localSheetId="4">#REF!</definedName>
    <definedName name="______DAT124">#REF!</definedName>
    <definedName name="______DAT125" localSheetId="7">#REF!</definedName>
    <definedName name="______DAT125" localSheetId="1">#REF!</definedName>
    <definedName name="______DAT125" localSheetId="3">#REF!</definedName>
    <definedName name="______DAT125" localSheetId="4">#REF!</definedName>
    <definedName name="______DAT125">#REF!</definedName>
    <definedName name="______DAT126" localSheetId="7">#REF!</definedName>
    <definedName name="______DAT126" localSheetId="1">#REF!</definedName>
    <definedName name="______DAT126" localSheetId="3">#REF!</definedName>
    <definedName name="______DAT126" localSheetId="4">#REF!</definedName>
    <definedName name="______DAT126">#REF!</definedName>
    <definedName name="______DAT127" localSheetId="7">#REF!</definedName>
    <definedName name="______DAT127" localSheetId="1">#REF!</definedName>
    <definedName name="______DAT127" localSheetId="3">#REF!</definedName>
    <definedName name="______DAT127" localSheetId="4">#REF!</definedName>
    <definedName name="______DAT127">#REF!</definedName>
    <definedName name="______DAT128" localSheetId="7">#REF!</definedName>
    <definedName name="______DAT128" localSheetId="1">#REF!</definedName>
    <definedName name="______DAT128" localSheetId="3">#REF!</definedName>
    <definedName name="______DAT128" localSheetId="4">#REF!</definedName>
    <definedName name="______DAT128">#REF!</definedName>
    <definedName name="______DAT129" localSheetId="7">#REF!</definedName>
    <definedName name="______DAT129" localSheetId="1">#REF!</definedName>
    <definedName name="______DAT129" localSheetId="3">#REF!</definedName>
    <definedName name="______DAT129" localSheetId="4">#REF!</definedName>
    <definedName name="______DAT129">#REF!</definedName>
    <definedName name="______DAT13" localSheetId="7">#REF!</definedName>
    <definedName name="______DAT13" localSheetId="1">#REF!</definedName>
    <definedName name="______DAT13" localSheetId="3">#REF!</definedName>
    <definedName name="______DAT13" localSheetId="4">#REF!</definedName>
    <definedName name="______DAT13">#REF!</definedName>
    <definedName name="______DAT130" localSheetId="7">#REF!</definedName>
    <definedName name="______DAT130" localSheetId="1">#REF!</definedName>
    <definedName name="______DAT130" localSheetId="3">#REF!</definedName>
    <definedName name="______DAT130" localSheetId="4">#REF!</definedName>
    <definedName name="______DAT130">#REF!</definedName>
    <definedName name="______DAT131" localSheetId="7">#REF!</definedName>
    <definedName name="______DAT131" localSheetId="1">#REF!</definedName>
    <definedName name="______DAT131" localSheetId="3">#REF!</definedName>
    <definedName name="______DAT131" localSheetId="4">#REF!</definedName>
    <definedName name="______DAT131">#REF!</definedName>
    <definedName name="______DAT132" localSheetId="7">#REF!</definedName>
    <definedName name="______DAT132" localSheetId="1">#REF!</definedName>
    <definedName name="______DAT132" localSheetId="3">#REF!</definedName>
    <definedName name="______DAT132" localSheetId="4">#REF!</definedName>
    <definedName name="______DAT132">#REF!</definedName>
    <definedName name="______DAT133" localSheetId="7">#REF!</definedName>
    <definedName name="______DAT133" localSheetId="1">#REF!</definedName>
    <definedName name="______DAT133" localSheetId="3">#REF!</definedName>
    <definedName name="______DAT133" localSheetId="4">#REF!</definedName>
    <definedName name="______DAT133">#REF!</definedName>
    <definedName name="______DAT134" localSheetId="7">#REF!</definedName>
    <definedName name="______DAT134" localSheetId="1">#REF!</definedName>
    <definedName name="______DAT134" localSheetId="3">#REF!</definedName>
    <definedName name="______DAT134" localSheetId="4">#REF!</definedName>
    <definedName name="______DAT134">#REF!</definedName>
    <definedName name="______DAT135" localSheetId="7">#REF!</definedName>
    <definedName name="______DAT135" localSheetId="1">#REF!</definedName>
    <definedName name="______DAT135" localSheetId="3">#REF!</definedName>
    <definedName name="______DAT135" localSheetId="4">#REF!</definedName>
    <definedName name="______DAT135">#REF!</definedName>
    <definedName name="______DAT136" localSheetId="7">#REF!</definedName>
    <definedName name="______DAT136" localSheetId="1">#REF!</definedName>
    <definedName name="______DAT136" localSheetId="3">#REF!</definedName>
    <definedName name="______DAT136" localSheetId="4">#REF!</definedName>
    <definedName name="______DAT136">#REF!</definedName>
    <definedName name="______DAT137" localSheetId="7">#REF!</definedName>
    <definedName name="______DAT137" localSheetId="1">#REF!</definedName>
    <definedName name="______DAT137" localSheetId="3">#REF!</definedName>
    <definedName name="______DAT137" localSheetId="4">#REF!</definedName>
    <definedName name="______DAT137">#REF!</definedName>
    <definedName name="______DAT138" localSheetId="7">#REF!</definedName>
    <definedName name="______DAT138" localSheetId="1">#REF!</definedName>
    <definedName name="______DAT138" localSheetId="3">#REF!</definedName>
    <definedName name="______DAT138" localSheetId="4">#REF!</definedName>
    <definedName name="______DAT138">#REF!</definedName>
    <definedName name="______DAT139" localSheetId="7">#REF!</definedName>
    <definedName name="______DAT139" localSheetId="1">#REF!</definedName>
    <definedName name="______DAT139" localSheetId="3">#REF!</definedName>
    <definedName name="______DAT139" localSheetId="4">#REF!</definedName>
    <definedName name="______DAT139">#REF!</definedName>
    <definedName name="______DAT14" localSheetId="7">#REF!</definedName>
    <definedName name="______DAT14" localSheetId="1">#REF!</definedName>
    <definedName name="______DAT14" localSheetId="3">#REF!</definedName>
    <definedName name="______DAT14" localSheetId="4">#REF!</definedName>
    <definedName name="______DAT14">#REF!</definedName>
    <definedName name="______DAT140" localSheetId="7">#REF!</definedName>
    <definedName name="______DAT140" localSheetId="1">#REF!</definedName>
    <definedName name="______DAT140" localSheetId="3">#REF!</definedName>
    <definedName name="______DAT140" localSheetId="4">#REF!</definedName>
    <definedName name="______DAT140">#REF!</definedName>
    <definedName name="______DAT141" localSheetId="7">#REF!</definedName>
    <definedName name="______DAT141" localSheetId="1">#REF!</definedName>
    <definedName name="______DAT141" localSheetId="3">#REF!</definedName>
    <definedName name="______DAT141" localSheetId="4">#REF!</definedName>
    <definedName name="______DAT141">#REF!</definedName>
    <definedName name="______DAT142" localSheetId="7">#REF!</definedName>
    <definedName name="______DAT142" localSheetId="1">#REF!</definedName>
    <definedName name="______DAT142" localSheetId="3">#REF!</definedName>
    <definedName name="______DAT142" localSheetId="4">#REF!</definedName>
    <definedName name="______DAT142">#REF!</definedName>
    <definedName name="______DAT143" localSheetId="7">#REF!</definedName>
    <definedName name="______DAT143" localSheetId="1">#REF!</definedName>
    <definedName name="______DAT143" localSheetId="3">#REF!</definedName>
    <definedName name="______DAT143" localSheetId="4">#REF!</definedName>
    <definedName name="______DAT143">#REF!</definedName>
    <definedName name="______DAT144" localSheetId="7">#REF!</definedName>
    <definedName name="______DAT144" localSheetId="1">#REF!</definedName>
    <definedName name="______DAT144" localSheetId="3">#REF!</definedName>
    <definedName name="______DAT144" localSheetId="4">#REF!</definedName>
    <definedName name="______DAT144">#REF!</definedName>
    <definedName name="______DAT145" localSheetId="7">#REF!</definedName>
    <definedName name="______DAT145" localSheetId="1">#REF!</definedName>
    <definedName name="______DAT145" localSheetId="3">#REF!</definedName>
    <definedName name="______DAT145" localSheetId="4">#REF!</definedName>
    <definedName name="______DAT145">#REF!</definedName>
    <definedName name="______DAT146" localSheetId="7">#REF!</definedName>
    <definedName name="______DAT146" localSheetId="1">#REF!</definedName>
    <definedName name="______DAT146" localSheetId="3">#REF!</definedName>
    <definedName name="______DAT146" localSheetId="4">#REF!</definedName>
    <definedName name="______DAT146">#REF!</definedName>
    <definedName name="______DAT147" localSheetId="7">#REF!</definedName>
    <definedName name="______DAT147" localSheetId="1">#REF!</definedName>
    <definedName name="______DAT147" localSheetId="3">#REF!</definedName>
    <definedName name="______DAT147" localSheetId="4">#REF!</definedName>
    <definedName name="______DAT147">#REF!</definedName>
    <definedName name="______DAT148" localSheetId="7">#REF!</definedName>
    <definedName name="______DAT148" localSheetId="1">#REF!</definedName>
    <definedName name="______DAT148" localSheetId="3">#REF!</definedName>
    <definedName name="______DAT148" localSheetId="4">#REF!</definedName>
    <definedName name="______DAT148">#REF!</definedName>
    <definedName name="______DAT149" localSheetId="7">#REF!</definedName>
    <definedName name="______DAT149" localSheetId="1">#REF!</definedName>
    <definedName name="______DAT149" localSheetId="3">#REF!</definedName>
    <definedName name="______DAT149" localSheetId="4">#REF!</definedName>
    <definedName name="______DAT149">#REF!</definedName>
    <definedName name="______DAT15" localSheetId="7">#REF!</definedName>
    <definedName name="______DAT15" localSheetId="1">#REF!</definedName>
    <definedName name="______DAT15" localSheetId="3">#REF!</definedName>
    <definedName name="______DAT15" localSheetId="4">#REF!</definedName>
    <definedName name="______DAT15">#REF!</definedName>
    <definedName name="______DAT150" localSheetId="7">#REF!</definedName>
    <definedName name="______DAT150" localSheetId="1">#REF!</definedName>
    <definedName name="______DAT150" localSheetId="3">#REF!</definedName>
    <definedName name="______DAT150" localSheetId="4">#REF!</definedName>
    <definedName name="______DAT150">#REF!</definedName>
    <definedName name="______DAT151" localSheetId="7">#REF!</definedName>
    <definedName name="______DAT151" localSheetId="1">#REF!</definedName>
    <definedName name="______DAT151" localSheetId="3">#REF!</definedName>
    <definedName name="______DAT151" localSheetId="4">#REF!</definedName>
    <definedName name="______DAT151">#REF!</definedName>
    <definedName name="______DAT152" localSheetId="7">#REF!</definedName>
    <definedName name="______DAT152" localSheetId="1">#REF!</definedName>
    <definedName name="______DAT152" localSheetId="3">#REF!</definedName>
    <definedName name="______DAT152" localSheetId="4">#REF!</definedName>
    <definedName name="______DAT152">#REF!</definedName>
    <definedName name="______DAT153" localSheetId="7">#REF!</definedName>
    <definedName name="______DAT153" localSheetId="1">#REF!</definedName>
    <definedName name="______DAT153" localSheetId="3">#REF!</definedName>
    <definedName name="______DAT153" localSheetId="4">#REF!</definedName>
    <definedName name="______DAT153">#REF!</definedName>
    <definedName name="______DAT154" localSheetId="7">#REF!</definedName>
    <definedName name="______DAT154" localSheetId="1">#REF!</definedName>
    <definedName name="______DAT154" localSheetId="3">#REF!</definedName>
    <definedName name="______DAT154" localSheetId="4">#REF!</definedName>
    <definedName name="______DAT154">#REF!</definedName>
    <definedName name="______DAT155" localSheetId="7">#REF!</definedName>
    <definedName name="______DAT155" localSheetId="1">#REF!</definedName>
    <definedName name="______DAT155" localSheetId="3">#REF!</definedName>
    <definedName name="______DAT155" localSheetId="4">#REF!</definedName>
    <definedName name="______DAT155">#REF!</definedName>
    <definedName name="______DAT156" localSheetId="7">#REF!</definedName>
    <definedName name="______DAT156" localSheetId="1">#REF!</definedName>
    <definedName name="______DAT156" localSheetId="3">#REF!</definedName>
    <definedName name="______DAT156" localSheetId="4">#REF!</definedName>
    <definedName name="______DAT156">#REF!</definedName>
    <definedName name="______DAT157" localSheetId="7">#REF!</definedName>
    <definedName name="______DAT157" localSheetId="1">#REF!</definedName>
    <definedName name="______DAT157" localSheetId="3">#REF!</definedName>
    <definedName name="______DAT157" localSheetId="4">#REF!</definedName>
    <definedName name="______DAT157">#REF!</definedName>
    <definedName name="______DAT158" localSheetId="7">#REF!</definedName>
    <definedName name="______DAT158" localSheetId="1">#REF!</definedName>
    <definedName name="______DAT158" localSheetId="3">#REF!</definedName>
    <definedName name="______DAT158" localSheetId="4">#REF!</definedName>
    <definedName name="______DAT158">#REF!</definedName>
    <definedName name="______DAT159" localSheetId="7">#REF!</definedName>
    <definedName name="______DAT159" localSheetId="1">#REF!</definedName>
    <definedName name="______DAT159" localSheetId="3">#REF!</definedName>
    <definedName name="______DAT159" localSheetId="4">#REF!</definedName>
    <definedName name="______DAT159">#REF!</definedName>
    <definedName name="______DAT16" localSheetId="7">#REF!</definedName>
    <definedName name="______DAT16" localSheetId="1">#REF!</definedName>
    <definedName name="______DAT16" localSheetId="3">#REF!</definedName>
    <definedName name="______DAT16" localSheetId="4">#REF!</definedName>
    <definedName name="______DAT16">#REF!</definedName>
    <definedName name="______DAT160" localSheetId="7">#REF!</definedName>
    <definedName name="______DAT160" localSheetId="1">#REF!</definedName>
    <definedName name="______DAT160" localSheetId="3">#REF!</definedName>
    <definedName name="______DAT160" localSheetId="4">#REF!</definedName>
    <definedName name="______DAT160">#REF!</definedName>
    <definedName name="______DAT161" localSheetId="7">#REF!</definedName>
    <definedName name="______DAT161" localSheetId="1">#REF!</definedName>
    <definedName name="______DAT161" localSheetId="3">#REF!</definedName>
    <definedName name="______DAT161" localSheetId="4">#REF!</definedName>
    <definedName name="______DAT161">#REF!</definedName>
    <definedName name="______DAT162" localSheetId="7">#REF!</definedName>
    <definedName name="______DAT162" localSheetId="1">#REF!</definedName>
    <definedName name="______DAT162" localSheetId="3">#REF!</definedName>
    <definedName name="______DAT162" localSheetId="4">#REF!</definedName>
    <definedName name="______DAT162">#REF!</definedName>
    <definedName name="______DAT163" localSheetId="7">#REF!</definedName>
    <definedName name="______DAT163" localSheetId="1">#REF!</definedName>
    <definedName name="______DAT163" localSheetId="3">#REF!</definedName>
    <definedName name="______DAT163" localSheetId="4">#REF!</definedName>
    <definedName name="______DAT163">#REF!</definedName>
    <definedName name="______DAT17" localSheetId="7">#REF!</definedName>
    <definedName name="______DAT17" localSheetId="1">#REF!</definedName>
    <definedName name="______DAT17" localSheetId="3">#REF!</definedName>
    <definedName name="______DAT17" localSheetId="4">#REF!</definedName>
    <definedName name="______DAT17">#REF!</definedName>
    <definedName name="______DAT18" localSheetId="7">#REF!</definedName>
    <definedName name="______DAT18" localSheetId="1">#REF!</definedName>
    <definedName name="______DAT18" localSheetId="3">#REF!</definedName>
    <definedName name="______DAT18" localSheetId="4">#REF!</definedName>
    <definedName name="______DAT18">#REF!</definedName>
    <definedName name="______DAT19" localSheetId="7">#REF!</definedName>
    <definedName name="______DAT19" localSheetId="1">#REF!</definedName>
    <definedName name="______DAT19" localSheetId="3">#REF!</definedName>
    <definedName name="______DAT19" localSheetId="4">#REF!</definedName>
    <definedName name="______DAT19">#REF!</definedName>
    <definedName name="______DAT2" localSheetId="7">#REF!</definedName>
    <definedName name="______DAT2" localSheetId="1">#REF!</definedName>
    <definedName name="______DAT2" localSheetId="3">#REF!</definedName>
    <definedName name="______DAT2" localSheetId="4">#REF!</definedName>
    <definedName name="______DAT2">#REF!</definedName>
    <definedName name="______DAT20" localSheetId="7">#REF!</definedName>
    <definedName name="______DAT20" localSheetId="1">#REF!</definedName>
    <definedName name="______DAT20" localSheetId="3">#REF!</definedName>
    <definedName name="______DAT20" localSheetId="4">#REF!</definedName>
    <definedName name="______DAT20">#REF!</definedName>
    <definedName name="______DAT21" localSheetId="7">#REF!</definedName>
    <definedName name="______DAT21" localSheetId="1">#REF!</definedName>
    <definedName name="______DAT21" localSheetId="3">#REF!</definedName>
    <definedName name="______DAT21" localSheetId="4">#REF!</definedName>
    <definedName name="______DAT21">#REF!</definedName>
    <definedName name="______DAT22" localSheetId="7">#REF!</definedName>
    <definedName name="______DAT22" localSheetId="1">#REF!</definedName>
    <definedName name="______DAT22" localSheetId="3">#REF!</definedName>
    <definedName name="______DAT22" localSheetId="4">#REF!</definedName>
    <definedName name="______DAT22">#REF!</definedName>
    <definedName name="______DAT23" localSheetId="7">#REF!</definedName>
    <definedName name="______DAT23" localSheetId="1">#REF!</definedName>
    <definedName name="______DAT23" localSheetId="3">#REF!</definedName>
    <definedName name="______DAT23" localSheetId="4">#REF!</definedName>
    <definedName name="______DAT23">#REF!</definedName>
    <definedName name="______DAT24" localSheetId="7">#REF!</definedName>
    <definedName name="______DAT24" localSheetId="1">#REF!</definedName>
    <definedName name="______DAT24" localSheetId="3">#REF!</definedName>
    <definedName name="______DAT24" localSheetId="4">#REF!</definedName>
    <definedName name="______DAT24">#REF!</definedName>
    <definedName name="______DAT25" localSheetId="7">#REF!</definedName>
    <definedName name="______DAT25" localSheetId="1">#REF!</definedName>
    <definedName name="______DAT25" localSheetId="3">#REF!</definedName>
    <definedName name="______DAT25" localSheetId="4">#REF!</definedName>
    <definedName name="______DAT25">#REF!</definedName>
    <definedName name="______DAT26" localSheetId="7">#REF!</definedName>
    <definedName name="______DAT26" localSheetId="1">#REF!</definedName>
    <definedName name="______DAT26" localSheetId="3">#REF!</definedName>
    <definedName name="______DAT26" localSheetId="4">#REF!</definedName>
    <definedName name="______DAT26">#REF!</definedName>
    <definedName name="______DAT27" localSheetId="7">#REF!</definedName>
    <definedName name="______DAT27" localSheetId="1">#REF!</definedName>
    <definedName name="______DAT27" localSheetId="3">#REF!</definedName>
    <definedName name="______DAT27" localSheetId="4">#REF!</definedName>
    <definedName name="______DAT27">#REF!</definedName>
    <definedName name="______DAT28" localSheetId="7">#REF!</definedName>
    <definedName name="______DAT28" localSheetId="1">#REF!</definedName>
    <definedName name="______DAT28" localSheetId="3">#REF!</definedName>
    <definedName name="______DAT28" localSheetId="4">#REF!</definedName>
    <definedName name="______DAT28">#REF!</definedName>
    <definedName name="______DAT29" localSheetId="7">#REF!</definedName>
    <definedName name="______DAT29" localSheetId="1">#REF!</definedName>
    <definedName name="______DAT29" localSheetId="3">#REF!</definedName>
    <definedName name="______DAT29" localSheetId="4">#REF!</definedName>
    <definedName name="______DAT29">#REF!</definedName>
    <definedName name="______DAT3" localSheetId="7">#REF!</definedName>
    <definedName name="______DAT3" localSheetId="1">#REF!</definedName>
    <definedName name="______DAT3" localSheetId="3">#REF!</definedName>
    <definedName name="______DAT3" localSheetId="4">#REF!</definedName>
    <definedName name="______DAT3">#REF!</definedName>
    <definedName name="______DAT30" localSheetId="7">#REF!</definedName>
    <definedName name="______DAT30" localSheetId="1">#REF!</definedName>
    <definedName name="______DAT30" localSheetId="3">#REF!</definedName>
    <definedName name="______DAT30" localSheetId="4">#REF!</definedName>
    <definedName name="______DAT30">#REF!</definedName>
    <definedName name="______DAT31" localSheetId="7">#REF!</definedName>
    <definedName name="______DAT31" localSheetId="1">#REF!</definedName>
    <definedName name="______DAT31" localSheetId="3">#REF!</definedName>
    <definedName name="______DAT31" localSheetId="4">#REF!</definedName>
    <definedName name="______DAT31">#REF!</definedName>
    <definedName name="______DAT32" localSheetId="7">#REF!</definedName>
    <definedName name="______DAT32" localSheetId="1">#REF!</definedName>
    <definedName name="______DAT32" localSheetId="3">#REF!</definedName>
    <definedName name="______DAT32" localSheetId="4">#REF!</definedName>
    <definedName name="______DAT32">#REF!</definedName>
    <definedName name="______DAT33" localSheetId="7">#REF!</definedName>
    <definedName name="______DAT33" localSheetId="1">#REF!</definedName>
    <definedName name="______DAT33" localSheetId="3">#REF!</definedName>
    <definedName name="______DAT33" localSheetId="4">#REF!</definedName>
    <definedName name="______DAT33">#REF!</definedName>
    <definedName name="______DAT34" localSheetId="7">#REF!</definedName>
    <definedName name="______DAT34" localSheetId="1">#REF!</definedName>
    <definedName name="______DAT34" localSheetId="3">#REF!</definedName>
    <definedName name="______DAT34" localSheetId="4">#REF!</definedName>
    <definedName name="______DAT34">#REF!</definedName>
    <definedName name="______DAT35" localSheetId="7">#REF!</definedName>
    <definedName name="______DAT35" localSheetId="1">#REF!</definedName>
    <definedName name="______DAT35" localSheetId="3">#REF!</definedName>
    <definedName name="______DAT35" localSheetId="4">#REF!</definedName>
    <definedName name="______DAT35">#REF!</definedName>
    <definedName name="______DAT36" localSheetId="7">#REF!</definedName>
    <definedName name="______DAT36" localSheetId="1">#REF!</definedName>
    <definedName name="______DAT36" localSheetId="3">#REF!</definedName>
    <definedName name="______DAT36" localSheetId="4">#REF!</definedName>
    <definedName name="______DAT36">#REF!</definedName>
    <definedName name="______DAT37" localSheetId="7">#REF!</definedName>
    <definedName name="______DAT37" localSheetId="1">#REF!</definedName>
    <definedName name="______DAT37" localSheetId="3">#REF!</definedName>
    <definedName name="______DAT37" localSheetId="4">#REF!</definedName>
    <definedName name="______DAT37">#REF!</definedName>
    <definedName name="______DAT38" localSheetId="7">#REF!</definedName>
    <definedName name="______DAT38" localSheetId="1">#REF!</definedName>
    <definedName name="______DAT38" localSheetId="3">#REF!</definedName>
    <definedName name="______DAT38" localSheetId="4">#REF!</definedName>
    <definedName name="______DAT38">#REF!</definedName>
    <definedName name="______DAT39" localSheetId="7">#REF!</definedName>
    <definedName name="______DAT39" localSheetId="1">#REF!</definedName>
    <definedName name="______DAT39" localSheetId="3">#REF!</definedName>
    <definedName name="______DAT39" localSheetId="4">#REF!</definedName>
    <definedName name="______DAT39">#REF!</definedName>
    <definedName name="______DAT4" localSheetId="7">#REF!</definedName>
    <definedName name="______DAT4" localSheetId="1">#REF!</definedName>
    <definedName name="______DAT4" localSheetId="3">#REF!</definedName>
    <definedName name="______DAT4" localSheetId="4">#REF!</definedName>
    <definedName name="______DAT4">#REF!</definedName>
    <definedName name="______DAT40" localSheetId="7">#REF!</definedName>
    <definedName name="______DAT40" localSheetId="1">#REF!</definedName>
    <definedName name="______DAT40" localSheetId="3">#REF!</definedName>
    <definedName name="______DAT40" localSheetId="4">#REF!</definedName>
    <definedName name="______DAT40">#REF!</definedName>
    <definedName name="______DAT41" localSheetId="7">#REF!</definedName>
    <definedName name="______DAT41" localSheetId="1">#REF!</definedName>
    <definedName name="______DAT41" localSheetId="3">#REF!</definedName>
    <definedName name="______DAT41" localSheetId="4">#REF!</definedName>
    <definedName name="______DAT41">#REF!</definedName>
    <definedName name="______DAT42" localSheetId="7">#REF!</definedName>
    <definedName name="______DAT42" localSheetId="1">#REF!</definedName>
    <definedName name="______DAT42" localSheetId="3">#REF!</definedName>
    <definedName name="______DAT42" localSheetId="4">#REF!</definedName>
    <definedName name="______DAT42">#REF!</definedName>
    <definedName name="______DAT43" localSheetId="7">#REF!</definedName>
    <definedName name="______DAT43" localSheetId="1">#REF!</definedName>
    <definedName name="______DAT43" localSheetId="3">#REF!</definedName>
    <definedName name="______DAT43" localSheetId="4">#REF!</definedName>
    <definedName name="______DAT43">#REF!</definedName>
    <definedName name="______DAT44" localSheetId="7">#REF!</definedName>
    <definedName name="______DAT44" localSheetId="1">#REF!</definedName>
    <definedName name="______DAT44" localSheetId="3">#REF!</definedName>
    <definedName name="______DAT44" localSheetId="4">#REF!</definedName>
    <definedName name="______DAT44">#REF!</definedName>
    <definedName name="______DAT45" localSheetId="7">#REF!</definedName>
    <definedName name="______DAT45" localSheetId="1">#REF!</definedName>
    <definedName name="______DAT45" localSheetId="3">#REF!</definedName>
    <definedName name="______DAT45" localSheetId="4">#REF!</definedName>
    <definedName name="______DAT45">#REF!</definedName>
    <definedName name="______DAT46" localSheetId="7">#REF!</definedName>
    <definedName name="______DAT46" localSheetId="1">#REF!</definedName>
    <definedName name="______DAT46" localSheetId="3">#REF!</definedName>
    <definedName name="______DAT46" localSheetId="4">#REF!</definedName>
    <definedName name="______DAT46">#REF!</definedName>
    <definedName name="______DAT47" localSheetId="7">#REF!</definedName>
    <definedName name="______DAT47" localSheetId="1">#REF!</definedName>
    <definedName name="______DAT47" localSheetId="3">#REF!</definedName>
    <definedName name="______DAT47" localSheetId="4">#REF!</definedName>
    <definedName name="______DAT47">#REF!</definedName>
    <definedName name="______DAT48" localSheetId="7">#REF!</definedName>
    <definedName name="______DAT48" localSheetId="1">#REF!</definedName>
    <definedName name="______DAT48" localSheetId="3">#REF!</definedName>
    <definedName name="______DAT48" localSheetId="4">#REF!</definedName>
    <definedName name="______DAT48">#REF!</definedName>
    <definedName name="______DAT49" localSheetId="7">#REF!</definedName>
    <definedName name="______DAT49" localSheetId="1">#REF!</definedName>
    <definedName name="______DAT49" localSheetId="3">#REF!</definedName>
    <definedName name="______DAT49" localSheetId="4">#REF!</definedName>
    <definedName name="______DAT49">#REF!</definedName>
    <definedName name="______DAT5" localSheetId="7">#REF!</definedName>
    <definedName name="______DAT5" localSheetId="1">#REF!</definedName>
    <definedName name="______DAT5" localSheetId="3">#REF!</definedName>
    <definedName name="______DAT5" localSheetId="4">#REF!</definedName>
    <definedName name="______DAT5">#REF!</definedName>
    <definedName name="______DAT50" localSheetId="7">#REF!</definedName>
    <definedName name="______DAT50" localSheetId="1">#REF!</definedName>
    <definedName name="______DAT50" localSheetId="3">#REF!</definedName>
    <definedName name="______DAT50" localSheetId="4">#REF!</definedName>
    <definedName name="______DAT50">#REF!</definedName>
    <definedName name="______DAT51" localSheetId="7">#REF!</definedName>
    <definedName name="______DAT51" localSheetId="1">#REF!</definedName>
    <definedName name="______DAT51" localSheetId="3">#REF!</definedName>
    <definedName name="______DAT51" localSheetId="4">#REF!</definedName>
    <definedName name="______DAT51">#REF!</definedName>
    <definedName name="______DAT52" localSheetId="7">#REF!</definedName>
    <definedName name="______DAT52" localSheetId="1">#REF!</definedName>
    <definedName name="______DAT52" localSheetId="3">#REF!</definedName>
    <definedName name="______DAT52" localSheetId="4">#REF!</definedName>
    <definedName name="______DAT52">#REF!</definedName>
    <definedName name="______DAT53" localSheetId="7">#REF!</definedName>
    <definedName name="______DAT53" localSheetId="1">#REF!</definedName>
    <definedName name="______DAT53" localSheetId="3">#REF!</definedName>
    <definedName name="______DAT53" localSheetId="4">#REF!</definedName>
    <definedName name="______DAT53">#REF!</definedName>
    <definedName name="______DAT54" localSheetId="7">#REF!</definedName>
    <definedName name="______DAT54" localSheetId="1">#REF!</definedName>
    <definedName name="______DAT54" localSheetId="3">#REF!</definedName>
    <definedName name="______DAT54" localSheetId="4">#REF!</definedName>
    <definedName name="______DAT54">#REF!</definedName>
    <definedName name="______DAT55" localSheetId="7">#REF!</definedName>
    <definedName name="______DAT55" localSheetId="1">#REF!</definedName>
    <definedName name="______DAT55" localSheetId="3">#REF!</definedName>
    <definedName name="______DAT55" localSheetId="4">#REF!</definedName>
    <definedName name="______DAT55">#REF!</definedName>
    <definedName name="______DAT56" localSheetId="7">#REF!</definedName>
    <definedName name="______DAT56" localSheetId="1">#REF!</definedName>
    <definedName name="______DAT56" localSheetId="3">#REF!</definedName>
    <definedName name="______DAT56" localSheetId="4">#REF!</definedName>
    <definedName name="______DAT56">#REF!</definedName>
    <definedName name="______DAT57" localSheetId="7">#REF!</definedName>
    <definedName name="______DAT57" localSheetId="1">#REF!</definedName>
    <definedName name="______DAT57" localSheetId="3">#REF!</definedName>
    <definedName name="______DAT57" localSheetId="4">#REF!</definedName>
    <definedName name="______DAT57">#REF!</definedName>
    <definedName name="______DAT58" localSheetId="7">#REF!</definedName>
    <definedName name="______DAT58" localSheetId="1">#REF!</definedName>
    <definedName name="______DAT58" localSheetId="3">#REF!</definedName>
    <definedName name="______DAT58" localSheetId="4">#REF!</definedName>
    <definedName name="______DAT58">#REF!</definedName>
    <definedName name="______DAT59" localSheetId="7">#REF!</definedName>
    <definedName name="______DAT59" localSheetId="1">#REF!</definedName>
    <definedName name="______DAT59" localSheetId="3">#REF!</definedName>
    <definedName name="______DAT59" localSheetId="4">#REF!</definedName>
    <definedName name="______DAT59">#REF!</definedName>
    <definedName name="______DAT6" localSheetId="7">#REF!</definedName>
    <definedName name="______DAT6" localSheetId="1">#REF!</definedName>
    <definedName name="______DAT6" localSheetId="3">#REF!</definedName>
    <definedName name="______DAT6" localSheetId="4">#REF!</definedName>
    <definedName name="______DAT6">#REF!</definedName>
    <definedName name="______DAT60" localSheetId="7">#REF!</definedName>
    <definedName name="______DAT60" localSheetId="1">#REF!</definedName>
    <definedName name="______DAT60" localSheetId="3">#REF!</definedName>
    <definedName name="______DAT60" localSheetId="4">#REF!</definedName>
    <definedName name="______DAT60">#REF!</definedName>
    <definedName name="______DAT61" localSheetId="7">#REF!</definedName>
    <definedName name="______DAT61" localSheetId="1">#REF!</definedName>
    <definedName name="______DAT61" localSheetId="3">#REF!</definedName>
    <definedName name="______DAT61" localSheetId="4">#REF!</definedName>
    <definedName name="______DAT61">#REF!</definedName>
    <definedName name="______DAT62" localSheetId="7">#REF!</definedName>
    <definedName name="______DAT62" localSheetId="1">#REF!</definedName>
    <definedName name="______DAT62" localSheetId="3">#REF!</definedName>
    <definedName name="______DAT62" localSheetId="4">#REF!</definedName>
    <definedName name="______DAT62">#REF!</definedName>
    <definedName name="______DAT63" localSheetId="7">#REF!</definedName>
    <definedName name="______DAT63" localSheetId="1">#REF!</definedName>
    <definedName name="______DAT63" localSheetId="3">#REF!</definedName>
    <definedName name="______DAT63" localSheetId="4">#REF!</definedName>
    <definedName name="______DAT63">#REF!</definedName>
    <definedName name="______DAT64" localSheetId="7">#REF!</definedName>
    <definedName name="______DAT64" localSheetId="1">#REF!</definedName>
    <definedName name="______DAT64" localSheetId="3">#REF!</definedName>
    <definedName name="______DAT64" localSheetId="4">#REF!</definedName>
    <definedName name="______DAT64">#REF!</definedName>
    <definedName name="______DAT65" localSheetId="7">#REF!</definedName>
    <definedName name="______DAT65" localSheetId="1">#REF!</definedName>
    <definedName name="______DAT65" localSheetId="3">#REF!</definedName>
    <definedName name="______DAT65" localSheetId="4">#REF!</definedName>
    <definedName name="______DAT65">#REF!</definedName>
    <definedName name="______DAT66" localSheetId="7">#REF!</definedName>
    <definedName name="______DAT66" localSheetId="1">#REF!</definedName>
    <definedName name="______DAT66" localSheetId="3">#REF!</definedName>
    <definedName name="______DAT66" localSheetId="4">#REF!</definedName>
    <definedName name="______DAT66">#REF!</definedName>
    <definedName name="______DAT67" localSheetId="7">#REF!</definedName>
    <definedName name="______DAT67" localSheetId="1">#REF!</definedName>
    <definedName name="______DAT67" localSheetId="3">#REF!</definedName>
    <definedName name="______DAT67" localSheetId="4">#REF!</definedName>
    <definedName name="______DAT67">#REF!</definedName>
    <definedName name="______DAT68" localSheetId="7">#REF!</definedName>
    <definedName name="______DAT68" localSheetId="1">#REF!</definedName>
    <definedName name="______DAT68" localSheetId="3">#REF!</definedName>
    <definedName name="______DAT68" localSheetId="4">#REF!</definedName>
    <definedName name="______DAT68">#REF!</definedName>
    <definedName name="______DAT69" localSheetId="7">#REF!</definedName>
    <definedName name="______DAT69" localSheetId="1">#REF!</definedName>
    <definedName name="______DAT69" localSheetId="3">#REF!</definedName>
    <definedName name="______DAT69" localSheetId="4">#REF!</definedName>
    <definedName name="______DAT69">#REF!</definedName>
    <definedName name="______DAT7" localSheetId="7">#REF!</definedName>
    <definedName name="______DAT7" localSheetId="1">#REF!</definedName>
    <definedName name="______DAT7" localSheetId="3">#REF!</definedName>
    <definedName name="______DAT7" localSheetId="4">#REF!</definedName>
    <definedName name="______DAT7">#REF!</definedName>
    <definedName name="______DAT70" localSheetId="7">#REF!</definedName>
    <definedName name="______DAT70" localSheetId="1">#REF!</definedName>
    <definedName name="______DAT70" localSheetId="3">#REF!</definedName>
    <definedName name="______DAT70" localSheetId="4">#REF!</definedName>
    <definedName name="______DAT70">#REF!</definedName>
    <definedName name="______DAT71" localSheetId="7">#REF!</definedName>
    <definedName name="______DAT71" localSheetId="1">#REF!</definedName>
    <definedName name="______DAT71" localSheetId="3">#REF!</definedName>
    <definedName name="______DAT71" localSheetId="4">#REF!</definedName>
    <definedName name="______DAT71">#REF!</definedName>
    <definedName name="______DAT72" localSheetId="7">#REF!</definedName>
    <definedName name="______DAT72" localSheetId="1">#REF!</definedName>
    <definedName name="______DAT72" localSheetId="3">#REF!</definedName>
    <definedName name="______DAT72" localSheetId="4">#REF!</definedName>
    <definedName name="______DAT72">#REF!</definedName>
    <definedName name="______DAT73" localSheetId="7">#REF!</definedName>
    <definedName name="______DAT73" localSheetId="1">#REF!</definedName>
    <definedName name="______DAT73" localSheetId="3">#REF!</definedName>
    <definedName name="______DAT73" localSheetId="4">#REF!</definedName>
    <definedName name="______DAT73">#REF!</definedName>
    <definedName name="______DAT74" localSheetId="7">#REF!</definedName>
    <definedName name="______DAT74" localSheetId="1">#REF!</definedName>
    <definedName name="______DAT74" localSheetId="3">#REF!</definedName>
    <definedName name="______DAT74" localSheetId="4">#REF!</definedName>
    <definedName name="______DAT74">#REF!</definedName>
    <definedName name="______DAT75" localSheetId="7">#REF!</definedName>
    <definedName name="______DAT75" localSheetId="1">#REF!</definedName>
    <definedName name="______DAT75" localSheetId="3">#REF!</definedName>
    <definedName name="______DAT75" localSheetId="4">#REF!</definedName>
    <definedName name="______DAT75">#REF!</definedName>
    <definedName name="______DAT76" localSheetId="7">#REF!</definedName>
    <definedName name="______DAT76" localSheetId="1">#REF!</definedName>
    <definedName name="______DAT76" localSheetId="3">#REF!</definedName>
    <definedName name="______DAT76" localSheetId="4">#REF!</definedName>
    <definedName name="______DAT76">#REF!</definedName>
    <definedName name="______DAT77" localSheetId="7">#REF!</definedName>
    <definedName name="______DAT77" localSheetId="1">#REF!</definedName>
    <definedName name="______DAT77" localSheetId="3">#REF!</definedName>
    <definedName name="______DAT77" localSheetId="4">#REF!</definedName>
    <definedName name="______DAT77">#REF!</definedName>
    <definedName name="______DAT78" localSheetId="7">#REF!</definedName>
    <definedName name="______DAT78" localSheetId="1">#REF!</definedName>
    <definedName name="______DAT78" localSheetId="3">#REF!</definedName>
    <definedName name="______DAT78" localSheetId="4">#REF!</definedName>
    <definedName name="______DAT78">#REF!</definedName>
    <definedName name="______DAT79" localSheetId="7">#REF!</definedName>
    <definedName name="______DAT79" localSheetId="1">#REF!</definedName>
    <definedName name="______DAT79" localSheetId="3">#REF!</definedName>
    <definedName name="______DAT79" localSheetId="4">#REF!</definedName>
    <definedName name="______DAT79">#REF!</definedName>
    <definedName name="______DAT8" localSheetId="7">#REF!</definedName>
    <definedName name="______DAT8" localSheetId="1">#REF!</definedName>
    <definedName name="______DAT8" localSheetId="3">#REF!</definedName>
    <definedName name="______DAT8" localSheetId="4">#REF!</definedName>
    <definedName name="______DAT8">#REF!</definedName>
    <definedName name="______DAT80" localSheetId="7">#REF!</definedName>
    <definedName name="______DAT80" localSheetId="1">#REF!</definedName>
    <definedName name="______DAT80" localSheetId="3">#REF!</definedName>
    <definedName name="______DAT80" localSheetId="4">#REF!</definedName>
    <definedName name="______DAT80">#REF!</definedName>
    <definedName name="______DAT81" localSheetId="7">#REF!</definedName>
    <definedName name="______DAT81" localSheetId="1">#REF!</definedName>
    <definedName name="______DAT81" localSheetId="3">#REF!</definedName>
    <definedName name="______DAT81" localSheetId="4">#REF!</definedName>
    <definedName name="______DAT81">#REF!</definedName>
    <definedName name="______DAT82" localSheetId="7">#REF!</definedName>
    <definedName name="______DAT82" localSheetId="1">#REF!</definedName>
    <definedName name="______DAT82" localSheetId="3">#REF!</definedName>
    <definedName name="______DAT82" localSheetId="4">#REF!</definedName>
    <definedName name="______DAT82">#REF!</definedName>
    <definedName name="______DAT83" localSheetId="7">#REF!</definedName>
    <definedName name="______DAT83" localSheetId="1">#REF!</definedName>
    <definedName name="______DAT83" localSheetId="3">#REF!</definedName>
    <definedName name="______DAT83" localSheetId="4">#REF!</definedName>
    <definedName name="______DAT83">#REF!</definedName>
    <definedName name="______DAT84" localSheetId="7">#REF!</definedName>
    <definedName name="______DAT84" localSheetId="1">#REF!</definedName>
    <definedName name="______DAT84" localSheetId="3">#REF!</definedName>
    <definedName name="______DAT84" localSheetId="4">#REF!</definedName>
    <definedName name="______DAT84">#REF!</definedName>
    <definedName name="______DAT85" localSheetId="7">#REF!</definedName>
    <definedName name="______DAT85" localSheetId="1">#REF!</definedName>
    <definedName name="______DAT85" localSheetId="3">#REF!</definedName>
    <definedName name="______DAT85" localSheetId="4">#REF!</definedName>
    <definedName name="______DAT85">#REF!</definedName>
    <definedName name="______DAT86" localSheetId="7">#REF!</definedName>
    <definedName name="______DAT86" localSheetId="1">#REF!</definedName>
    <definedName name="______DAT86" localSheetId="3">#REF!</definedName>
    <definedName name="______DAT86" localSheetId="4">#REF!</definedName>
    <definedName name="______DAT86">#REF!</definedName>
    <definedName name="______DAT87" localSheetId="7">#REF!</definedName>
    <definedName name="______DAT87" localSheetId="1">#REF!</definedName>
    <definedName name="______DAT87" localSheetId="3">#REF!</definedName>
    <definedName name="______DAT87" localSheetId="4">#REF!</definedName>
    <definedName name="______DAT87">#REF!</definedName>
    <definedName name="______DAT88" localSheetId="7">#REF!</definedName>
    <definedName name="______DAT88" localSheetId="1">#REF!</definedName>
    <definedName name="______DAT88" localSheetId="3">#REF!</definedName>
    <definedName name="______DAT88" localSheetId="4">#REF!</definedName>
    <definedName name="______DAT88">#REF!</definedName>
    <definedName name="______DAT89" localSheetId="7">#REF!</definedName>
    <definedName name="______DAT89" localSheetId="1">#REF!</definedName>
    <definedName name="______DAT89" localSheetId="3">#REF!</definedName>
    <definedName name="______DAT89" localSheetId="4">#REF!</definedName>
    <definedName name="______DAT89">#REF!</definedName>
    <definedName name="______DAT9" localSheetId="7">#REF!</definedName>
    <definedName name="______DAT9" localSheetId="1">#REF!</definedName>
    <definedName name="______DAT9" localSheetId="3">#REF!</definedName>
    <definedName name="______DAT9" localSheetId="4">#REF!</definedName>
    <definedName name="______DAT9">#REF!</definedName>
    <definedName name="______DAT90" localSheetId="7">#REF!</definedName>
    <definedName name="______DAT90" localSheetId="1">#REF!</definedName>
    <definedName name="______DAT90" localSheetId="3">#REF!</definedName>
    <definedName name="______DAT90" localSheetId="4">#REF!</definedName>
    <definedName name="______DAT90">#REF!</definedName>
    <definedName name="______DAT91" localSheetId="7">#REF!</definedName>
    <definedName name="______DAT91" localSheetId="1">#REF!</definedName>
    <definedName name="______DAT91" localSheetId="3">#REF!</definedName>
    <definedName name="______DAT91" localSheetId="4">#REF!</definedName>
    <definedName name="______DAT91">#REF!</definedName>
    <definedName name="______DAT92" localSheetId="7">#REF!</definedName>
    <definedName name="______DAT92" localSheetId="1">#REF!</definedName>
    <definedName name="______DAT92" localSheetId="3">#REF!</definedName>
    <definedName name="______DAT92" localSheetId="4">#REF!</definedName>
    <definedName name="______DAT92">#REF!</definedName>
    <definedName name="______DAT93" localSheetId="7">#REF!</definedName>
    <definedName name="______DAT93" localSheetId="1">#REF!</definedName>
    <definedName name="______DAT93" localSheetId="3">#REF!</definedName>
    <definedName name="______DAT93" localSheetId="4">#REF!</definedName>
    <definedName name="______DAT93">#REF!</definedName>
    <definedName name="______DAT94" localSheetId="7">#REF!</definedName>
    <definedName name="______DAT94" localSheetId="1">#REF!</definedName>
    <definedName name="______DAT94" localSheetId="3">#REF!</definedName>
    <definedName name="______DAT94" localSheetId="4">#REF!</definedName>
    <definedName name="______DAT94">#REF!</definedName>
    <definedName name="______DAT95" localSheetId="7">#REF!</definedName>
    <definedName name="______DAT95" localSheetId="1">#REF!</definedName>
    <definedName name="______DAT95" localSheetId="3">#REF!</definedName>
    <definedName name="______DAT95" localSheetId="4">#REF!</definedName>
    <definedName name="______DAT95">#REF!</definedName>
    <definedName name="______DAT96" localSheetId="7">#REF!</definedName>
    <definedName name="______DAT96" localSheetId="1">#REF!</definedName>
    <definedName name="______DAT96" localSheetId="3">#REF!</definedName>
    <definedName name="______DAT96" localSheetId="4">#REF!</definedName>
    <definedName name="______DAT96">#REF!</definedName>
    <definedName name="______DAT97" localSheetId="7">#REF!</definedName>
    <definedName name="______DAT97" localSheetId="1">#REF!</definedName>
    <definedName name="______DAT97" localSheetId="3">#REF!</definedName>
    <definedName name="______DAT97" localSheetId="4">#REF!</definedName>
    <definedName name="______DAT97">#REF!</definedName>
    <definedName name="______DAT98" localSheetId="7">#REF!</definedName>
    <definedName name="______DAT98" localSheetId="1">#REF!</definedName>
    <definedName name="______DAT98" localSheetId="3">#REF!</definedName>
    <definedName name="______DAT98" localSheetId="4">#REF!</definedName>
    <definedName name="______DAT98">#REF!</definedName>
    <definedName name="______DAT99" localSheetId="7">#REF!</definedName>
    <definedName name="______DAT99" localSheetId="1">#REF!</definedName>
    <definedName name="______DAT99" localSheetId="3">#REF!</definedName>
    <definedName name="______DAT99" localSheetId="4">#REF!</definedName>
    <definedName name="______DAT99">#REF!</definedName>
    <definedName name="______dh121018" localSheetId="7">#REF!</definedName>
    <definedName name="______dh121018" localSheetId="1">#REF!</definedName>
    <definedName name="______dh121018" localSheetId="3">#REF!</definedName>
    <definedName name="______dh121018" localSheetId="4">#REF!</definedName>
    <definedName name="______dh121018">#REF!</definedName>
    <definedName name="______F1000000">'[17]ghorpade '!$F$50020</definedName>
    <definedName name="______F500000">'[17]ghorpade '!$F$50020</definedName>
    <definedName name="______GL03" localSheetId="7" hidden="1">{"GUIDELINE2",#N/A,FALSE,"GUIDE LINES"}</definedName>
    <definedName name="______GL03" localSheetId="1" hidden="1">{"GUIDELINE2",#N/A,FALSE,"GUIDE LINES"}</definedName>
    <definedName name="______GL03" localSheetId="3" hidden="1">{"GUIDELINE2",#N/A,FALSE,"GUIDE LINES"}</definedName>
    <definedName name="______GL03" localSheetId="4" hidden="1">{"GUIDELINE2",#N/A,FALSE,"GUIDE LINES"}</definedName>
    <definedName name="______GL03" hidden="1">{"GUIDELINE2",#N/A,FALSE,"GUIDE LINES"}</definedName>
    <definedName name="______GoA1" localSheetId="7">'16.Checking Aid'!______GoA1</definedName>
    <definedName name="______GoA1" localSheetId="1">'5.PFD.'!______GoA1</definedName>
    <definedName name="______GoA1" localSheetId="3">'Control Plan'!______GoA1</definedName>
    <definedName name="______GoA1" localSheetId="4">'Master Sample'!______GoA1</definedName>
    <definedName name="______GoA1">[0]!______GoA1</definedName>
    <definedName name="______k52" localSheetId="7" hidden="1">{"PRINT",#N/A,FALSE,"index"}</definedName>
    <definedName name="______k52" localSheetId="1" hidden="1">{"PRINT",#N/A,FALSE,"index"}</definedName>
    <definedName name="______k52" localSheetId="3" hidden="1">{"PRINT",#N/A,FALSE,"index"}</definedName>
    <definedName name="______k52" localSheetId="4" hidden="1">{"PRINT",#N/A,FALSE,"index"}</definedName>
    <definedName name="______k52" hidden="1">{"PRINT",#N/A,FALSE,"index"}</definedName>
    <definedName name="______LT07" localSheetId="7" hidden="1">{"GUIDELINE2",#N/A,FALSE,"GUIDE LINES"}</definedName>
    <definedName name="______LT07" localSheetId="1" hidden="1">{"GUIDELINE2",#N/A,FALSE,"GUIDE LINES"}</definedName>
    <definedName name="______LT07" localSheetId="3" hidden="1">{"GUIDELINE2",#N/A,FALSE,"GUIDE LINES"}</definedName>
    <definedName name="______LT07" localSheetId="4" hidden="1">{"GUIDELINE2",#N/A,FALSE,"GUIDE LINES"}</definedName>
    <definedName name="______LT07" hidden="1">{"GUIDELINE2",#N/A,FALSE,"GUIDE LINES"}</definedName>
    <definedName name="______may04" localSheetId="7" hidden="1">{"GUIDELINE2",#N/A,FALSE,"GUIDE LINES"}</definedName>
    <definedName name="______may04" localSheetId="1" hidden="1">{"GUIDELINE2",#N/A,FALSE,"GUIDE LINES"}</definedName>
    <definedName name="______may04" localSheetId="3" hidden="1">{"GUIDELINE2",#N/A,FALSE,"GUIDE LINES"}</definedName>
    <definedName name="______may04" localSheetId="4" hidden="1">{"GUIDELINE2",#N/A,FALSE,"GUIDE LINES"}</definedName>
    <definedName name="______may04" hidden="1">{"GUIDELINE2",#N/A,FALSE,"GUIDE LINES"}</definedName>
    <definedName name="______MM1">'[18]DATA SPGR14'!$B$2:$M$2</definedName>
    <definedName name="______MM10">'[19]DATA SPGR14'!$B$122:$M$122</definedName>
    <definedName name="______MM2">'[18]DATA SPGR14'!$B$42:$M$42</definedName>
    <definedName name="______MM3">'[18]DATA SPGR14'!$B$82:$M$82</definedName>
    <definedName name="______MM4">'[18]DATA SPGR14'!$B$122:$M$122</definedName>
    <definedName name="______ncj2">'[20]#REF!'!$E$3:$E$276</definedName>
    <definedName name="______ncj3" localSheetId="7">'[20]#REF!'!#REF!</definedName>
    <definedName name="______ncj3" localSheetId="1">'[20]#REF!'!#REF!</definedName>
    <definedName name="______ncj3" localSheetId="3">'[20]#REF!'!#REF!</definedName>
    <definedName name="______ncj3" localSheetId="4">'[20]#REF!'!#REF!</definedName>
    <definedName name="______ncj3">'[20]#REF!'!#REF!</definedName>
    <definedName name="______ncj4">'[20]#REF!'!$B$3:$B$276</definedName>
    <definedName name="______ncj5" localSheetId="7">'[20]#REF!'!#REF!</definedName>
    <definedName name="______ncj5" localSheetId="1">'[20]#REF!'!#REF!</definedName>
    <definedName name="______ncj5" localSheetId="3">'[20]#REF!'!#REF!</definedName>
    <definedName name="______ncj5" localSheetId="4">'[20]#REF!'!#REF!</definedName>
    <definedName name="______ncj5">'[20]#REF!'!#REF!</definedName>
    <definedName name="______neu1" localSheetId="7" hidden="1">{"PRINT",#N/A,FALSE,"index"}</definedName>
    <definedName name="______neu1" localSheetId="1" hidden="1">{"PRINT",#N/A,FALSE,"index"}</definedName>
    <definedName name="______neu1" localSheetId="3" hidden="1">{"PRINT",#N/A,FALSE,"index"}</definedName>
    <definedName name="______neu1" localSheetId="4" hidden="1">{"PRINT",#N/A,FALSE,"index"}</definedName>
    <definedName name="______neu1" hidden="1">{"PRINT",#N/A,FALSE,"index"}</definedName>
    <definedName name="______NEU2" localSheetId="7" hidden="1">{"PRINT",#N/A,FALSE,"index"}</definedName>
    <definedName name="______NEU2" localSheetId="1" hidden="1">{"PRINT",#N/A,FALSE,"index"}</definedName>
    <definedName name="______NEU2" localSheetId="3" hidden="1">{"PRINT",#N/A,FALSE,"index"}</definedName>
    <definedName name="______NEU2" localSheetId="4" hidden="1">{"PRINT",#N/A,FALSE,"index"}</definedName>
    <definedName name="______NEU2" hidden="1">{"PRINT",#N/A,FALSE,"index"}</definedName>
    <definedName name="______ng1">'[21]#REF!'!$A$2:$I$50</definedName>
    <definedName name="______OE1">'[18]DATA SPGR14'!$B$40:$M$40</definedName>
    <definedName name="______OE10">'[19]DATA SPGR14'!$B$40:$M$40</definedName>
    <definedName name="______OE2">'[18]DATA SPGR14'!$B$80:$M$80</definedName>
    <definedName name="______OE3">'[18]DATA SPGR14'!$B$120:$M$120</definedName>
    <definedName name="______OE4">'[18]DATA SPGR14'!$B$160:$M$160</definedName>
    <definedName name="______OE5">'[19]DATA SPGR14'!$B$80:$M$80</definedName>
    <definedName name="______OE6">'[22]DATA SPGR14'!$B$120:$M$120</definedName>
    <definedName name="______PG1" localSheetId="7">#REF!</definedName>
    <definedName name="______PG1" localSheetId="1">#REF!</definedName>
    <definedName name="______PG1" localSheetId="3">#REF!</definedName>
    <definedName name="______PG1" localSheetId="4">#REF!</definedName>
    <definedName name="______PG1">#REF!</definedName>
    <definedName name="______PG2" localSheetId="7">#REF!</definedName>
    <definedName name="______PG2" localSheetId="1">#REF!</definedName>
    <definedName name="______PG2" localSheetId="3">#REF!</definedName>
    <definedName name="______PG2" localSheetId="4">#REF!</definedName>
    <definedName name="______PG2">#REF!</definedName>
    <definedName name="______ppm2" localSheetId="7" hidden="1">{"GUIDELINE2",#N/A,FALSE,"GUIDE LINES"}</definedName>
    <definedName name="______ppm2" localSheetId="1" hidden="1">{"GUIDELINE2",#N/A,FALSE,"GUIDE LINES"}</definedName>
    <definedName name="______ppm2" localSheetId="3" hidden="1">{"GUIDELINE2",#N/A,FALSE,"GUIDE LINES"}</definedName>
    <definedName name="______ppm2" localSheetId="4" hidden="1">{"GUIDELINE2",#N/A,FALSE,"GUIDE LINES"}</definedName>
    <definedName name="______ppm2" hidden="1">{"GUIDELINE2",#N/A,FALSE,"GUIDE LINES"}</definedName>
    <definedName name="______PR50" localSheetId="7">#REF!</definedName>
    <definedName name="______PR50" localSheetId="1">#REF!</definedName>
    <definedName name="______PR50" localSheetId="3">#REF!</definedName>
    <definedName name="______PR50" localSheetId="4">#REF!</definedName>
    <definedName name="______PR50">#REF!</definedName>
    <definedName name="______PRS03" localSheetId="7" hidden="1">{"GUIDELINE2",#N/A,FALSE,"GUIDE LINES"}</definedName>
    <definedName name="______PRS03" localSheetId="1" hidden="1">{"GUIDELINE2",#N/A,FALSE,"GUIDE LINES"}</definedName>
    <definedName name="______PRS03" localSheetId="3" hidden="1">{"GUIDELINE2",#N/A,FALSE,"GUIDE LINES"}</definedName>
    <definedName name="______PRS03" localSheetId="4" hidden="1">{"GUIDELINE2",#N/A,FALSE,"GUIDE LINES"}</definedName>
    <definedName name="______PRS03" hidden="1">{"GUIDELINE2",#N/A,FALSE,"GUIDE LINES"}</definedName>
    <definedName name="______WP1" localSheetId="7">#REF!</definedName>
    <definedName name="______WP1" localSheetId="1">#REF!</definedName>
    <definedName name="______WP1" localSheetId="3">#REF!</definedName>
    <definedName name="______WP1" localSheetId="4">#REF!</definedName>
    <definedName name="______WP1">#REF!</definedName>
    <definedName name="______xlnm._FilterDatabase">"$#REF!.$A$36:$Z$99"</definedName>
    <definedName name="______xlnm._FilterDatabase_1">"$#REF!.$A$36:$Y$104"</definedName>
    <definedName name="______xlnm.Print_Area_1">"$#REF!.$A$1:$S$50"</definedName>
    <definedName name="______xlnm.Print_Area_1_1">NA()</definedName>
    <definedName name="______xlnm.Print_Area_2">"$#REF!.$A$1:$T$106"</definedName>
    <definedName name="______xlnm.Print_Area_3">"$#REF!.$A$1:$T$104"</definedName>
    <definedName name="______xlnm.Print_Area_4">"$#REF!.$A$1:$S$57"</definedName>
    <definedName name="______xlnm.Print_Titles">"$#REF!.$A$1:$AMJ$4"</definedName>
    <definedName name="______xlnm.Print_Titles_1">"$#REF!.$A$1:$AMJ$6"</definedName>
    <definedName name="______xlnm.Recorder">NA()</definedName>
    <definedName name="______xlnm.Recorder_1">NA()</definedName>
    <definedName name="______xlnm.Recorder_2">"#REF!"</definedName>
    <definedName name="______xlnm.Recorder_4">"#REF!"</definedName>
    <definedName name="______yr0304" localSheetId="7">[14]Summary!#REF!</definedName>
    <definedName name="______yr0304" localSheetId="1">[14]Summary!#REF!</definedName>
    <definedName name="______yr0304" localSheetId="3">[14]Summary!#REF!</definedName>
    <definedName name="______yr0304" localSheetId="4">[14]Summary!#REF!</definedName>
    <definedName name="______yr0304">[14]Summary!#REF!</definedName>
    <definedName name="_____AAR2" localSheetId="7" hidden="1">{"GUIDELINE2",#N/A,FALSE,"GUIDE LINES"}</definedName>
    <definedName name="_____AAR2" localSheetId="1" hidden="1">{"GUIDELINE2",#N/A,FALSE,"GUIDE LINES"}</definedName>
    <definedName name="_____AAR2" localSheetId="3" hidden="1">{"GUIDELINE2",#N/A,FALSE,"GUIDE LINES"}</definedName>
    <definedName name="_____AAR2" localSheetId="4" hidden="1">{"GUIDELINE2",#N/A,FALSE,"GUIDE LINES"}</definedName>
    <definedName name="_____AAR2" hidden="1">{"GUIDELINE2",#N/A,FALSE,"GUIDE LINES"}</definedName>
    <definedName name="_____AOZ11910" localSheetId="7">'[15]Bajaj Items'!#REF!</definedName>
    <definedName name="_____AOZ11910" localSheetId="1">'[15]Bajaj Items'!#REF!</definedName>
    <definedName name="_____AOZ11910" localSheetId="3">'[15]Bajaj Items'!#REF!</definedName>
    <definedName name="_____AOZ11910" localSheetId="4">'[15]Bajaj Items'!#REF!</definedName>
    <definedName name="_____AOZ11910">'[15]Bajaj Items'!#REF!</definedName>
    <definedName name="_____APE0105">'[23]No Material'!$B$186</definedName>
    <definedName name="_____APE0202">'[23]No Material'!$B$32</definedName>
    <definedName name="_____APE0207">'[23]No Material'!$B$94</definedName>
    <definedName name="_____aug03" localSheetId="7">#REF!</definedName>
    <definedName name="_____aug03" localSheetId="1">#REF!</definedName>
    <definedName name="_____aug03" localSheetId="3">#REF!</definedName>
    <definedName name="_____aug03" localSheetId="4">#REF!</definedName>
    <definedName name="_____aug03">#REF!</definedName>
    <definedName name="_____BUS0405" localSheetId="7" hidden="1">{"GUIDELINE2",#N/A,FALSE,"GUIDE LINES"}</definedName>
    <definedName name="_____BUS0405" localSheetId="1" hidden="1">{"GUIDELINE2",#N/A,FALSE,"GUIDE LINES"}</definedName>
    <definedName name="_____BUS0405" localSheetId="3" hidden="1">{"GUIDELINE2",#N/A,FALSE,"GUIDE LINES"}</definedName>
    <definedName name="_____BUS0405" localSheetId="4" hidden="1">{"GUIDELINE2",#N/A,FALSE,"GUIDE LINES"}</definedName>
    <definedName name="_____BUS0405" hidden="1">{"GUIDELINE2",#N/A,FALSE,"GUIDE LINES"}</definedName>
    <definedName name="_____cdr1" localSheetId="7">#REF!</definedName>
    <definedName name="_____cdr1" localSheetId="1">#REF!</definedName>
    <definedName name="_____cdr1" localSheetId="3">#REF!</definedName>
    <definedName name="_____cdr1" localSheetId="4">#REF!</definedName>
    <definedName name="_____cdr1">#REF!</definedName>
    <definedName name="_____cdr3" localSheetId="7">#REF!</definedName>
    <definedName name="_____cdr3" localSheetId="1">#REF!</definedName>
    <definedName name="_____cdr3" localSheetId="3">#REF!</definedName>
    <definedName name="_____cdr3" localSheetId="4">#REF!</definedName>
    <definedName name="_____cdr3">#REF!</definedName>
    <definedName name="_____cdr4" localSheetId="7">#REF!</definedName>
    <definedName name="_____cdr4" localSheetId="1">#REF!</definedName>
    <definedName name="_____cdr4" localSheetId="3">#REF!</definedName>
    <definedName name="_____cdr4" localSheetId="4">#REF!</definedName>
    <definedName name="_____cdr4">#REF!</definedName>
    <definedName name="_____cdr5" localSheetId="7">#REF!</definedName>
    <definedName name="_____cdr5" localSheetId="1">#REF!</definedName>
    <definedName name="_____cdr5" localSheetId="3">#REF!</definedName>
    <definedName name="_____cdr5" localSheetId="4">#REF!</definedName>
    <definedName name="_____cdr5">#REF!</definedName>
    <definedName name="_____cdr6" localSheetId="7">#REF!</definedName>
    <definedName name="_____cdr6" localSheetId="1">#REF!</definedName>
    <definedName name="_____cdr6" localSheetId="3">#REF!</definedName>
    <definedName name="_____cdr6" localSheetId="4">#REF!</definedName>
    <definedName name="_____cdr6">#REF!</definedName>
    <definedName name="_____cf211007" localSheetId="7">'[16]FLOW CHART'!#REF!</definedName>
    <definedName name="_____cf211007" localSheetId="1">'[16]FLOW CHART'!#REF!</definedName>
    <definedName name="_____cf211007" localSheetId="3">'[16]FLOW CHART'!#REF!</definedName>
    <definedName name="_____cf211007" localSheetId="4">'[16]FLOW CHART'!#REF!</definedName>
    <definedName name="_____cf211007">'[16]FLOW CHART'!#REF!</definedName>
    <definedName name="_____crd2" localSheetId="7">#REF!</definedName>
    <definedName name="_____crd2" localSheetId="1">#REF!</definedName>
    <definedName name="_____crd2" localSheetId="3">#REF!</definedName>
    <definedName name="_____crd2" localSheetId="4">#REF!</definedName>
    <definedName name="_____crd2">#REF!</definedName>
    <definedName name="_____DAT1" localSheetId="7">#REF!</definedName>
    <definedName name="_____DAT1" localSheetId="1">#REF!</definedName>
    <definedName name="_____DAT1" localSheetId="3">#REF!</definedName>
    <definedName name="_____DAT1" localSheetId="4">#REF!</definedName>
    <definedName name="_____DAT1">#REF!</definedName>
    <definedName name="_____DAT10" localSheetId="7">#REF!</definedName>
    <definedName name="_____DAT10" localSheetId="1">#REF!</definedName>
    <definedName name="_____DAT10" localSheetId="3">#REF!</definedName>
    <definedName name="_____DAT10" localSheetId="4">#REF!</definedName>
    <definedName name="_____DAT10">#REF!</definedName>
    <definedName name="_____DAT100" localSheetId="7">#REF!</definedName>
    <definedName name="_____DAT100" localSheetId="1">#REF!</definedName>
    <definedName name="_____DAT100" localSheetId="3">#REF!</definedName>
    <definedName name="_____DAT100" localSheetId="4">#REF!</definedName>
    <definedName name="_____DAT100">#REF!</definedName>
    <definedName name="_____DAT101" localSheetId="7">#REF!</definedName>
    <definedName name="_____DAT101" localSheetId="1">#REF!</definedName>
    <definedName name="_____DAT101" localSheetId="3">#REF!</definedName>
    <definedName name="_____DAT101" localSheetId="4">#REF!</definedName>
    <definedName name="_____DAT101">#REF!</definedName>
    <definedName name="_____DAT102" localSheetId="7">#REF!</definedName>
    <definedName name="_____DAT102" localSheetId="1">#REF!</definedName>
    <definedName name="_____DAT102" localSheetId="3">#REF!</definedName>
    <definedName name="_____DAT102" localSheetId="4">#REF!</definedName>
    <definedName name="_____DAT102">#REF!</definedName>
    <definedName name="_____DAT103" localSheetId="7">#REF!</definedName>
    <definedName name="_____DAT103" localSheetId="1">#REF!</definedName>
    <definedName name="_____DAT103" localSheetId="3">#REF!</definedName>
    <definedName name="_____DAT103" localSheetId="4">#REF!</definedName>
    <definedName name="_____DAT103">#REF!</definedName>
    <definedName name="_____DAT104" localSheetId="7">#REF!</definedName>
    <definedName name="_____DAT104" localSheetId="1">#REF!</definedName>
    <definedName name="_____DAT104" localSheetId="3">#REF!</definedName>
    <definedName name="_____DAT104" localSheetId="4">#REF!</definedName>
    <definedName name="_____DAT104">#REF!</definedName>
    <definedName name="_____DAT105" localSheetId="7">#REF!</definedName>
    <definedName name="_____DAT105" localSheetId="1">#REF!</definedName>
    <definedName name="_____DAT105" localSheetId="3">#REF!</definedName>
    <definedName name="_____DAT105" localSheetId="4">#REF!</definedName>
    <definedName name="_____DAT105">#REF!</definedName>
    <definedName name="_____DAT106" localSheetId="7">#REF!</definedName>
    <definedName name="_____DAT106" localSheetId="1">#REF!</definedName>
    <definedName name="_____DAT106" localSheetId="3">#REF!</definedName>
    <definedName name="_____DAT106" localSheetId="4">#REF!</definedName>
    <definedName name="_____DAT106">#REF!</definedName>
    <definedName name="_____DAT107" localSheetId="7">#REF!</definedName>
    <definedName name="_____DAT107" localSheetId="1">#REF!</definedName>
    <definedName name="_____DAT107" localSheetId="3">#REF!</definedName>
    <definedName name="_____DAT107" localSheetId="4">#REF!</definedName>
    <definedName name="_____DAT107">#REF!</definedName>
    <definedName name="_____DAT108" localSheetId="7">#REF!</definedName>
    <definedName name="_____DAT108" localSheetId="1">#REF!</definedName>
    <definedName name="_____DAT108" localSheetId="3">#REF!</definedName>
    <definedName name="_____DAT108" localSheetId="4">#REF!</definedName>
    <definedName name="_____DAT108">#REF!</definedName>
    <definedName name="_____DAT109" localSheetId="7">#REF!</definedName>
    <definedName name="_____DAT109" localSheetId="1">#REF!</definedName>
    <definedName name="_____DAT109" localSheetId="3">#REF!</definedName>
    <definedName name="_____DAT109" localSheetId="4">#REF!</definedName>
    <definedName name="_____DAT109">#REF!</definedName>
    <definedName name="_____DAT11" localSheetId="7">#REF!</definedName>
    <definedName name="_____DAT11" localSheetId="1">#REF!</definedName>
    <definedName name="_____DAT11" localSheetId="3">#REF!</definedName>
    <definedName name="_____DAT11" localSheetId="4">#REF!</definedName>
    <definedName name="_____DAT11">#REF!</definedName>
    <definedName name="_____DAT110" localSheetId="7">#REF!</definedName>
    <definedName name="_____DAT110" localSheetId="1">#REF!</definedName>
    <definedName name="_____DAT110" localSheetId="3">#REF!</definedName>
    <definedName name="_____DAT110" localSheetId="4">#REF!</definedName>
    <definedName name="_____DAT110">#REF!</definedName>
    <definedName name="_____DAT111" localSheetId="7">#REF!</definedName>
    <definedName name="_____DAT111" localSheetId="1">#REF!</definedName>
    <definedName name="_____DAT111" localSheetId="3">#REF!</definedName>
    <definedName name="_____DAT111" localSheetId="4">#REF!</definedName>
    <definedName name="_____DAT111">#REF!</definedName>
    <definedName name="_____DAT112" localSheetId="7">#REF!</definedName>
    <definedName name="_____DAT112" localSheetId="1">#REF!</definedName>
    <definedName name="_____DAT112" localSheetId="3">#REF!</definedName>
    <definedName name="_____DAT112" localSheetId="4">#REF!</definedName>
    <definedName name="_____DAT112">#REF!</definedName>
    <definedName name="_____DAT113" localSheetId="7">#REF!</definedName>
    <definedName name="_____DAT113" localSheetId="1">#REF!</definedName>
    <definedName name="_____DAT113" localSheetId="3">#REF!</definedName>
    <definedName name="_____DAT113" localSheetId="4">#REF!</definedName>
    <definedName name="_____DAT113">#REF!</definedName>
    <definedName name="_____DAT114" localSheetId="7">#REF!</definedName>
    <definedName name="_____DAT114" localSheetId="1">#REF!</definedName>
    <definedName name="_____DAT114" localSheetId="3">#REF!</definedName>
    <definedName name="_____DAT114" localSheetId="4">#REF!</definedName>
    <definedName name="_____DAT114">#REF!</definedName>
    <definedName name="_____DAT115" localSheetId="7">#REF!</definedName>
    <definedName name="_____DAT115" localSheetId="1">#REF!</definedName>
    <definedName name="_____DAT115" localSheetId="3">#REF!</definedName>
    <definedName name="_____DAT115" localSheetId="4">#REF!</definedName>
    <definedName name="_____DAT115">#REF!</definedName>
    <definedName name="_____DAT116" localSheetId="7">#REF!</definedName>
    <definedName name="_____DAT116" localSheetId="1">#REF!</definedName>
    <definedName name="_____DAT116" localSheetId="3">#REF!</definedName>
    <definedName name="_____DAT116" localSheetId="4">#REF!</definedName>
    <definedName name="_____DAT116">#REF!</definedName>
    <definedName name="_____DAT117" localSheetId="7">#REF!</definedName>
    <definedName name="_____DAT117" localSheetId="1">#REF!</definedName>
    <definedName name="_____DAT117" localSheetId="3">#REF!</definedName>
    <definedName name="_____DAT117" localSheetId="4">#REF!</definedName>
    <definedName name="_____DAT117">#REF!</definedName>
    <definedName name="_____DAT118" localSheetId="7">#REF!</definedName>
    <definedName name="_____DAT118" localSheetId="1">#REF!</definedName>
    <definedName name="_____DAT118" localSheetId="3">#REF!</definedName>
    <definedName name="_____DAT118" localSheetId="4">#REF!</definedName>
    <definedName name="_____DAT118">#REF!</definedName>
    <definedName name="_____DAT119" localSheetId="7">#REF!</definedName>
    <definedName name="_____DAT119" localSheetId="1">#REF!</definedName>
    <definedName name="_____DAT119" localSheetId="3">#REF!</definedName>
    <definedName name="_____DAT119" localSheetId="4">#REF!</definedName>
    <definedName name="_____DAT119">#REF!</definedName>
    <definedName name="_____DAT12" localSheetId="7">#REF!</definedName>
    <definedName name="_____DAT12" localSheetId="1">#REF!</definedName>
    <definedName name="_____DAT12" localSheetId="3">#REF!</definedName>
    <definedName name="_____DAT12" localSheetId="4">#REF!</definedName>
    <definedName name="_____DAT12">#REF!</definedName>
    <definedName name="_____DAT120" localSheetId="7">#REF!</definedName>
    <definedName name="_____DAT120" localSheetId="1">#REF!</definedName>
    <definedName name="_____DAT120" localSheetId="3">#REF!</definedName>
    <definedName name="_____DAT120" localSheetId="4">#REF!</definedName>
    <definedName name="_____DAT120">#REF!</definedName>
    <definedName name="_____DAT121" localSheetId="7">#REF!</definedName>
    <definedName name="_____DAT121" localSheetId="1">#REF!</definedName>
    <definedName name="_____DAT121" localSheetId="3">#REF!</definedName>
    <definedName name="_____DAT121" localSheetId="4">#REF!</definedName>
    <definedName name="_____DAT121">#REF!</definedName>
    <definedName name="_____DAT122" localSheetId="7">#REF!</definedName>
    <definedName name="_____DAT122" localSheetId="1">#REF!</definedName>
    <definedName name="_____DAT122" localSheetId="3">#REF!</definedName>
    <definedName name="_____DAT122" localSheetId="4">#REF!</definedName>
    <definedName name="_____DAT122">#REF!</definedName>
    <definedName name="_____DAT123" localSheetId="7">#REF!</definedName>
    <definedName name="_____DAT123" localSheetId="1">#REF!</definedName>
    <definedName name="_____DAT123" localSheetId="3">#REF!</definedName>
    <definedName name="_____DAT123" localSheetId="4">#REF!</definedName>
    <definedName name="_____DAT123">#REF!</definedName>
    <definedName name="_____DAT124" localSheetId="7">#REF!</definedName>
    <definedName name="_____DAT124" localSheetId="1">#REF!</definedName>
    <definedName name="_____DAT124" localSheetId="3">#REF!</definedName>
    <definedName name="_____DAT124" localSheetId="4">#REF!</definedName>
    <definedName name="_____DAT124">#REF!</definedName>
    <definedName name="_____DAT125" localSheetId="7">#REF!</definedName>
    <definedName name="_____DAT125" localSheetId="1">#REF!</definedName>
    <definedName name="_____DAT125" localSheetId="3">#REF!</definedName>
    <definedName name="_____DAT125" localSheetId="4">#REF!</definedName>
    <definedName name="_____DAT125">#REF!</definedName>
    <definedName name="_____DAT126" localSheetId="7">#REF!</definedName>
    <definedName name="_____DAT126" localSheetId="1">#REF!</definedName>
    <definedName name="_____DAT126" localSheetId="3">#REF!</definedName>
    <definedName name="_____DAT126" localSheetId="4">#REF!</definedName>
    <definedName name="_____DAT126">#REF!</definedName>
    <definedName name="_____DAT127" localSheetId="7">#REF!</definedName>
    <definedName name="_____DAT127" localSheetId="1">#REF!</definedName>
    <definedName name="_____DAT127" localSheetId="3">#REF!</definedName>
    <definedName name="_____DAT127" localSheetId="4">#REF!</definedName>
    <definedName name="_____DAT127">#REF!</definedName>
    <definedName name="_____DAT128" localSheetId="7">#REF!</definedName>
    <definedName name="_____DAT128" localSheetId="1">#REF!</definedName>
    <definedName name="_____DAT128" localSheetId="3">#REF!</definedName>
    <definedName name="_____DAT128" localSheetId="4">#REF!</definedName>
    <definedName name="_____DAT128">#REF!</definedName>
    <definedName name="_____DAT129" localSheetId="7">#REF!</definedName>
    <definedName name="_____DAT129" localSheetId="1">#REF!</definedName>
    <definedName name="_____DAT129" localSheetId="3">#REF!</definedName>
    <definedName name="_____DAT129" localSheetId="4">#REF!</definedName>
    <definedName name="_____DAT129">#REF!</definedName>
    <definedName name="_____DAT13" localSheetId="7">#REF!</definedName>
    <definedName name="_____DAT13" localSheetId="1">#REF!</definedName>
    <definedName name="_____DAT13" localSheetId="3">#REF!</definedName>
    <definedName name="_____DAT13" localSheetId="4">#REF!</definedName>
    <definedName name="_____DAT13">#REF!</definedName>
    <definedName name="_____DAT130" localSheetId="7">#REF!</definedName>
    <definedName name="_____DAT130" localSheetId="1">#REF!</definedName>
    <definedName name="_____DAT130" localSheetId="3">#REF!</definedName>
    <definedName name="_____DAT130" localSheetId="4">#REF!</definedName>
    <definedName name="_____DAT130">#REF!</definedName>
    <definedName name="_____DAT131" localSheetId="7">#REF!</definedName>
    <definedName name="_____DAT131" localSheetId="1">#REF!</definedName>
    <definedName name="_____DAT131" localSheetId="3">#REF!</definedName>
    <definedName name="_____DAT131" localSheetId="4">#REF!</definedName>
    <definedName name="_____DAT131">#REF!</definedName>
    <definedName name="_____DAT132" localSheetId="7">#REF!</definedName>
    <definedName name="_____DAT132" localSheetId="1">#REF!</definedName>
    <definedName name="_____DAT132" localSheetId="3">#REF!</definedName>
    <definedName name="_____DAT132" localSheetId="4">#REF!</definedName>
    <definedName name="_____DAT132">#REF!</definedName>
    <definedName name="_____DAT133" localSheetId="7">#REF!</definedName>
    <definedName name="_____DAT133" localSheetId="1">#REF!</definedName>
    <definedName name="_____DAT133" localSheetId="3">#REF!</definedName>
    <definedName name="_____DAT133" localSheetId="4">#REF!</definedName>
    <definedName name="_____DAT133">#REF!</definedName>
    <definedName name="_____DAT134" localSheetId="7">#REF!</definedName>
    <definedName name="_____DAT134" localSheetId="1">#REF!</definedName>
    <definedName name="_____DAT134" localSheetId="3">#REF!</definedName>
    <definedName name="_____DAT134" localSheetId="4">#REF!</definedName>
    <definedName name="_____DAT134">#REF!</definedName>
    <definedName name="_____DAT135" localSheetId="7">#REF!</definedName>
    <definedName name="_____DAT135" localSheetId="1">#REF!</definedName>
    <definedName name="_____DAT135" localSheetId="3">#REF!</definedName>
    <definedName name="_____DAT135" localSheetId="4">#REF!</definedName>
    <definedName name="_____DAT135">#REF!</definedName>
    <definedName name="_____DAT136" localSheetId="7">#REF!</definedName>
    <definedName name="_____DAT136" localSheetId="1">#REF!</definedName>
    <definedName name="_____DAT136" localSheetId="3">#REF!</definedName>
    <definedName name="_____DAT136" localSheetId="4">#REF!</definedName>
    <definedName name="_____DAT136">#REF!</definedName>
    <definedName name="_____DAT137" localSheetId="7">#REF!</definedName>
    <definedName name="_____DAT137" localSheetId="1">#REF!</definedName>
    <definedName name="_____DAT137" localSheetId="3">#REF!</definedName>
    <definedName name="_____DAT137" localSheetId="4">#REF!</definedName>
    <definedName name="_____DAT137">#REF!</definedName>
    <definedName name="_____DAT138" localSheetId="7">#REF!</definedName>
    <definedName name="_____DAT138" localSheetId="1">#REF!</definedName>
    <definedName name="_____DAT138" localSheetId="3">#REF!</definedName>
    <definedName name="_____DAT138" localSheetId="4">#REF!</definedName>
    <definedName name="_____DAT138">#REF!</definedName>
    <definedName name="_____DAT139" localSheetId="7">#REF!</definedName>
    <definedName name="_____DAT139" localSheetId="1">#REF!</definedName>
    <definedName name="_____DAT139" localSheetId="3">#REF!</definedName>
    <definedName name="_____DAT139" localSheetId="4">#REF!</definedName>
    <definedName name="_____DAT139">#REF!</definedName>
    <definedName name="_____DAT14" localSheetId="7">#REF!</definedName>
    <definedName name="_____DAT14" localSheetId="1">#REF!</definedName>
    <definedName name="_____DAT14" localSheetId="3">#REF!</definedName>
    <definedName name="_____DAT14" localSheetId="4">#REF!</definedName>
    <definedName name="_____DAT14">#REF!</definedName>
    <definedName name="_____DAT140" localSheetId="7">#REF!</definedName>
    <definedName name="_____DAT140" localSheetId="1">#REF!</definedName>
    <definedName name="_____DAT140" localSheetId="3">#REF!</definedName>
    <definedName name="_____DAT140" localSheetId="4">#REF!</definedName>
    <definedName name="_____DAT140">#REF!</definedName>
    <definedName name="_____DAT141" localSheetId="7">#REF!</definedName>
    <definedName name="_____DAT141" localSheetId="1">#REF!</definedName>
    <definedName name="_____DAT141" localSheetId="3">#REF!</definedName>
    <definedName name="_____DAT141" localSheetId="4">#REF!</definedName>
    <definedName name="_____DAT141">#REF!</definedName>
    <definedName name="_____DAT142" localSheetId="7">#REF!</definedName>
    <definedName name="_____DAT142" localSheetId="1">#REF!</definedName>
    <definedName name="_____DAT142" localSheetId="3">#REF!</definedName>
    <definedName name="_____DAT142" localSheetId="4">#REF!</definedName>
    <definedName name="_____DAT142">#REF!</definedName>
    <definedName name="_____DAT143" localSheetId="7">#REF!</definedName>
    <definedName name="_____DAT143" localSheetId="1">#REF!</definedName>
    <definedName name="_____DAT143" localSheetId="3">#REF!</definedName>
    <definedName name="_____DAT143" localSheetId="4">#REF!</definedName>
    <definedName name="_____DAT143">#REF!</definedName>
    <definedName name="_____DAT144" localSheetId="7">#REF!</definedName>
    <definedName name="_____DAT144" localSheetId="1">#REF!</definedName>
    <definedName name="_____DAT144" localSheetId="3">#REF!</definedName>
    <definedName name="_____DAT144" localSheetId="4">#REF!</definedName>
    <definedName name="_____DAT144">#REF!</definedName>
    <definedName name="_____DAT145" localSheetId="7">#REF!</definedName>
    <definedName name="_____DAT145" localSheetId="1">#REF!</definedName>
    <definedName name="_____DAT145" localSheetId="3">#REF!</definedName>
    <definedName name="_____DAT145" localSheetId="4">#REF!</definedName>
    <definedName name="_____DAT145">#REF!</definedName>
    <definedName name="_____DAT146" localSheetId="7">#REF!</definedName>
    <definedName name="_____DAT146" localSheetId="1">#REF!</definedName>
    <definedName name="_____DAT146" localSheetId="3">#REF!</definedName>
    <definedName name="_____DAT146" localSheetId="4">#REF!</definedName>
    <definedName name="_____DAT146">#REF!</definedName>
    <definedName name="_____DAT147" localSheetId="7">#REF!</definedName>
    <definedName name="_____DAT147" localSheetId="1">#REF!</definedName>
    <definedName name="_____DAT147" localSheetId="3">#REF!</definedName>
    <definedName name="_____DAT147" localSheetId="4">#REF!</definedName>
    <definedName name="_____DAT147">#REF!</definedName>
    <definedName name="_____DAT148" localSheetId="7">#REF!</definedName>
    <definedName name="_____DAT148" localSheetId="1">#REF!</definedName>
    <definedName name="_____DAT148" localSheetId="3">#REF!</definedName>
    <definedName name="_____DAT148" localSheetId="4">#REF!</definedName>
    <definedName name="_____DAT148">#REF!</definedName>
    <definedName name="_____DAT149" localSheetId="7">#REF!</definedName>
    <definedName name="_____DAT149" localSheetId="1">#REF!</definedName>
    <definedName name="_____DAT149" localSheetId="3">#REF!</definedName>
    <definedName name="_____DAT149" localSheetId="4">#REF!</definedName>
    <definedName name="_____DAT149">#REF!</definedName>
    <definedName name="_____DAT15" localSheetId="7">#REF!</definedName>
    <definedName name="_____DAT15" localSheetId="1">#REF!</definedName>
    <definedName name="_____DAT15" localSheetId="3">#REF!</definedName>
    <definedName name="_____DAT15" localSheetId="4">#REF!</definedName>
    <definedName name="_____DAT15">#REF!</definedName>
    <definedName name="_____DAT150" localSheetId="7">#REF!</definedName>
    <definedName name="_____DAT150" localSheetId="1">#REF!</definedName>
    <definedName name="_____DAT150" localSheetId="3">#REF!</definedName>
    <definedName name="_____DAT150" localSheetId="4">#REF!</definedName>
    <definedName name="_____DAT150">#REF!</definedName>
    <definedName name="_____DAT151" localSheetId="7">#REF!</definedName>
    <definedName name="_____DAT151" localSheetId="1">#REF!</definedName>
    <definedName name="_____DAT151" localSheetId="3">#REF!</definedName>
    <definedName name="_____DAT151" localSheetId="4">#REF!</definedName>
    <definedName name="_____DAT151">#REF!</definedName>
    <definedName name="_____DAT152" localSheetId="7">#REF!</definedName>
    <definedName name="_____DAT152" localSheetId="1">#REF!</definedName>
    <definedName name="_____DAT152" localSheetId="3">#REF!</definedName>
    <definedName name="_____DAT152" localSheetId="4">#REF!</definedName>
    <definedName name="_____DAT152">#REF!</definedName>
    <definedName name="_____DAT153" localSheetId="7">#REF!</definedName>
    <definedName name="_____DAT153" localSheetId="1">#REF!</definedName>
    <definedName name="_____DAT153" localSheetId="3">#REF!</definedName>
    <definedName name="_____DAT153" localSheetId="4">#REF!</definedName>
    <definedName name="_____DAT153">#REF!</definedName>
    <definedName name="_____DAT154" localSheetId="7">#REF!</definedName>
    <definedName name="_____DAT154" localSheetId="1">#REF!</definedName>
    <definedName name="_____DAT154" localSheetId="3">#REF!</definedName>
    <definedName name="_____DAT154" localSheetId="4">#REF!</definedName>
    <definedName name="_____DAT154">#REF!</definedName>
    <definedName name="_____DAT155" localSheetId="7">#REF!</definedName>
    <definedName name="_____DAT155" localSheetId="1">#REF!</definedName>
    <definedName name="_____DAT155" localSheetId="3">#REF!</definedName>
    <definedName name="_____DAT155" localSheetId="4">#REF!</definedName>
    <definedName name="_____DAT155">#REF!</definedName>
    <definedName name="_____DAT156" localSheetId="7">#REF!</definedName>
    <definedName name="_____DAT156" localSheetId="1">#REF!</definedName>
    <definedName name="_____DAT156" localSheetId="3">#REF!</definedName>
    <definedName name="_____DAT156" localSheetId="4">#REF!</definedName>
    <definedName name="_____DAT156">#REF!</definedName>
    <definedName name="_____DAT157" localSheetId="7">#REF!</definedName>
    <definedName name="_____DAT157" localSheetId="1">#REF!</definedName>
    <definedName name="_____DAT157" localSheetId="3">#REF!</definedName>
    <definedName name="_____DAT157" localSheetId="4">#REF!</definedName>
    <definedName name="_____DAT157">#REF!</definedName>
    <definedName name="_____DAT158" localSheetId="7">#REF!</definedName>
    <definedName name="_____DAT158" localSheetId="1">#REF!</definedName>
    <definedName name="_____DAT158" localSheetId="3">#REF!</definedName>
    <definedName name="_____DAT158" localSheetId="4">#REF!</definedName>
    <definedName name="_____DAT158">#REF!</definedName>
    <definedName name="_____DAT159" localSheetId="7">#REF!</definedName>
    <definedName name="_____DAT159" localSheetId="1">#REF!</definedName>
    <definedName name="_____DAT159" localSheetId="3">#REF!</definedName>
    <definedName name="_____DAT159" localSheetId="4">#REF!</definedName>
    <definedName name="_____DAT159">#REF!</definedName>
    <definedName name="_____DAT16" localSheetId="7">#REF!</definedName>
    <definedName name="_____DAT16" localSheetId="1">#REF!</definedName>
    <definedName name="_____DAT16" localSheetId="3">#REF!</definedName>
    <definedName name="_____DAT16" localSheetId="4">#REF!</definedName>
    <definedName name="_____DAT16">#REF!</definedName>
    <definedName name="_____DAT160" localSheetId="7">#REF!</definedName>
    <definedName name="_____DAT160" localSheetId="1">#REF!</definedName>
    <definedName name="_____DAT160" localSheetId="3">#REF!</definedName>
    <definedName name="_____DAT160" localSheetId="4">#REF!</definedName>
    <definedName name="_____DAT160">#REF!</definedName>
    <definedName name="_____DAT161" localSheetId="7">#REF!</definedName>
    <definedName name="_____DAT161" localSheetId="1">#REF!</definedName>
    <definedName name="_____DAT161" localSheetId="3">#REF!</definedName>
    <definedName name="_____DAT161" localSheetId="4">#REF!</definedName>
    <definedName name="_____DAT161">#REF!</definedName>
    <definedName name="_____DAT162" localSheetId="7">#REF!</definedName>
    <definedName name="_____DAT162" localSheetId="1">#REF!</definedName>
    <definedName name="_____DAT162" localSheetId="3">#REF!</definedName>
    <definedName name="_____DAT162" localSheetId="4">#REF!</definedName>
    <definedName name="_____DAT162">#REF!</definedName>
    <definedName name="_____DAT163" localSheetId="7">#REF!</definedName>
    <definedName name="_____DAT163" localSheetId="1">#REF!</definedName>
    <definedName name="_____DAT163" localSheetId="3">#REF!</definedName>
    <definedName name="_____DAT163" localSheetId="4">#REF!</definedName>
    <definedName name="_____DAT163">#REF!</definedName>
    <definedName name="_____DAT17" localSheetId="7">#REF!</definedName>
    <definedName name="_____DAT17" localSheetId="1">#REF!</definedName>
    <definedName name="_____DAT17" localSheetId="3">#REF!</definedName>
    <definedName name="_____DAT17" localSheetId="4">#REF!</definedName>
    <definedName name="_____DAT17">#REF!</definedName>
    <definedName name="_____DAT18" localSheetId="7">#REF!</definedName>
    <definedName name="_____DAT18" localSheetId="1">#REF!</definedName>
    <definedName name="_____DAT18" localSheetId="3">#REF!</definedName>
    <definedName name="_____DAT18" localSheetId="4">#REF!</definedName>
    <definedName name="_____DAT18">#REF!</definedName>
    <definedName name="_____DAT19" localSheetId="7">#REF!</definedName>
    <definedName name="_____DAT19" localSheetId="1">#REF!</definedName>
    <definedName name="_____DAT19" localSheetId="3">#REF!</definedName>
    <definedName name="_____DAT19" localSheetId="4">#REF!</definedName>
    <definedName name="_____DAT19">#REF!</definedName>
    <definedName name="_____DAT2" localSheetId="7">#REF!</definedName>
    <definedName name="_____DAT2" localSheetId="1">#REF!</definedName>
    <definedName name="_____DAT2" localSheetId="3">#REF!</definedName>
    <definedName name="_____DAT2" localSheetId="4">#REF!</definedName>
    <definedName name="_____DAT2">#REF!</definedName>
    <definedName name="_____DAT20" localSheetId="7">#REF!</definedName>
    <definedName name="_____DAT20" localSheetId="1">#REF!</definedName>
    <definedName name="_____DAT20" localSheetId="3">#REF!</definedName>
    <definedName name="_____DAT20" localSheetId="4">#REF!</definedName>
    <definedName name="_____DAT20">#REF!</definedName>
    <definedName name="_____DAT21" localSheetId="7">#REF!</definedName>
    <definedName name="_____DAT21" localSheetId="1">#REF!</definedName>
    <definedName name="_____DAT21" localSheetId="3">#REF!</definedName>
    <definedName name="_____DAT21" localSheetId="4">#REF!</definedName>
    <definedName name="_____DAT21">#REF!</definedName>
    <definedName name="_____DAT22" localSheetId="7">#REF!</definedName>
    <definedName name="_____DAT22" localSheetId="1">#REF!</definedName>
    <definedName name="_____DAT22" localSheetId="3">#REF!</definedName>
    <definedName name="_____DAT22" localSheetId="4">#REF!</definedName>
    <definedName name="_____DAT22">#REF!</definedName>
    <definedName name="_____DAT23" localSheetId="7">#REF!</definedName>
    <definedName name="_____DAT23" localSheetId="1">#REF!</definedName>
    <definedName name="_____DAT23" localSheetId="3">#REF!</definedName>
    <definedName name="_____DAT23" localSheetId="4">#REF!</definedName>
    <definedName name="_____DAT23">#REF!</definedName>
    <definedName name="_____DAT24" localSheetId="7">#REF!</definedName>
    <definedName name="_____DAT24" localSheetId="1">#REF!</definedName>
    <definedName name="_____DAT24" localSheetId="3">#REF!</definedName>
    <definedName name="_____DAT24" localSheetId="4">#REF!</definedName>
    <definedName name="_____DAT24">#REF!</definedName>
    <definedName name="_____DAT25" localSheetId="7">#REF!</definedName>
    <definedName name="_____DAT25" localSheetId="1">#REF!</definedName>
    <definedName name="_____DAT25" localSheetId="3">#REF!</definedName>
    <definedName name="_____DAT25" localSheetId="4">#REF!</definedName>
    <definedName name="_____DAT25">#REF!</definedName>
    <definedName name="_____DAT26" localSheetId="7">#REF!</definedName>
    <definedName name="_____DAT26" localSheetId="1">#REF!</definedName>
    <definedName name="_____DAT26" localSheetId="3">#REF!</definedName>
    <definedName name="_____DAT26" localSheetId="4">#REF!</definedName>
    <definedName name="_____DAT26">#REF!</definedName>
    <definedName name="_____DAT27" localSheetId="7">#REF!</definedName>
    <definedName name="_____DAT27" localSheetId="1">#REF!</definedName>
    <definedName name="_____DAT27" localSheetId="3">#REF!</definedName>
    <definedName name="_____DAT27" localSheetId="4">#REF!</definedName>
    <definedName name="_____DAT27">#REF!</definedName>
    <definedName name="_____DAT28" localSheetId="7">#REF!</definedName>
    <definedName name="_____DAT28" localSheetId="1">#REF!</definedName>
    <definedName name="_____DAT28" localSheetId="3">#REF!</definedName>
    <definedName name="_____DAT28" localSheetId="4">#REF!</definedName>
    <definedName name="_____DAT28">#REF!</definedName>
    <definedName name="_____DAT29" localSheetId="7">#REF!</definedName>
    <definedName name="_____DAT29" localSheetId="1">#REF!</definedName>
    <definedName name="_____DAT29" localSheetId="3">#REF!</definedName>
    <definedName name="_____DAT29" localSheetId="4">#REF!</definedName>
    <definedName name="_____DAT29">#REF!</definedName>
    <definedName name="_____DAT3" localSheetId="7">#REF!</definedName>
    <definedName name="_____DAT3" localSheetId="1">#REF!</definedName>
    <definedName name="_____DAT3" localSheetId="3">#REF!</definedName>
    <definedName name="_____DAT3" localSheetId="4">#REF!</definedName>
    <definedName name="_____DAT3">#REF!</definedName>
    <definedName name="_____DAT30" localSheetId="7">#REF!</definedName>
    <definedName name="_____DAT30" localSheetId="1">#REF!</definedName>
    <definedName name="_____DAT30" localSheetId="3">#REF!</definedName>
    <definedName name="_____DAT30" localSheetId="4">#REF!</definedName>
    <definedName name="_____DAT30">#REF!</definedName>
    <definedName name="_____DAT31" localSheetId="7">#REF!</definedName>
    <definedName name="_____DAT31" localSheetId="1">#REF!</definedName>
    <definedName name="_____DAT31" localSheetId="3">#REF!</definedName>
    <definedName name="_____DAT31" localSheetId="4">#REF!</definedName>
    <definedName name="_____DAT31">#REF!</definedName>
    <definedName name="_____DAT32" localSheetId="7">#REF!</definedName>
    <definedName name="_____DAT32" localSheetId="1">#REF!</definedName>
    <definedName name="_____DAT32" localSheetId="3">#REF!</definedName>
    <definedName name="_____DAT32" localSheetId="4">#REF!</definedName>
    <definedName name="_____DAT32">#REF!</definedName>
    <definedName name="_____DAT33" localSheetId="7">#REF!</definedName>
    <definedName name="_____DAT33" localSheetId="1">#REF!</definedName>
    <definedName name="_____DAT33" localSheetId="3">#REF!</definedName>
    <definedName name="_____DAT33" localSheetId="4">#REF!</definedName>
    <definedName name="_____DAT33">#REF!</definedName>
    <definedName name="_____DAT34" localSheetId="7">#REF!</definedName>
    <definedName name="_____DAT34" localSheetId="1">#REF!</definedName>
    <definedName name="_____DAT34" localSheetId="3">#REF!</definedName>
    <definedName name="_____DAT34" localSheetId="4">#REF!</definedName>
    <definedName name="_____DAT34">#REF!</definedName>
    <definedName name="_____DAT35" localSheetId="7">#REF!</definedName>
    <definedName name="_____DAT35" localSheetId="1">#REF!</definedName>
    <definedName name="_____DAT35" localSheetId="3">#REF!</definedName>
    <definedName name="_____DAT35" localSheetId="4">#REF!</definedName>
    <definedName name="_____DAT35">#REF!</definedName>
    <definedName name="_____DAT36" localSheetId="7">#REF!</definedName>
    <definedName name="_____DAT36" localSheetId="1">#REF!</definedName>
    <definedName name="_____DAT36" localSheetId="3">#REF!</definedName>
    <definedName name="_____DAT36" localSheetId="4">#REF!</definedName>
    <definedName name="_____DAT36">#REF!</definedName>
    <definedName name="_____DAT37" localSheetId="7">#REF!</definedName>
    <definedName name="_____DAT37" localSheetId="1">#REF!</definedName>
    <definedName name="_____DAT37" localSheetId="3">#REF!</definedName>
    <definedName name="_____DAT37" localSheetId="4">#REF!</definedName>
    <definedName name="_____DAT37">#REF!</definedName>
    <definedName name="_____DAT38" localSheetId="7">#REF!</definedName>
    <definedName name="_____DAT38" localSheetId="1">#REF!</definedName>
    <definedName name="_____DAT38" localSheetId="3">#REF!</definedName>
    <definedName name="_____DAT38" localSheetId="4">#REF!</definedName>
    <definedName name="_____DAT38">#REF!</definedName>
    <definedName name="_____DAT39" localSheetId="7">#REF!</definedName>
    <definedName name="_____DAT39" localSheetId="1">#REF!</definedName>
    <definedName name="_____DAT39" localSheetId="3">#REF!</definedName>
    <definedName name="_____DAT39" localSheetId="4">#REF!</definedName>
    <definedName name="_____DAT39">#REF!</definedName>
    <definedName name="_____DAT4" localSheetId="7">#REF!</definedName>
    <definedName name="_____DAT4" localSheetId="1">#REF!</definedName>
    <definedName name="_____DAT4" localSheetId="3">#REF!</definedName>
    <definedName name="_____DAT4" localSheetId="4">#REF!</definedName>
    <definedName name="_____DAT4">#REF!</definedName>
    <definedName name="_____DAT40" localSheetId="7">#REF!</definedName>
    <definedName name="_____DAT40" localSheetId="1">#REF!</definedName>
    <definedName name="_____DAT40" localSheetId="3">#REF!</definedName>
    <definedName name="_____DAT40" localSheetId="4">#REF!</definedName>
    <definedName name="_____DAT40">#REF!</definedName>
    <definedName name="_____DAT41" localSheetId="7">#REF!</definedName>
    <definedName name="_____DAT41" localSheetId="1">#REF!</definedName>
    <definedName name="_____DAT41" localSheetId="3">#REF!</definedName>
    <definedName name="_____DAT41" localSheetId="4">#REF!</definedName>
    <definedName name="_____DAT41">#REF!</definedName>
    <definedName name="_____DAT42" localSheetId="7">#REF!</definedName>
    <definedName name="_____DAT42" localSheetId="1">#REF!</definedName>
    <definedName name="_____DAT42" localSheetId="3">#REF!</definedName>
    <definedName name="_____DAT42" localSheetId="4">#REF!</definedName>
    <definedName name="_____DAT42">#REF!</definedName>
    <definedName name="_____DAT43" localSheetId="7">#REF!</definedName>
    <definedName name="_____DAT43" localSheetId="1">#REF!</definedName>
    <definedName name="_____DAT43" localSheetId="3">#REF!</definedName>
    <definedName name="_____DAT43" localSheetId="4">#REF!</definedName>
    <definedName name="_____DAT43">#REF!</definedName>
    <definedName name="_____DAT44" localSheetId="7">#REF!</definedName>
    <definedName name="_____DAT44" localSheetId="1">#REF!</definedName>
    <definedName name="_____DAT44" localSheetId="3">#REF!</definedName>
    <definedName name="_____DAT44" localSheetId="4">#REF!</definedName>
    <definedName name="_____DAT44">#REF!</definedName>
    <definedName name="_____DAT45" localSheetId="7">#REF!</definedName>
    <definedName name="_____DAT45" localSheetId="1">#REF!</definedName>
    <definedName name="_____DAT45" localSheetId="3">#REF!</definedName>
    <definedName name="_____DAT45" localSheetId="4">#REF!</definedName>
    <definedName name="_____DAT45">#REF!</definedName>
    <definedName name="_____DAT46" localSheetId="7">#REF!</definedName>
    <definedName name="_____DAT46" localSheetId="1">#REF!</definedName>
    <definedName name="_____DAT46" localSheetId="3">#REF!</definedName>
    <definedName name="_____DAT46" localSheetId="4">#REF!</definedName>
    <definedName name="_____DAT46">#REF!</definedName>
    <definedName name="_____DAT47" localSheetId="7">#REF!</definedName>
    <definedName name="_____DAT47" localSheetId="1">#REF!</definedName>
    <definedName name="_____DAT47" localSheetId="3">#REF!</definedName>
    <definedName name="_____DAT47" localSheetId="4">#REF!</definedName>
    <definedName name="_____DAT47">#REF!</definedName>
    <definedName name="_____DAT48" localSheetId="7">#REF!</definedName>
    <definedName name="_____DAT48" localSheetId="1">#REF!</definedName>
    <definedName name="_____DAT48" localSheetId="3">#REF!</definedName>
    <definedName name="_____DAT48" localSheetId="4">#REF!</definedName>
    <definedName name="_____DAT48">#REF!</definedName>
    <definedName name="_____DAT49" localSheetId="7">#REF!</definedName>
    <definedName name="_____DAT49" localSheetId="1">#REF!</definedName>
    <definedName name="_____DAT49" localSheetId="3">#REF!</definedName>
    <definedName name="_____DAT49" localSheetId="4">#REF!</definedName>
    <definedName name="_____DAT49">#REF!</definedName>
    <definedName name="_____DAT5" localSheetId="7">#REF!</definedName>
    <definedName name="_____DAT5" localSheetId="1">#REF!</definedName>
    <definedName name="_____DAT5" localSheetId="3">#REF!</definedName>
    <definedName name="_____DAT5" localSheetId="4">#REF!</definedName>
    <definedName name="_____DAT5">#REF!</definedName>
    <definedName name="_____DAT50" localSheetId="7">#REF!</definedName>
    <definedName name="_____DAT50" localSheetId="1">#REF!</definedName>
    <definedName name="_____DAT50" localSheetId="3">#REF!</definedName>
    <definedName name="_____DAT50" localSheetId="4">#REF!</definedName>
    <definedName name="_____DAT50">#REF!</definedName>
    <definedName name="_____DAT51" localSheetId="7">#REF!</definedName>
    <definedName name="_____DAT51" localSheetId="1">#REF!</definedName>
    <definedName name="_____DAT51" localSheetId="3">#REF!</definedName>
    <definedName name="_____DAT51" localSheetId="4">#REF!</definedName>
    <definedName name="_____DAT51">#REF!</definedName>
    <definedName name="_____DAT52" localSheetId="7">#REF!</definedName>
    <definedName name="_____DAT52" localSheetId="1">#REF!</definedName>
    <definedName name="_____DAT52" localSheetId="3">#REF!</definedName>
    <definedName name="_____DAT52" localSheetId="4">#REF!</definedName>
    <definedName name="_____DAT52">#REF!</definedName>
    <definedName name="_____DAT53" localSheetId="7">#REF!</definedName>
    <definedName name="_____DAT53" localSheetId="1">#REF!</definedName>
    <definedName name="_____DAT53" localSheetId="3">#REF!</definedName>
    <definedName name="_____DAT53" localSheetId="4">#REF!</definedName>
    <definedName name="_____DAT53">#REF!</definedName>
    <definedName name="_____DAT54" localSheetId="7">#REF!</definedName>
    <definedName name="_____DAT54" localSheetId="1">#REF!</definedName>
    <definedName name="_____DAT54" localSheetId="3">#REF!</definedName>
    <definedName name="_____DAT54" localSheetId="4">#REF!</definedName>
    <definedName name="_____DAT54">#REF!</definedName>
    <definedName name="_____DAT55" localSheetId="7">#REF!</definedName>
    <definedName name="_____DAT55" localSheetId="1">#REF!</definedName>
    <definedName name="_____DAT55" localSheetId="3">#REF!</definedName>
    <definedName name="_____DAT55" localSheetId="4">#REF!</definedName>
    <definedName name="_____DAT55">#REF!</definedName>
    <definedName name="_____DAT56" localSheetId="7">#REF!</definedName>
    <definedName name="_____DAT56" localSheetId="1">#REF!</definedName>
    <definedName name="_____DAT56" localSheetId="3">#REF!</definedName>
    <definedName name="_____DAT56" localSheetId="4">#REF!</definedName>
    <definedName name="_____DAT56">#REF!</definedName>
    <definedName name="_____DAT57" localSheetId="7">#REF!</definedName>
    <definedName name="_____DAT57" localSheetId="1">#REF!</definedName>
    <definedName name="_____DAT57" localSheetId="3">#REF!</definedName>
    <definedName name="_____DAT57" localSheetId="4">#REF!</definedName>
    <definedName name="_____DAT57">#REF!</definedName>
    <definedName name="_____DAT58" localSheetId="7">#REF!</definedName>
    <definedName name="_____DAT58" localSheetId="1">#REF!</definedName>
    <definedName name="_____DAT58" localSheetId="3">#REF!</definedName>
    <definedName name="_____DAT58" localSheetId="4">#REF!</definedName>
    <definedName name="_____DAT58">#REF!</definedName>
    <definedName name="_____DAT59" localSheetId="7">#REF!</definedName>
    <definedName name="_____DAT59" localSheetId="1">#REF!</definedName>
    <definedName name="_____DAT59" localSheetId="3">#REF!</definedName>
    <definedName name="_____DAT59" localSheetId="4">#REF!</definedName>
    <definedName name="_____DAT59">#REF!</definedName>
    <definedName name="_____DAT6" localSheetId="7">#REF!</definedName>
    <definedName name="_____DAT6" localSheetId="1">#REF!</definedName>
    <definedName name="_____DAT6" localSheetId="3">#REF!</definedName>
    <definedName name="_____DAT6" localSheetId="4">#REF!</definedName>
    <definedName name="_____DAT6">#REF!</definedName>
    <definedName name="_____DAT60" localSheetId="7">#REF!</definedName>
    <definedName name="_____DAT60" localSheetId="1">#REF!</definedName>
    <definedName name="_____DAT60" localSheetId="3">#REF!</definedName>
    <definedName name="_____DAT60" localSheetId="4">#REF!</definedName>
    <definedName name="_____DAT60">#REF!</definedName>
    <definedName name="_____DAT61" localSheetId="7">#REF!</definedName>
    <definedName name="_____DAT61" localSheetId="1">#REF!</definedName>
    <definedName name="_____DAT61" localSheetId="3">#REF!</definedName>
    <definedName name="_____DAT61" localSheetId="4">#REF!</definedName>
    <definedName name="_____DAT61">#REF!</definedName>
    <definedName name="_____DAT62" localSheetId="7">#REF!</definedName>
    <definedName name="_____DAT62" localSheetId="1">#REF!</definedName>
    <definedName name="_____DAT62" localSheetId="3">#REF!</definedName>
    <definedName name="_____DAT62" localSheetId="4">#REF!</definedName>
    <definedName name="_____DAT62">#REF!</definedName>
    <definedName name="_____DAT63" localSheetId="7">#REF!</definedName>
    <definedName name="_____DAT63" localSheetId="1">#REF!</definedName>
    <definedName name="_____DAT63" localSheetId="3">#REF!</definedName>
    <definedName name="_____DAT63" localSheetId="4">#REF!</definedName>
    <definedName name="_____DAT63">#REF!</definedName>
    <definedName name="_____DAT64" localSheetId="7">#REF!</definedName>
    <definedName name="_____DAT64" localSheetId="1">#REF!</definedName>
    <definedName name="_____DAT64" localSheetId="3">#REF!</definedName>
    <definedName name="_____DAT64" localSheetId="4">#REF!</definedName>
    <definedName name="_____DAT64">#REF!</definedName>
    <definedName name="_____DAT65" localSheetId="7">#REF!</definedName>
    <definedName name="_____DAT65" localSheetId="1">#REF!</definedName>
    <definedName name="_____DAT65" localSheetId="3">#REF!</definedName>
    <definedName name="_____DAT65" localSheetId="4">#REF!</definedName>
    <definedName name="_____DAT65">#REF!</definedName>
    <definedName name="_____DAT66" localSheetId="7">#REF!</definedName>
    <definedName name="_____DAT66" localSheetId="1">#REF!</definedName>
    <definedName name="_____DAT66" localSheetId="3">#REF!</definedName>
    <definedName name="_____DAT66" localSheetId="4">#REF!</definedName>
    <definedName name="_____DAT66">#REF!</definedName>
    <definedName name="_____DAT67" localSheetId="7">#REF!</definedName>
    <definedName name="_____DAT67" localSheetId="1">#REF!</definedName>
    <definedName name="_____DAT67" localSheetId="3">#REF!</definedName>
    <definedName name="_____DAT67" localSheetId="4">#REF!</definedName>
    <definedName name="_____DAT67">#REF!</definedName>
    <definedName name="_____DAT68" localSheetId="7">#REF!</definedName>
    <definedName name="_____DAT68" localSheetId="1">#REF!</definedName>
    <definedName name="_____DAT68" localSheetId="3">#REF!</definedName>
    <definedName name="_____DAT68" localSheetId="4">#REF!</definedName>
    <definedName name="_____DAT68">#REF!</definedName>
    <definedName name="_____DAT69" localSheetId="7">#REF!</definedName>
    <definedName name="_____DAT69" localSheetId="1">#REF!</definedName>
    <definedName name="_____DAT69" localSheetId="3">#REF!</definedName>
    <definedName name="_____DAT69" localSheetId="4">#REF!</definedName>
    <definedName name="_____DAT69">#REF!</definedName>
    <definedName name="_____DAT7" localSheetId="7">#REF!</definedName>
    <definedName name="_____DAT7" localSheetId="1">#REF!</definedName>
    <definedName name="_____DAT7" localSheetId="3">#REF!</definedName>
    <definedName name="_____DAT7" localSheetId="4">#REF!</definedName>
    <definedName name="_____DAT7">#REF!</definedName>
    <definedName name="_____DAT70" localSheetId="7">#REF!</definedName>
    <definedName name="_____DAT70" localSheetId="1">#REF!</definedName>
    <definedName name="_____DAT70" localSheetId="3">#REF!</definedName>
    <definedName name="_____DAT70" localSheetId="4">#REF!</definedName>
    <definedName name="_____DAT70">#REF!</definedName>
    <definedName name="_____DAT71" localSheetId="7">#REF!</definedName>
    <definedName name="_____DAT71" localSheetId="1">#REF!</definedName>
    <definedName name="_____DAT71" localSheetId="3">#REF!</definedName>
    <definedName name="_____DAT71" localSheetId="4">#REF!</definedName>
    <definedName name="_____DAT71">#REF!</definedName>
    <definedName name="_____DAT72" localSheetId="7">#REF!</definedName>
    <definedName name="_____DAT72" localSheetId="1">#REF!</definedName>
    <definedName name="_____DAT72" localSheetId="3">#REF!</definedName>
    <definedName name="_____DAT72" localSheetId="4">#REF!</definedName>
    <definedName name="_____DAT72">#REF!</definedName>
    <definedName name="_____DAT73" localSheetId="7">#REF!</definedName>
    <definedName name="_____DAT73" localSheetId="1">#REF!</definedName>
    <definedName name="_____DAT73" localSheetId="3">#REF!</definedName>
    <definedName name="_____DAT73" localSheetId="4">#REF!</definedName>
    <definedName name="_____DAT73">#REF!</definedName>
    <definedName name="_____DAT74" localSheetId="7">#REF!</definedName>
    <definedName name="_____DAT74" localSheetId="1">#REF!</definedName>
    <definedName name="_____DAT74" localSheetId="3">#REF!</definedName>
    <definedName name="_____DAT74" localSheetId="4">#REF!</definedName>
    <definedName name="_____DAT74">#REF!</definedName>
    <definedName name="_____DAT75" localSheetId="7">#REF!</definedName>
    <definedName name="_____DAT75" localSheetId="1">#REF!</definedName>
    <definedName name="_____DAT75" localSheetId="3">#REF!</definedName>
    <definedName name="_____DAT75" localSheetId="4">#REF!</definedName>
    <definedName name="_____DAT75">#REF!</definedName>
    <definedName name="_____DAT76" localSheetId="7">#REF!</definedName>
    <definedName name="_____DAT76" localSheetId="1">#REF!</definedName>
    <definedName name="_____DAT76" localSheetId="3">#REF!</definedName>
    <definedName name="_____DAT76" localSheetId="4">#REF!</definedName>
    <definedName name="_____DAT76">#REF!</definedName>
    <definedName name="_____DAT77" localSheetId="7">#REF!</definedName>
    <definedName name="_____DAT77" localSheetId="1">#REF!</definedName>
    <definedName name="_____DAT77" localSheetId="3">#REF!</definedName>
    <definedName name="_____DAT77" localSheetId="4">#REF!</definedName>
    <definedName name="_____DAT77">#REF!</definedName>
    <definedName name="_____DAT78" localSheetId="7">#REF!</definedName>
    <definedName name="_____DAT78" localSheetId="1">#REF!</definedName>
    <definedName name="_____DAT78" localSheetId="3">#REF!</definedName>
    <definedName name="_____DAT78" localSheetId="4">#REF!</definedName>
    <definedName name="_____DAT78">#REF!</definedName>
    <definedName name="_____DAT79" localSheetId="7">#REF!</definedName>
    <definedName name="_____DAT79" localSheetId="1">#REF!</definedName>
    <definedName name="_____DAT79" localSheetId="3">#REF!</definedName>
    <definedName name="_____DAT79" localSheetId="4">#REF!</definedName>
    <definedName name="_____DAT79">#REF!</definedName>
    <definedName name="_____DAT8" localSheetId="7">#REF!</definedName>
    <definedName name="_____DAT8" localSheetId="1">#REF!</definedName>
    <definedName name="_____DAT8" localSheetId="3">#REF!</definedName>
    <definedName name="_____DAT8" localSheetId="4">#REF!</definedName>
    <definedName name="_____DAT8">#REF!</definedName>
    <definedName name="_____DAT80" localSheetId="7">#REF!</definedName>
    <definedName name="_____DAT80" localSheetId="1">#REF!</definedName>
    <definedName name="_____DAT80" localSheetId="3">#REF!</definedName>
    <definedName name="_____DAT80" localSheetId="4">#REF!</definedName>
    <definedName name="_____DAT80">#REF!</definedName>
    <definedName name="_____DAT81" localSheetId="7">#REF!</definedName>
    <definedName name="_____DAT81" localSheetId="1">#REF!</definedName>
    <definedName name="_____DAT81" localSheetId="3">#REF!</definedName>
    <definedName name="_____DAT81" localSheetId="4">#REF!</definedName>
    <definedName name="_____DAT81">#REF!</definedName>
    <definedName name="_____DAT82" localSheetId="7">#REF!</definedName>
    <definedName name="_____DAT82" localSheetId="1">#REF!</definedName>
    <definedName name="_____DAT82" localSheetId="3">#REF!</definedName>
    <definedName name="_____DAT82" localSheetId="4">#REF!</definedName>
    <definedName name="_____DAT82">#REF!</definedName>
    <definedName name="_____DAT83" localSheetId="7">#REF!</definedName>
    <definedName name="_____DAT83" localSheetId="1">#REF!</definedName>
    <definedName name="_____DAT83" localSheetId="3">#REF!</definedName>
    <definedName name="_____DAT83" localSheetId="4">#REF!</definedName>
    <definedName name="_____DAT83">#REF!</definedName>
    <definedName name="_____DAT84" localSheetId="7">#REF!</definedName>
    <definedName name="_____DAT84" localSheetId="1">#REF!</definedName>
    <definedName name="_____DAT84" localSheetId="3">#REF!</definedName>
    <definedName name="_____DAT84" localSheetId="4">#REF!</definedName>
    <definedName name="_____DAT84">#REF!</definedName>
    <definedName name="_____DAT85" localSheetId="7">#REF!</definedName>
    <definedName name="_____DAT85" localSheetId="1">#REF!</definedName>
    <definedName name="_____DAT85" localSheetId="3">#REF!</definedName>
    <definedName name="_____DAT85" localSheetId="4">#REF!</definedName>
    <definedName name="_____DAT85">#REF!</definedName>
    <definedName name="_____DAT86" localSheetId="7">#REF!</definedName>
    <definedName name="_____DAT86" localSheetId="1">#REF!</definedName>
    <definedName name="_____DAT86" localSheetId="3">#REF!</definedName>
    <definedName name="_____DAT86" localSheetId="4">#REF!</definedName>
    <definedName name="_____DAT86">#REF!</definedName>
    <definedName name="_____DAT87" localSheetId="7">#REF!</definedName>
    <definedName name="_____DAT87" localSheetId="1">#REF!</definedName>
    <definedName name="_____DAT87" localSheetId="3">#REF!</definedName>
    <definedName name="_____DAT87" localSheetId="4">#REF!</definedName>
    <definedName name="_____DAT87">#REF!</definedName>
    <definedName name="_____DAT88" localSheetId="7">#REF!</definedName>
    <definedName name="_____DAT88" localSheetId="1">#REF!</definedName>
    <definedName name="_____DAT88" localSheetId="3">#REF!</definedName>
    <definedName name="_____DAT88" localSheetId="4">#REF!</definedName>
    <definedName name="_____DAT88">#REF!</definedName>
    <definedName name="_____DAT89" localSheetId="7">#REF!</definedName>
    <definedName name="_____DAT89" localSheetId="1">#REF!</definedName>
    <definedName name="_____DAT89" localSheetId="3">#REF!</definedName>
    <definedName name="_____DAT89" localSheetId="4">#REF!</definedName>
    <definedName name="_____DAT89">#REF!</definedName>
    <definedName name="_____DAT9" localSheetId="7">#REF!</definedName>
    <definedName name="_____DAT9" localSheetId="1">#REF!</definedName>
    <definedName name="_____DAT9" localSheetId="3">#REF!</definedName>
    <definedName name="_____DAT9" localSheetId="4">#REF!</definedName>
    <definedName name="_____DAT9">#REF!</definedName>
    <definedName name="_____DAT90" localSheetId="7">#REF!</definedName>
    <definedName name="_____DAT90" localSheetId="1">#REF!</definedName>
    <definedName name="_____DAT90" localSheetId="3">#REF!</definedName>
    <definedName name="_____DAT90" localSheetId="4">#REF!</definedName>
    <definedName name="_____DAT90">#REF!</definedName>
    <definedName name="_____DAT91" localSheetId="7">#REF!</definedName>
    <definedName name="_____DAT91" localSheetId="1">#REF!</definedName>
    <definedName name="_____DAT91" localSheetId="3">#REF!</definedName>
    <definedName name="_____DAT91" localSheetId="4">#REF!</definedName>
    <definedName name="_____DAT91">#REF!</definedName>
    <definedName name="_____DAT92" localSheetId="7">#REF!</definedName>
    <definedName name="_____DAT92" localSheetId="1">#REF!</definedName>
    <definedName name="_____DAT92" localSheetId="3">#REF!</definedName>
    <definedName name="_____DAT92" localSheetId="4">#REF!</definedName>
    <definedName name="_____DAT92">#REF!</definedName>
    <definedName name="_____DAT93" localSheetId="7">#REF!</definedName>
    <definedName name="_____DAT93" localSheetId="1">#REF!</definedName>
    <definedName name="_____DAT93" localSheetId="3">#REF!</definedName>
    <definedName name="_____DAT93" localSheetId="4">#REF!</definedName>
    <definedName name="_____DAT93">#REF!</definedName>
    <definedName name="_____DAT94" localSheetId="7">#REF!</definedName>
    <definedName name="_____DAT94" localSheetId="1">#REF!</definedName>
    <definedName name="_____DAT94" localSheetId="3">#REF!</definedName>
    <definedName name="_____DAT94" localSheetId="4">#REF!</definedName>
    <definedName name="_____DAT94">#REF!</definedName>
    <definedName name="_____DAT95" localSheetId="7">#REF!</definedName>
    <definedName name="_____DAT95" localSheetId="1">#REF!</definedName>
    <definedName name="_____DAT95" localSheetId="3">#REF!</definedName>
    <definedName name="_____DAT95" localSheetId="4">#REF!</definedName>
    <definedName name="_____DAT95">#REF!</definedName>
    <definedName name="_____DAT96" localSheetId="7">#REF!</definedName>
    <definedName name="_____DAT96" localSheetId="1">#REF!</definedName>
    <definedName name="_____DAT96" localSheetId="3">#REF!</definedName>
    <definedName name="_____DAT96" localSheetId="4">#REF!</definedName>
    <definedName name="_____DAT96">#REF!</definedName>
    <definedName name="_____DAT97" localSheetId="7">#REF!</definedName>
    <definedName name="_____DAT97" localSheetId="1">#REF!</definedName>
    <definedName name="_____DAT97" localSheetId="3">#REF!</definedName>
    <definedName name="_____DAT97" localSheetId="4">#REF!</definedName>
    <definedName name="_____DAT97">#REF!</definedName>
    <definedName name="_____DAT98" localSheetId="7">#REF!</definedName>
    <definedName name="_____DAT98" localSheetId="1">#REF!</definedName>
    <definedName name="_____DAT98" localSheetId="3">#REF!</definedName>
    <definedName name="_____DAT98" localSheetId="4">#REF!</definedName>
    <definedName name="_____DAT98">#REF!</definedName>
    <definedName name="_____DAT99" localSheetId="7">#REF!</definedName>
    <definedName name="_____DAT99" localSheetId="1">#REF!</definedName>
    <definedName name="_____DAT99" localSheetId="3">#REF!</definedName>
    <definedName name="_____DAT99" localSheetId="4">#REF!</definedName>
    <definedName name="_____DAT99">#REF!</definedName>
    <definedName name="_____dh121018" localSheetId="7">#REF!</definedName>
    <definedName name="_____dh121018" localSheetId="1">#REF!</definedName>
    <definedName name="_____dh121018" localSheetId="3">#REF!</definedName>
    <definedName name="_____dh121018" localSheetId="4">#REF!</definedName>
    <definedName name="_____dh121018">#REF!</definedName>
    <definedName name="_____dim1">'[10]#REF!'!$P$35</definedName>
    <definedName name="_____F1000000">'[17]ghorpade '!$F$50020</definedName>
    <definedName name="_____F500000">'[17]ghorpade '!$F$50020</definedName>
    <definedName name="_____GL03" localSheetId="7" hidden="1">{"GUIDELINE2",#N/A,FALSE,"GUIDE LINES"}</definedName>
    <definedName name="_____GL03" localSheetId="1" hidden="1">{"GUIDELINE2",#N/A,FALSE,"GUIDE LINES"}</definedName>
    <definedName name="_____GL03" localSheetId="3" hidden="1">{"GUIDELINE2",#N/A,FALSE,"GUIDE LINES"}</definedName>
    <definedName name="_____GL03" localSheetId="4" hidden="1">{"GUIDELINE2",#N/A,FALSE,"GUIDE LINES"}</definedName>
    <definedName name="_____GL03" hidden="1">{"GUIDELINE2",#N/A,FALSE,"GUIDE LINES"}</definedName>
    <definedName name="_____GoA1" localSheetId="7">'16.Checking Aid'!_____GoA1</definedName>
    <definedName name="_____GoA1" localSheetId="1">'5.PFD.'!_____GoA1</definedName>
    <definedName name="_____GoA1" localSheetId="3">'Control Plan'!_____GoA1</definedName>
    <definedName name="_____GoA1" localSheetId="4">'Master Sample'!_____GoA1</definedName>
    <definedName name="_____GoA1">[0]!_____GoA1</definedName>
    <definedName name="_____k52" localSheetId="7" hidden="1">{"PRINT",#N/A,FALSE,"index"}</definedName>
    <definedName name="_____k52" localSheetId="1" hidden="1">{"PRINT",#N/A,FALSE,"index"}</definedName>
    <definedName name="_____k52" localSheetId="3" hidden="1">{"PRINT",#N/A,FALSE,"index"}</definedName>
    <definedName name="_____k52" localSheetId="4" hidden="1">{"PRINT",#N/A,FALSE,"index"}</definedName>
    <definedName name="_____k52" hidden="1">{"PRINT",#N/A,FALSE,"index"}</definedName>
    <definedName name="_____LT07" localSheetId="7" hidden="1">{"GUIDELINE2",#N/A,FALSE,"GUIDE LINES"}</definedName>
    <definedName name="_____LT07" localSheetId="1" hidden="1">{"GUIDELINE2",#N/A,FALSE,"GUIDE LINES"}</definedName>
    <definedName name="_____LT07" localSheetId="3" hidden="1">{"GUIDELINE2",#N/A,FALSE,"GUIDE LINES"}</definedName>
    <definedName name="_____LT07" localSheetId="4" hidden="1">{"GUIDELINE2",#N/A,FALSE,"GUIDE LINES"}</definedName>
    <definedName name="_____LT07" hidden="1">{"GUIDELINE2",#N/A,FALSE,"GUIDE LINES"}</definedName>
    <definedName name="_____may04" localSheetId="7" hidden="1">{"GUIDELINE2",#N/A,FALSE,"GUIDE LINES"}</definedName>
    <definedName name="_____may04" localSheetId="1" hidden="1">{"GUIDELINE2",#N/A,FALSE,"GUIDE LINES"}</definedName>
    <definedName name="_____may04" localSheetId="3" hidden="1">{"GUIDELINE2",#N/A,FALSE,"GUIDE LINES"}</definedName>
    <definedName name="_____may04" localSheetId="4" hidden="1">{"GUIDELINE2",#N/A,FALSE,"GUIDE LINES"}</definedName>
    <definedName name="_____may04" hidden="1">{"GUIDELINE2",#N/A,FALSE,"GUIDE LINES"}</definedName>
    <definedName name="_____MM1">'[18]DATA SPGR14'!$B$2:$M$2</definedName>
    <definedName name="_____MM10">'[19]DATA SPGR14'!$B$122:$M$122</definedName>
    <definedName name="_____mm17">'[24]DATA SPGR14'!$B$2:$M$2</definedName>
    <definedName name="_____MM2">'[18]DATA SPGR14'!$B$42:$M$42</definedName>
    <definedName name="_____mm25">'[24]DATA SPGR14'!$B$122:$M$122</definedName>
    <definedName name="_____MM3">'[18]DATA SPGR14'!$B$82:$M$82</definedName>
    <definedName name="_____MM4">'[18]DATA SPGR14'!$B$122:$M$122</definedName>
    <definedName name="_____ncj2">'[20]#REF!'!$E$3:$E$276</definedName>
    <definedName name="_____ncj3" localSheetId="7">'[20]#REF!'!#REF!</definedName>
    <definedName name="_____ncj3" localSheetId="1">'[20]#REF!'!#REF!</definedName>
    <definedName name="_____ncj3" localSheetId="3">'[20]#REF!'!#REF!</definedName>
    <definedName name="_____ncj3" localSheetId="4">'[20]#REF!'!#REF!</definedName>
    <definedName name="_____ncj3">'[20]#REF!'!#REF!</definedName>
    <definedName name="_____ncj4">'[20]#REF!'!$B$3:$B$276</definedName>
    <definedName name="_____ncj5" localSheetId="7">'[20]#REF!'!#REF!</definedName>
    <definedName name="_____ncj5" localSheetId="1">'[20]#REF!'!#REF!</definedName>
    <definedName name="_____ncj5" localSheetId="3">'[20]#REF!'!#REF!</definedName>
    <definedName name="_____ncj5" localSheetId="4">'[20]#REF!'!#REF!</definedName>
    <definedName name="_____ncj5">'[20]#REF!'!#REF!</definedName>
    <definedName name="_____neu1" localSheetId="7" hidden="1">{"PRINT",#N/A,FALSE,"index"}</definedName>
    <definedName name="_____neu1" localSheetId="1" hidden="1">{"PRINT",#N/A,FALSE,"index"}</definedName>
    <definedName name="_____neu1" localSheetId="3" hidden="1">{"PRINT",#N/A,FALSE,"index"}</definedName>
    <definedName name="_____neu1" localSheetId="4" hidden="1">{"PRINT",#N/A,FALSE,"index"}</definedName>
    <definedName name="_____neu1" hidden="1">{"PRINT",#N/A,FALSE,"index"}</definedName>
    <definedName name="_____NEU2" localSheetId="7" hidden="1">{"PRINT",#N/A,FALSE,"index"}</definedName>
    <definedName name="_____NEU2" localSheetId="1" hidden="1">{"PRINT",#N/A,FALSE,"index"}</definedName>
    <definedName name="_____NEU2" localSheetId="3" hidden="1">{"PRINT",#N/A,FALSE,"index"}</definedName>
    <definedName name="_____NEU2" localSheetId="4" hidden="1">{"PRINT",#N/A,FALSE,"index"}</definedName>
    <definedName name="_____NEU2" hidden="1">{"PRINT",#N/A,FALSE,"index"}</definedName>
    <definedName name="_____ng1">'[21]#REF!'!$A$2:$I$50</definedName>
    <definedName name="_____OE1">'[18]DATA SPGR14'!$B$40:$M$40</definedName>
    <definedName name="_____OE10">'[19]DATA SPGR14'!$B$40:$M$40</definedName>
    <definedName name="_____OE17">'[24]DATA SPGR14'!$B$160:$M$160</definedName>
    <definedName name="_____OE18">'[24]DATA SPGR14'!$B$80:$M$80</definedName>
    <definedName name="_____OE2">'[18]DATA SPGR14'!$B$80:$M$80</definedName>
    <definedName name="_____OE3">'[18]DATA SPGR14'!$B$120:$M$120</definedName>
    <definedName name="_____OE4">'[18]DATA SPGR14'!$B$160:$M$160</definedName>
    <definedName name="_____OE5">'[19]DATA SPGR14'!$B$80:$M$80</definedName>
    <definedName name="_____OE6">'[22]DATA SPGR14'!$B$120:$M$120</definedName>
    <definedName name="_____OE90">'[24]DATA SPGR14'!$B$160:$M$160</definedName>
    <definedName name="_____PG1" localSheetId="7">#REF!</definedName>
    <definedName name="_____PG1" localSheetId="1">#REF!</definedName>
    <definedName name="_____PG1" localSheetId="3">#REF!</definedName>
    <definedName name="_____PG1" localSheetId="4">#REF!</definedName>
    <definedName name="_____PG1">#REF!</definedName>
    <definedName name="_____PG2" localSheetId="7">#REF!</definedName>
    <definedName name="_____PG2" localSheetId="1">#REF!</definedName>
    <definedName name="_____PG2" localSheetId="3">#REF!</definedName>
    <definedName name="_____PG2" localSheetId="4">#REF!</definedName>
    <definedName name="_____PG2">#REF!</definedName>
    <definedName name="_____PR50" localSheetId="7">#REF!</definedName>
    <definedName name="_____PR50" localSheetId="1">#REF!</definedName>
    <definedName name="_____PR50" localSheetId="3">#REF!</definedName>
    <definedName name="_____PR50" localSheetId="4">#REF!</definedName>
    <definedName name="_____PR50">#REF!</definedName>
    <definedName name="_____PRS03" localSheetId="7" hidden="1">{"GUIDELINE2",#N/A,FALSE,"GUIDE LINES"}</definedName>
    <definedName name="_____PRS03" localSheetId="1" hidden="1">{"GUIDELINE2",#N/A,FALSE,"GUIDE LINES"}</definedName>
    <definedName name="_____PRS03" localSheetId="3" hidden="1">{"GUIDELINE2",#N/A,FALSE,"GUIDE LINES"}</definedName>
    <definedName name="_____PRS03" localSheetId="4" hidden="1">{"GUIDELINE2",#N/A,FALSE,"GUIDE LINES"}</definedName>
    <definedName name="_____PRS03" hidden="1">{"GUIDELINE2",#N/A,FALSE,"GUIDE LINES"}</definedName>
    <definedName name="_____TTT1" localSheetId="7">'[10]#REF!'!#REF!</definedName>
    <definedName name="_____TTT1" localSheetId="1">'[10]#REF!'!#REF!</definedName>
    <definedName name="_____TTT1" localSheetId="3">'[10]#REF!'!#REF!</definedName>
    <definedName name="_____TTT1" localSheetId="4">'[10]#REF!'!#REF!</definedName>
    <definedName name="_____TTT1">'[10]#REF!'!#REF!</definedName>
    <definedName name="_____WP1" localSheetId="7">#REF!</definedName>
    <definedName name="_____WP1" localSheetId="1">#REF!</definedName>
    <definedName name="_____WP1" localSheetId="3">#REF!</definedName>
    <definedName name="_____WP1" localSheetId="4">#REF!</definedName>
    <definedName name="_____WP1">#REF!</definedName>
    <definedName name="_____xlnm._FilterDatabase">"$#REF!.$A$36:$Z$99"</definedName>
    <definedName name="_____xlnm._FilterDatabase_1">"$#REF!.$A$36:$Y$104"</definedName>
    <definedName name="_____xlnm.Print_Area_1_1">NA()</definedName>
    <definedName name="_____xlnm.Print_Titles">"$#REF!.$A$1:$AMJ$4"</definedName>
    <definedName name="_____xlnm.Print_Titles_1">"$#REF!.$A$1:$AMJ$6"</definedName>
    <definedName name="_____xlnm.Recorder">NA()</definedName>
    <definedName name="_____xlnm.Recorder_1">NA()</definedName>
    <definedName name="_____xlnm.Recorder_2">"#REF!"</definedName>
    <definedName name="_____xlnm.Recorder_4">"#REF!"</definedName>
    <definedName name="_____yr0304" localSheetId="7">[14]Summary!#REF!</definedName>
    <definedName name="_____yr0304" localSheetId="1">[14]Summary!#REF!</definedName>
    <definedName name="_____yr0304" localSheetId="3">[14]Summary!#REF!</definedName>
    <definedName name="_____yr0304" localSheetId="4">[14]Summary!#REF!</definedName>
    <definedName name="_____yr0304">[14]Summary!#REF!</definedName>
    <definedName name="____AAR2" localSheetId="7" hidden="1">{"GUIDELINE2",#N/A,FALSE,"GUIDE LINES"}</definedName>
    <definedName name="____AAR2" localSheetId="1" hidden="1">{"GUIDELINE2",#N/A,FALSE,"GUIDE LINES"}</definedName>
    <definedName name="____AAR2" localSheetId="3" hidden="1">{"GUIDELINE2",#N/A,FALSE,"GUIDE LINES"}</definedName>
    <definedName name="____AAR2" localSheetId="4" hidden="1">{"GUIDELINE2",#N/A,FALSE,"GUIDE LINES"}</definedName>
    <definedName name="____AAR2" hidden="1">{"GUIDELINE2",#N/A,FALSE,"GUIDE LINES"}</definedName>
    <definedName name="____AOZ11910" localSheetId="7">'[15]Bajaj Items'!#REF!</definedName>
    <definedName name="____AOZ11910" localSheetId="1">'[15]Bajaj Items'!#REF!</definedName>
    <definedName name="____AOZ11910" localSheetId="3">'[15]Bajaj Items'!#REF!</definedName>
    <definedName name="____AOZ11910" localSheetId="4">'[15]Bajaj Items'!#REF!</definedName>
    <definedName name="____AOZ11910">'[15]Bajaj Items'!#REF!</definedName>
    <definedName name="____APE0105">'[23]No Material'!$B$186</definedName>
    <definedName name="____APE0202">'[23]No Material'!$B$32</definedName>
    <definedName name="____APE0207">'[23]No Material'!$B$94</definedName>
    <definedName name="____aug03" localSheetId="7">#REF!</definedName>
    <definedName name="____aug03" localSheetId="1">#REF!</definedName>
    <definedName name="____aug03" localSheetId="3">#REF!</definedName>
    <definedName name="____aug03" localSheetId="4">#REF!</definedName>
    <definedName name="____aug03">#REF!</definedName>
    <definedName name="____BUS0405" localSheetId="7" hidden="1">{"GUIDELINE2",#N/A,FALSE,"GUIDE LINES"}</definedName>
    <definedName name="____BUS0405" localSheetId="1" hidden="1">{"GUIDELINE2",#N/A,FALSE,"GUIDE LINES"}</definedName>
    <definedName name="____BUS0405" localSheetId="3" hidden="1">{"GUIDELINE2",#N/A,FALSE,"GUIDE LINES"}</definedName>
    <definedName name="____BUS0405" localSheetId="4" hidden="1">{"GUIDELINE2",#N/A,FALSE,"GUIDE LINES"}</definedName>
    <definedName name="____BUS0405" hidden="1">{"GUIDELINE2",#N/A,FALSE,"GUIDE LINES"}</definedName>
    <definedName name="____cdr1" localSheetId="7">#REF!</definedName>
    <definedName name="____cdr1" localSheetId="1">#REF!</definedName>
    <definedName name="____cdr1" localSheetId="3">#REF!</definedName>
    <definedName name="____cdr1" localSheetId="4">#REF!</definedName>
    <definedName name="____cdr1">#REF!</definedName>
    <definedName name="____cdr3" localSheetId="7">#REF!</definedName>
    <definedName name="____cdr3" localSheetId="1">#REF!</definedName>
    <definedName name="____cdr3" localSheetId="3">#REF!</definedName>
    <definedName name="____cdr3" localSheetId="4">#REF!</definedName>
    <definedName name="____cdr3">#REF!</definedName>
    <definedName name="____cdr4" localSheetId="7">#REF!</definedName>
    <definedName name="____cdr4" localSheetId="1">#REF!</definedName>
    <definedName name="____cdr4" localSheetId="3">#REF!</definedName>
    <definedName name="____cdr4" localSheetId="4">#REF!</definedName>
    <definedName name="____cdr4">#REF!</definedName>
    <definedName name="____cdr5" localSheetId="7">#REF!</definedName>
    <definedName name="____cdr5" localSheetId="1">#REF!</definedName>
    <definedName name="____cdr5" localSheetId="3">#REF!</definedName>
    <definedName name="____cdr5" localSheetId="4">#REF!</definedName>
    <definedName name="____cdr5">#REF!</definedName>
    <definedName name="____cdr6" localSheetId="7">#REF!</definedName>
    <definedName name="____cdr6" localSheetId="1">#REF!</definedName>
    <definedName name="____cdr6" localSheetId="3">#REF!</definedName>
    <definedName name="____cdr6" localSheetId="4">#REF!</definedName>
    <definedName name="____cdr6">#REF!</definedName>
    <definedName name="____cf211007" localSheetId="7">'[16]FLOW CHART'!#REF!</definedName>
    <definedName name="____cf211007" localSheetId="1">'[16]FLOW CHART'!#REF!</definedName>
    <definedName name="____cf211007" localSheetId="3">'[16]FLOW CHART'!#REF!</definedName>
    <definedName name="____cf211007" localSheetId="4">'[16]FLOW CHART'!#REF!</definedName>
    <definedName name="____cf211007">'[16]FLOW CHART'!#REF!</definedName>
    <definedName name="____crd2" localSheetId="7">#REF!</definedName>
    <definedName name="____crd2" localSheetId="1">#REF!</definedName>
    <definedName name="____crd2" localSheetId="3">#REF!</definedName>
    <definedName name="____crd2" localSheetId="4">#REF!</definedName>
    <definedName name="____crd2">#REF!</definedName>
    <definedName name="____DAT1" localSheetId="7">#REF!</definedName>
    <definedName name="____DAT1" localSheetId="1">#REF!</definedName>
    <definedName name="____DAT1" localSheetId="3">#REF!</definedName>
    <definedName name="____DAT1" localSheetId="4">#REF!</definedName>
    <definedName name="____DAT1">#REF!</definedName>
    <definedName name="____DAT10" localSheetId="7">#REF!</definedName>
    <definedName name="____DAT10" localSheetId="1">#REF!</definedName>
    <definedName name="____DAT10" localSheetId="3">#REF!</definedName>
    <definedName name="____DAT10" localSheetId="4">#REF!</definedName>
    <definedName name="____DAT10">#REF!</definedName>
    <definedName name="____DAT100" localSheetId="7">#REF!</definedName>
    <definedName name="____DAT100" localSheetId="1">#REF!</definedName>
    <definedName name="____DAT100" localSheetId="3">#REF!</definedName>
    <definedName name="____DAT100" localSheetId="4">#REF!</definedName>
    <definedName name="____DAT100">#REF!</definedName>
    <definedName name="____DAT101" localSheetId="7">#REF!</definedName>
    <definedName name="____DAT101" localSheetId="1">#REF!</definedName>
    <definedName name="____DAT101" localSheetId="3">#REF!</definedName>
    <definedName name="____DAT101" localSheetId="4">#REF!</definedName>
    <definedName name="____DAT101">#REF!</definedName>
    <definedName name="____DAT102" localSheetId="7">#REF!</definedName>
    <definedName name="____DAT102" localSheetId="1">#REF!</definedName>
    <definedName name="____DAT102" localSheetId="3">#REF!</definedName>
    <definedName name="____DAT102" localSheetId="4">#REF!</definedName>
    <definedName name="____DAT102">#REF!</definedName>
    <definedName name="____DAT103" localSheetId="7">#REF!</definedName>
    <definedName name="____DAT103" localSheetId="1">#REF!</definedName>
    <definedName name="____DAT103" localSheetId="3">#REF!</definedName>
    <definedName name="____DAT103" localSheetId="4">#REF!</definedName>
    <definedName name="____DAT103">#REF!</definedName>
    <definedName name="____DAT104" localSheetId="7">#REF!</definedName>
    <definedName name="____DAT104" localSheetId="1">#REF!</definedName>
    <definedName name="____DAT104" localSheetId="3">#REF!</definedName>
    <definedName name="____DAT104" localSheetId="4">#REF!</definedName>
    <definedName name="____DAT104">#REF!</definedName>
    <definedName name="____DAT105" localSheetId="7">#REF!</definedName>
    <definedName name="____DAT105" localSheetId="1">#REF!</definedName>
    <definedName name="____DAT105" localSheetId="3">#REF!</definedName>
    <definedName name="____DAT105" localSheetId="4">#REF!</definedName>
    <definedName name="____DAT105">#REF!</definedName>
    <definedName name="____DAT106" localSheetId="7">#REF!</definedName>
    <definedName name="____DAT106" localSheetId="1">#REF!</definedName>
    <definedName name="____DAT106" localSheetId="3">#REF!</definedName>
    <definedName name="____DAT106" localSheetId="4">#REF!</definedName>
    <definedName name="____DAT106">#REF!</definedName>
    <definedName name="____DAT107" localSheetId="7">#REF!</definedName>
    <definedName name="____DAT107" localSheetId="1">#REF!</definedName>
    <definedName name="____DAT107" localSheetId="3">#REF!</definedName>
    <definedName name="____DAT107" localSheetId="4">#REF!</definedName>
    <definedName name="____DAT107">#REF!</definedName>
    <definedName name="____DAT108" localSheetId="7">#REF!</definedName>
    <definedName name="____DAT108" localSheetId="1">#REF!</definedName>
    <definedName name="____DAT108" localSheetId="3">#REF!</definedName>
    <definedName name="____DAT108" localSheetId="4">#REF!</definedName>
    <definedName name="____DAT108">#REF!</definedName>
    <definedName name="____DAT109" localSheetId="7">#REF!</definedName>
    <definedName name="____DAT109" localSheetId="1">#REF!</definedName>
    <definedName name="____DAT109" localSheetId="3">#REF!</definedName>
    <definedName name="____DAT109" localSheetId="4">#REF!</definedName>
    <definedName name="____DAT109">#REF!</definedName>
    <definedName name="____DAT11" localSheetId="7">#REF!</definedName>
    <definedName name="____DAT11" localSheetId="1">#REF!</definedName>
    <definedName name="____DAT11" localSheetId="3">#REF!</definedName>
    <definedName name="____DAT11" localSheetId="4">#REF!</definedName>
    <definedName name="____DAT11">#REF!</definedName>
    <definedName name="____DAT110" localSheetId="7">#REF!</definedName>
    <definedName name="____DAT110" localSheetId="1">#REF!</definedName>
    <definedName name="____DAT110" localSheetId="3">#REF!</definedName>
    <definedName name="____DAT110" localSheetId="4">#REF!</definedName>
    <definedName name="____DAT110">#REF!</definedName>
    <definedName name="____DAT111" localSheetId="7">#REF!</definedName>
    <definedName name="____DAT111" localSheetId="1">#REF!</definedName>
    <definedName name="____DAT111" localSheetId="3">#REF!</definedName>
    <definedName name="____DAT111" localSheetId="4">#REF!</definedName>
    <definedName name="____DAT111">#REF!</definedName>
    <definedName name="____DAT112" localSheetId="7">#REF!</definedName>
    <definedName name="____DAT112" localSheetId="1">#REF!</definedName>
    <definedName name="____DAT112" localSheetId="3">#REF!</definedName>
    <definedName name="____DAT112" localSheetId="4">#REF!</definedName>
    <definedName name="____DAT112">#REF!</definedName>
    <definedName name="____DAT113" localSheetId="7">#REF!</definedName>
    <definedName name="____DAT113" localSheetId="1">#REF!</definedName>
    <definedName name="____DAT113" localSheetId="3">#REF!</definedName>
    <definedName name="____DAT113" localSheetId="4">#REF!</definedName>
    <definedName name="____DAT113">#REF!</definedName>
    <definedName name="____DAT114" localSheetId="7">#REF!</definedName>
    <definedName name="____DAT114" localSheetId="1">#REF!</definedName>
    <definedName name="____DAT114" localSheetId="3">#REF!</definedName>
    <definedName name="____DAT114" localSheetId="4">#REF!</definedName>
    <definedName name="____DAT114">#REF!</definedName>
    <definedName name="____DAT115" localSheetId="7">#REF!</definedName>
    <definedName name="____DAT115" localSheetId="1">#REF!</definedName>
    <definedName name="____DAT115" localSheetId="3">#REF!</definedName>
    <definedName name="____DAT115" localSheetId="4">#REF!</definedName>
    <definedName name="____DAT115">#REF!</definedName>
    <definedName name="____DAT116" localSheetId="7">#REF!</definedName>
    <definedName name="____DAT116" localSheetId="1">#REF!</definedName>
    <definedName name="____DAT116" localSheetId="3">#REF!</definedName>
    <definedName name="____DAT116" localSheetId="4">#REF!</definedName>
    <definedName name="____DAT116">#REF!</definedName>
    <definedName name="____DAT117" localSheetId="7">#REF!</definedName>
    <definedName name="____DAT117" localSheetId="1">#REF!</definedName>
    <definedName name="____DAT117" localSheetId="3">#REF!</definedName>
    <definedName name="____DAT117" localSheetId="4">#REF!</definedName>
    <definedName name="____DAT117">#REF!</definedName>
    <definedName name="____DAT118" localSheetId="7">#REF!</definedName>
    <definedName name="____DAT118" localSheetId="1">#REF!</definedName>
    <definedName name="____DAT118" localSheetId="3">#REF!</definedName>
    <definedName name="____DAT118" localSheetId="4">#REF!</definedName>
    <definedName name="____DAT118">#REF!</definedName>
    <definedName name="____DAT119" localSheetId="7">#REF!</definedName>
    <definedName name="____DAT119" localSheetId="1">#REF!</definedName>
    <definedName name="____DAT119" localSheetId="3">#REF!</definedName>
    <definedName name="____DAT119" localSheetId="4">#REF!</definedName>
    <definedName name="____DAT119">#REF!</definedName>
    <definedName name="____DAT12" localSheetId="7">#REF!</definedName>
    <definedName name="____DAT12" localSheetId="1">#REF!</definedName>
    <definedName name="____DAT12" localSheetId="3">#REF!</definedName>
    <definedName name="____DAT12" localSheetId="4">#REF!</definedName>
    <definedName name="____DAT12">#REF!</definedName>
    <definedName name="____DAT120" localSheetId="7">#REF!</definedName>
    <definedName name="____DAT120" localSheetId="1">#REF!</definedName>
    <definedName name="____DAT120" localSheetId="3">#REF!</definedName>
    <definedName name="____DAT120" localSheetId="4">#REF!</definedName>
    <definedName name="____DAT120">#REF!</definedName>
    <definedName name="____DAT121" localSheetId="7">#REF!</definedName>
    <definedName name="____DAT121" localSheetId="1">#REF!</definedName>
    <definedName name="____DAT121" localSheetId="3">#REF!</definedName>
    <definedName name="____DAT121" localSheetId="4">#REF!</definedName>
    <definedName name="____DAT121">#REF!</definedName>
    <definedName name="____DAT122" localSheetId="7">#REF!</definedName>
    <definedName name="____DAT122" localSheetId="1">#REF!</definedName>
    <definedName name="____DAT122" localSheetId="3">#REF!</definedName>
    <definedName name="____DAT122" localSheetId="4">#REF!</definedName>
    <definedName name="____DAT122">#REF!</definedName>
    <definedName name="____DAT123" localSheetId="7">#REF!</definedName>
    <definedName name="____DAT123" localSheetId="1">#REF!</definedName>
    <definedName name="____DAT123" localSheetId="3">#REF!</definedName>
    <definedName name="____DAT123" localSheetId="4">#REF!</definedName>
    <definedName name="____DAT123">#REF!</definedName>
    <definedName name="____DAT124" localSheetId="7">#REF!</definedName>
    <definedName name="____DAT124" localSheetId="1">#REF!</definedName>
    <definedName name="____DAT124" localSheetId="3">#REF!</definedName>
    <definedName name="____DAT124" localSheetId="4">#REF!</definedName>
    <definedName name="____DAT124">#REF!</definedName>
    <definedName name="____DAT125" localSheetId="7">#REF!</definedName>
    <definedName name="____DAT125" localSheetId="1">#REF!</definedName>
    <definedName name="____DAT125" localSheetId="3">#REF!</definedName>
    <definedName name="____DAT125" localSheetId="4">#REF!</definedName>
    <definedName name="____DAT125">#REF!</definedName>
    <definedName name="____DAT126" localSheetId="7">#REF!</definedName>
    <definedName name="____DAT126" localSheetId="1">#REF!</definedName>
    <definedName name="____DAT126" localSheetId="3">#REF!</definedName>
    <definedName name="____DAT126" localSheetId="4">#REF!</definedName>
    <definedName name="____DAT126">#REF!</definedName>
    <definedName name="____DAT127" localSheetId="7">#REF!</definedName>
    <definedName name="____DAT127" localSheetId="1">#REF!</definedName>
    <definedName name="____DAT127" localSheetId="3">#REF!</definedName>
    <definedName name="____DAT127" localSheetId="4">#REF!</definedName>
    <definedName name="____DAT127">#REF!</definedName>
    <definedName name="____DAT128" localSheetId="7">#REF!</definedName>
    <definedName name="____DAT128" localSheetId="1">#REF!</definedName>
    <definedName name="____DAT128" localSheetId="3">#REF!</definedName>
    <definedName name="____DAT128" localSheetId="4">#REF!</definedName>
    <definedName name="____DAT128">#REF!</definedName>
    <definedName name="____DAT129" localSheetId="7">#REF!</definedName>
    <definedName name="____DAT129" localSheetId="1">#REF!</definedName>
    <definedName name="____DAT129" localSheetId="3">#REF!</definedName>
    <definedName name="____DAT129" localSheetId="4">#REF!</definedName>
    <definedName name="____DAT129">#REF!</definedName>
    <definedName name="____DAT13" localSheetId="7">#REF!</definedName>
    <definedName name="____DAT13" localSheetId="1">#REF!</definedName>
    <definedName name="____DAT13" localSheetId="3">#REF!</definedName>
    <definedName name="____DAT13" localSheetId="4">#REF!</definedName>
    <definedName name="____DAT13">#REF!</definedName>
    <definedName name="____DAT130" localSheetId="7">#REF!</definedName>
    <definedName name="____DAT130" localSheetId="1">#REF!</definedName>
    <definedName name="____DAT130" localSheetId="3">#REF!</definedName>
    <definedName name="____DAT130" localSheetId="4">#REF!</definedName>
    <definedName name="____DAT130">#REF!</definedName>
    <definedName name="____DAT131" localSheetId="7">#REF!</definedName>
    <definedName name="____DAT131" localSheetId="1">#REF!</definedName>
    <definedName name="____DAT131" localSheetId="3">#REF!</definedName>
    <definedName name="____DAT131" localSheetId="4">#REF!</definedName>
    <definedName name="____DAT131">#REF!</definedName>
    <definedName name="____DAT132" localSheetId="7">#REF!</definedName>
    <definedName name="____DAT132" localSheetId="1">#REF!</definedName>
    <definedName name="____DAT132" localSheetId="3">#REF!</definedName>
    <definedName name="____DAT132" localSheetId="4">#REF!</definedName>
    <definedName name="____DAT132">#REF!</definedName>
    <definedName name="____DAT133" localSheetId="7">#REF!</definedName>
    <definedName name="____DAT133" localSheetId="1">#REF!</definedName>
    <definedName name="____DAT133" localSheetId="3">#REF!</definedName>
    <definedName name="____DAT133" localSheetId="4">#REF!</definedName>
    <definedName name="____DAT133">#REF!</definedName>
    <definedName name="____DAT134" localSheetId="7">#REF!</definedName>
    <definedName name="____DAT134" localSheetId="1">#REF!</definedName>
    <definedName name="____DAT134" localSheetId="3">#REF!</definedName>
    <definedName name="____DAT134" localSheetId="4">#REF!</definedName>
    <definedName name="____DAT134">#REF!</definedName>
    <definedName name="____DAT135" localSheetId="7">#REF!</definedName>
    <definedName name="____DAT135" localSheetId="1">#REF!</definedName>
    <definedName name="____DAT135" localSheetId="3">#REF!</definedName>
    <definedName name="____DAT135" localSheetId="4">#REF!</definedName>
    <definedName name="____DAT135">#REF!</definedName>
    <definedName name="____DAT136" localSheetId="7">#REF!</definedName>
    <definedName name="____DAT136" localSheetId="1">#REF!</definedName>
    <definedName name="____DAT136" localSheetId="3">#REF!</definedName>
    <definedName name="____DAT136" localSheetId="4">#REF!</definedName>
    <definedName name="____DAT136">#REF!</definedName>
    <definedName name="____DAT137" localSheetId="7">#REF!</definedName>
    <definedName name="____DAT137" localSheetId="1">#REF!</definedName>
    <definedName name="____DAT137" localSheetId="3">#REF!</definedName>
    <definedName name="____DAT137" localSheetId="4">#REF!</definedName>
    <definedName name="____DAT137">#REF!</definedName>
    <definedName name="____DAT138" localSheetId="7">#REF!</definedName>
    <definedName name="____DAT138" localSheetId="1">#REF!</definedName>
    <definedName name="____DAT138" localSheetId="3">#REF!</definedName>
    <definedName name="____DAT138" localSheetId="4">#REF!</definedName>
    <definedName name="____DAT138">#REF!</definedName>
    <definedName name="____DAT139" localSheetId="7">#REF!</definedName>
    <definedName name="____DAT139" localSheetId="1">#REF!</definedName>
    <definedName name="____DAT139" localSheetId="3">#REF!</definedName>
    <definedName name="____DAT139" localSheetId="4">#REF!</definedName>
    <definedName name="____DAT139">#REF!</definedName>
    <definedName name="____DAT14" localSheetId="7">#REF!</definedName>
    <definedName name="____DAT14" localSheetId="1">#REF!</definedName>
    <definedName name="____DAT14" localSheetId="3">#REF!</definedName>
    <definedName name="____DAT14" localSheetId="4">#REF!</definedName>
    <definedName name="____DAT14">#REF!</definedName>
    <definedName name="____DAT140" localSheetId="7">#REF!</definedName>
    <definedName name="____DAT140" localSheetId="1">#REF!</definedName>
    <definedName name="____DAT140" localSheetId="3">#REF!</definedName>
    <definedName name="____DAT140" localSheetId="4">#REF!</definedName>
    <definedName name="____DAT140">#REF!</definedName>
    <definedName name="____DAT141" localSheetId="7">#REF!</definedName>
    <definedName name="____DAT141" localSheetId="1">#REF!</definedName>
    <definedName name="____DAT141" localSheetId="3">#REF!</definedName>
    <definedName name="____DAT141" localSheetId="4">#REF!</definedName>
    <definedName name="____DAT141">#REF!</definedName>
    <definedName name="____DAT142" localSheetId="7">#REF!</definedName>
    <definedName name="____DAT142" localSheetId="1">#REF!</definedName>
    <definedName name="____DAT142" localSheetId="3">#REF!</definedName>
    <definedName name="____DAT142" localSheetId="4">#REF!</definedName>
    <definedName name="____DAT142">#REF!</definedName>
    <definedName name="____DAT143" localSheetId="7">#REF!</definedName>
    <definedName name="____DAT143" localSheetId="1">#REF!</definedName>
    <definedName name="____DAT143" localSheetId="3">#REF!</definedName>
    <definedName name="____DAT143" localSheetId="4">#REF!</definedName>
    <definedName name="____DAT143">#REF!</definedName>
    <definedName name="____DAT144" localSheetId="7">#REF!</definedName>
    <definedName name="____DAT144" localSheetId="1">#REF!</definedName>
    <definedName name="____DAT144" localSheetId="3">#REF!</definedName>
    <definedName name="____DAT144" localSheetId="4">#REF!</definedName>
    <definedName name="____DAT144">#REF!</definedName>
    <definedName name="____DAT145" localSheetId="7">#REF!</definedName>
    <definedName name="____DAT145" localSheetId="1">#REF!</definedName>
    <definedName name="____DAT145" localSheetId="3">#REF!</definedName>
    <definedName name="____DAT145" localSheetId="4">#REF!</definedName>
    <definedName name="____DAT145">#REF!</definedName>
    <definedName name="____DAT146" localSheetId="7">#REF!</definedName>
    <definedName name="____DAT146" localSheetId="1">#REF!</definedName>
    <definedName name="____DAT146" localSheetId="3">#REF!</definedName>
    <definedName name="____DAT146" localSheetId="4">#REF!</definedName>
    <definedName name="____DAT146">#REF!</definedName>
    <definedName name="____DAT147" localSheetId="7">#REF!</definedName>
    <definedName name="____DAT147" localSheetId="1">#REF!</definedName>
    <definedName name="____DAT147" localSheetId="3">#REF!</definedName>
    <definedName name="____DAT147" localSheetId="4">#REF!</definedName>
    <definedName name="____DAT147">#REF!</definedName>
    <definedName name="____DAT148" localSheetId="7">#REF!</definedName>
    <definedName name="____DAT148" localSheetId="1">#REF!</definedName>
    <definedName name="____DAT148" localSheetId="3">#REF!</definedName>
    <definedName name="____DAT148" localSheetId="4">#REF!</definedName>
    <definedName name="____DAT148">#REF!</definedName>
    <definedName name="____DAT149" localSheetId="7">#REF!</definedName>
    <definedName name="____DAT149" localSheetId="1">#REF!</definedName>
    <definedName name="____DAT149" localSheetId="3">#REF!</definedName>
    <definedName name="____DAT149" localSheetId="4">#REF!</definedName>
    <definedName name="____DAT149">#REF!</definedName>
    <definedName name="____DAT15" localSheetId="7">#REF!</definedName>
    <definedName name="____DAT15" localSheetId="1">#REF!</definedName>
    <definedName name="____DAT15" localSheetId="3">#REF!</definedName>
    <definedName name="____DAT15" localSheetId="4">#REF!</definedName>
    <definedName name="____DAT15">#REF!</definedName>
    <definedName name="____DAT150" localSheetId="7">#REF!</definedName>
    <definedName name="____DAT150" localSheetId="1">#REF!</definedName>
    <definedName name="____DAT150" localSheetId="3">#REF!</definedName>
    <definedName name="____DAT150" localSheetId="4">#REF!</definedName>
    <definedName name="____DAT150">#REF!</definedName>
    <definedName name="____DAT151" localSheetId="7">#REF!</definedName>
    <definedName name="____DAT151" localSheetId="1">#REF!</definedName>
    <definedName name="____DAT151" localSheetId="3">#REF!</definedName>
    <definedName name="____DAT151" localSheetId="4">#REF!</definedName>
    <definedName name="____DAT151">#REF!</definedName>
    <definedName name="____DAT152" localSheetId="7">#REF!</definedName>
    <definedName name="____DAT152" localSheetId="1">#REF!</definedName>
    <definedName name="____DAT152" localSheetId="3">#REF!</definedName>
    <definedName name="____DAT152" localSheetId="4">#REF!</definedName>
    <definedName name="____DAT152">#REF!</definedName>
    <definedName name="____DAT153" localSheetId="7">#REF!</definedName>
    <definedName name="____DAT153" localSheetId="1">#REF!</definedName>
    <definedName name="____DAT153" localSheetId="3">#REF!</definedName>
    <definedName name="____DAT153" localSheetId="4">#REF!</definedName>
    <definedName name="____DAT153">#REF!</definedName>
    <definedName name="____DAT154" localSheetId="7">#REF!</definedName>
    <definedName name="____DAT154" localSheetId="1">#REF!</definedName>
    <definedName name="____DAT154" localSheetId="3">#REF!</definedName>
    <definedName name="____DAT154" localSheetId="4">#REF!</definedName>
    <definedName name="____DAT154">#REF!</definedName>
    <definedName name="____DAT155" localSheetId="7">#REF!</definedName>
    <definedName name="____DAT155" localSheetId="1">#REF!</definedName>
    <definedName name="____DAT155" localSheetId="3">#REF!</definedName>
    <definedName name="____DAT155" localSheetId="4">#REF!</definedName>
    <definedName name="____DAT155">#REF!</definedName>
    <definedName name="____DAT156" localSheetId="7">#REF!</definedName>
    <definedName name="____DAT156" localSheetId="1">#REF!</definedName>
    <definedName name="____DAT156" localSheetId="3">#REF!</definedName>
    <definedName name="____DAT156" localSheetId="4">#REF!</definedName>
    <definedName name="____DAT156">#REF!</definedName>
    <definedName name="____DAT157" localSheetId="7">#REF!</definedName>
    <definedName name="____DAT157" localSheetId="1">#REF!</definedName>
    <definedName name="____DAT157" localSheetId="3">#REF!</definedName>
    <definedName name="____DAT157" localSheetId="4">#REF!</definedName>
    <definedName name="____DAT157">#REF!</definedName>
    <definedName name="____DAT158" localSheetId="7">#REF!</definedName>
    <definedName name="____DAT158" localSheetId="1">#REF!</definedName>
    <definedName name="____DAT158" localSheetId="3">#REF!</definedName>
    <definedName name="____DAT158" localSheetId="4">#REF!</definedName>
    <definedName name="____DAT158">#REF!</definedName>
    <definedName name="____DAT159" localSheetId="7">#REF!</definedName>
    <definedName name="____DAT159" localSheetId="1">#REF!</definedName>
    <definedName name="____DAT159" localSheetId="3">#REF!</definedName>
    <definedName name="____DAT159" localSheetId="4">#REF!</definedName>
    <definedName name="____DAT159">#REF!</definedName>
    <definedName name="____DAT16" localSheetId="7">#REF!</definedName>
    <definedName name="____DAT16" localSheetId="1">#REF!</definedName>
    <definedName name="____DAT16" localSheetId="3">#REF!</definedName>
    <definedName name="____DAT16" localSheetId="4">#REF!</definedName>
    <definedName name="____DAT16">#REF!</definedName>
    <definedName name="____DAT160" localSheetId="7">#REF!</definedName>
    <definedName name="____DAT160" localSheetId="1">#REF!</definedName>
    <definedName name="____DAT160" localSheetId="3">#REF!</definedName>
    <definedName name="____DAT160" localSheetId="4">#REF!</definedName>
    <definedName name="____DAT160">#REF!</definedName>
    <definedName name="____DAT161" localSheetId="7">#REF!</definedName>
    <definedName name="____DAT161" localSheetId="1">#REF!</definedName>
    <definedName name="____DAT161" localSheetId="3">#REF!</definedName>
    <definedName name="____DAT161" localSheetId="4">#REF!</definedName>
    <definedName name="____DAT161">#REF!</definedName>
    <definedName name="____DAT162" localSheetId="7">#REF!</definedName>
    <definedName name="____DAT162" localSheetId="1">#REF!</definedName>
    <definedName name="____DAT162" localSheetId="3">#REF!</definedName>
    <definedName name="____DAT162" localSheetId="4">#REF!</definedName>
    <definedName name="____DAT162">#REF!</definedName>
    <definedName name="____DAT163" localSheetId="7">#REF!</definedName>
    <definedName name="____DAT163" localSheetId="1">#REF!</definedName>
    <definedName name="____DAT163" localSheetId="3">#REF!</definedName>
    <definedName name="____DAT163" localSheetId="4">#REF!</definedName>
    <definedName name="____DAT163">#REF!</definedName>
    <definedName name="____DAT17" localSheetId="7">#REF!</definedName>
    <definedName name="____DAT17" localSheetId="1">#REF!</definedName>
    <definedName name="____DAT17" localSheetId="3">#REF!</definedName>
    <definedName name="____DAT17" localSheetId="4">#REF!</definedName>
    <definedName name="____DAT17">#REF!</definedName>
    <definedName name="____DAT18" localSheetId="7">#REF!</definedName>
    <definedName name="____DAT18" localSheetId="1">#REF!</definedName>
    <definedName name="____DAT18" localSheetId="3">#REF!</definedName>
    <definedName name="____DAT18" localSheetId="4">#REF!</definedName>
    <definedName name="____DAT18">#REF!</definedName>
    <definedName name="____DAT19" localSheetId="7">#REF!</definedName>
    <definedName name="____DAT19" localSheetId="1">#REF!</definedName>
    <definedName name="____DAT19" localSheetId="3">#REF!</definedName>
    <definedName name="____DAT19" localSheetId="4">#REF!</definedName>
    <definedName name="____DAT19">#REF!</definedName>
    <definedName name="____DAT2" localSheetId="7">#REF!</definedName>
    <definedName name="____DAT2" localSheetId="1">#REF!</definedName>
    <definedName name="____DAT2" localSheetId="3">#REF!</definedName>
    <definedName name="____DAT2" localSheetId="4">#REF!</definedName>
    <definedName name="____DAT2">#REF!</definedName>
    <definedName name="____DAT20" localSheetId="7">#REF!</definedName>
    <definedName name="____DAT20" localSheetId="1">#REF!</definedName>
    <definedName name="____DAT20" localSheetId="3">#REF!</definedName>
    <definedName name="____DAT20" localSheetId="4">#REF!</definedName>
    <definedName name="____DAT20">#REF!</definedName>
    <definedName name="____DAT21" localSheetId="7">#REF!</definedName>
    <definedName name="____DAT21" localSheetId="1">#REF!</definedName>
    <definedName name="____DAT21" localSheetId="3">#REF!</definedName>
    <definedName name="____DAT21" localSheetId="4">#REF!</definedName>
    <definedName name="____DAT21">#REF!</definedName>
    <definedName name="____DAT22" localSheetId="7">#REF!</definedName>
    <definedName name="____DAT22" localSheetId="1">#REF!</definedName>
    <definedName name="____DAT22" localSheetId="3">#REF!</definedName>
    <definedName name="____DAT22" localSheetId="4">#REF!</definedName>
    <definedName name="____DAT22">#REF!</definedName>
    <definedName name="____DAT23" localSheetId="7">#REF!</definedName>
    <definedName name="____DAT23" localSheetId="1">#REF!</definedName>
    <definedName name="____DAT23" localSheetId="3">#REF!</definedName>
    <definedName name="____DAT23" localSheetId="4">#REF!</definedName>
    <definedName name="____DAT23">#REF!</definedName>
    <definedName name="____DAT24" localSheetId="7">#REF!</definedName>
    <definedName name="____DAT24" localSheetId="1">#REF!</definedName>
    <definedName name="____DAT24" localSheetId="3">#REF!</definedName>
    <definedName name="____DAT24" localSheetId="4">#REF!</definedName>
    <definedName name="____DAT24">#REF!</definedName>
    <definedName name="____DAT25" localSheetId="7">#REF!</definedName>
    <definedName name="____DAT25" localSheetId="1">#REF!</definedName>
    <definedName name="____DAT25" localSheetId="3">#REF!</definedName>
    <definedName name="____DAT25" localSheetId="4">#REF!</definedName>
    <definedName name="____DAT25">#REF!</definedName>
    <definedName name="____DAT26" localSheetId="7">#REF!</definedName>
    <definedName name="____DAT26" localSheetId="1">#REF!</definedName>
    <definedName name="____DAT26" localSheetId="3">#REF!</definedName>
    <definedName name="____DAT26" localSheetId="4">#REF!</definedName>
    <definedName name="____DAT26">#REF!</definedName>
    <definedName name="____DAT27" localSheetId="7">#REF!</definedName>
    <definedName name="____DAT27" localSheetId="1">#REF!</definedName>
    <definedName name="____DAT27" localSheetId="3">#REF!</definedName>
    <definedName name="____DAT27" localSheetId="4">#REF!</definedName>
    <definedName name="____DAT27">#REF!</definedName>
    <definedName name="____DAT28" localSheetId="7">#REF!</definedName>
    <definedName name="____DAT28" localSheetId="1">#REF!</definedName>
    <definedName name="____DAT28" localSheetId="3">#REF!</definedName>
    <definedName name="____DAT28" localSheetId="4">#REF!</definedName>
    <definedName name="____DAT28">#REF!</definedName>
    <definedName name="____DAT29" localSheetId="7">#REF!</definedName>
    <definedName name="____DAT29" localSheetId="1">#REF!</definedName>
    <definedName name="____DAT29" localSheetId="3">#REF!</definedName>
    <definedName name="____DAT29" localSheetId="4">#REF!</definedName>
    <definedName name="____DAT29">#REF!</definedName>
    <definedName name="____DAT3" localSheetId="7">#REF!</definedName>
    <definedName name="____DAT3" localSheetId="1">#REF!</definedName>
    <definedName name="____DAT3" localSheetId="3">#REF!</definedName>
    <definedName name="____DAT3" localSheetId="4">#REF!</definedName>
    <definedName name="____DAT3">#REF!</definedName>
    <definedName name="____DAT30" localSheetId="7">#REF!</definedName>
    <definedName name="____DAT30" localSheetId="1">#REF!</definedName>
    <definedName name="____DAT30" localSheetId="3">#REF!</definedName>
    <definedName name="____DAT30" localSheetId="4">#REF!</definedName>
    <definedName name="____DAT30">#REF!</definedName>
    <definedName name="____DAT31" localSheetId="7">#REF!</definedName>
    <definedName name="____DAT31" localSheetId="1">#REF!</definedName>
    <definedName name="____DAT31" localSheetId="3">#REF!</definedName>
    <definedName name="____DAT31" localSheetId="4">#REF!</definedName>
    <definedName name="____DAT31">#REF!</definedName>
    <definedName name="____DAT32" localSheetId="7">#REF!</definedName>
    <definedName name="____DAT32" localSheetId="1">#REF!</definedName>
    <definedName name="____DAT32" localSheetId="3">#REF!</definedName>
    <definedName name="____DAT32" localSheetId="4">#REF!</definedName>
    <definedName name="____DAT32">#REF!</definedName>
    <definedName name="____DAT33" localSheetId="7">#REF!</definedName>
    <definedName name="____DAT33" localSheetId="1">#REF!</definedName>
    <definedName name="____DAT33" localSheetId="3">#REF!</definedName>
    <definedName name="____DAT33" localSheetId="4">#REF!</definedName>
    <definedName name="____DAT33">#REF!</definedName>
    <definedName name="____DAT34" localSheetId="7">#REF!</definedName>
    <definedName name="____DAT34" localSheetId="1">#REF!</definedName>
    <definedName name="____DAT34" localSheetId="3">#REF!</definedName>
    <definedName name="____DAT34" localSheetId="4">#REF!</definedName>
    <definedName name="____DAT34">#REF!</definedName>
    <definedName name="____DAT35" localSheetId="7">#REF!</definedName>
    <definedName name="____DAT35" localSheetId="1">#REF!</definedName>
    <definedName name="____DAT35" localSheetId="3">#REF!</definedName>
    <definedName name="____DAT35" localSheetId="4">#REF!</definedName>
    <definedName name="____DAT35">#REF!</definedName>
    <definedName name="____DAT36" localSheetId="7">#REF!</definedName>
    <definedName name="____DAT36" localSheetId="1">#REF!</definedName>
    <definedName name="____DAT36" localSheetId="3">#REF!</definedName>
    <definedName name="____DAT36" localSheetId="4">#REF!</definedName>
    <definedName name="____DAT36">#REF!</definedName>
    <definedName name="____DAT37" localSheetId="7">#REF!</definedName>
    <definedName name="____DAT37" localSheetId="1">#REF!</definedName>
    <definedName name="____DAT37" localSheetId="3">#REF!</definedName>
    <definedName name="____DAT37" localSheetId="4">#REF!</definedName>
    <definedName name="____DAT37">#REF!</definedName>
    <definedName name="____DAT38" localSheetId="7">#REF!</definedName>
    <definedName name="____DAT38" localSheetId="1">#REF!</definedName>
    <definedName name="____DAT38" localSheetId="3">#REF!</definedName>
    <definedName name="____DAT38" localSheetId="4">#REF!</definedName>
    <definedName name="____DAT38">#REF!</definedName>
    <definedName name="____DAT39" localSheetId="7">#REF!</definedName>
    <definedName name="____DAT39" localSheetId="1">#REF!</definedName>
    <definedName name="____DAT39" localSheetId="3">#REF!</definedName>
    <definedName name="____DAT39" localSheetId="4">#REF!</definedName>
    <definedName name="____DAT39">#REF!</definedName>
    <definedName name="____DAT4" localSheetId="7">#REF!</definedName>
    <definedName name="____DAT4" localSheetId="1">#REF!</definedName>
    <definedName name="____DAT4" localSheetId="3">#REF!</definedName>
    <definedName name="____DAT4" localSheetId="4">#REF!</definedName>
    <definedName name="____DAT4">#REF!</definedName>
    <definedName name="____DAT40" localSheetId="7">#REF!</definedName>
    <definedName name="____DAT40" localSheetId="1">#REF!</definedName>
    <definedName name="____DAT40" localSheetId="3">#REF!</definedName>
    <definedName name="____DAT40" localSheetId="4">#REF!</definedName>
    <definedName name="____DAT40">#REF!</definedName>
    <definedName name="____DAT41" localSheetId="7">#REF!</definedName>
    <definedName name="____DAT41" localSheetId="1">#REF!</definedName>
    <definedName name="____DAT41" localSheetId="3">#REF!</definedName>
    <definedName name="____DAT41" localSheetId="4">#REF!</definedName>
    <definedName name="____DAT41">#REF!</definedName>
    <definedName name="____DAT42" localSheetId="7">#REF!</definedName>
    <definedName name="____DAT42" localSheetId="1">#REF!</definedName>
    <definedName name="____DAT42" localSheetId="3">#REF!</definedName>
    <definedName name="____DAT42" localSheetId="4">#REF!</definedName>
    <definedName name="____DAT42">#REF!</definedName>
    <definedName name="____DAT43" localSheetId="7">#REF!</definedName>
    <definedName name="____DAT43" localSheetId="1">#REF!</definedName>
    <definedName name="____DAT43" localSheetId="3">#REF!</definedName>
    <definedName name="____DAT43" localSheetId="4">#REF!</definedName>
    <definedName name="____DAT43">#REF!</definedName>
    <definedName name="____DAT44" localSheetId="7">#REF!</definedName>
    <definedName name="____DAT44" localSheetId="1">#REF!</definedName>
    <definedName name="____DAT44" localSheetId="3">#REF!</definedName>
    <definedName name="____DAT44" localSheetId="4">#REF!</definedName>
    <definedName name="____DAT44">#REF!</definedName>
    <definedName name="____DAT45" localSheetId="7">#REF!</definedName>
    <definedName name="____DAT45" localSheetId="1">#REF!</definedName>
    <definedName name="____DAT45" localSheetId="3">#REF!</definedName>
    <definedName name="____DAT45" localSheetId="4">#REF!</definedName>
    <definedName name="____DAT45">#REF!</definedName>
    <definedName name="____DAT46" localSheetId="7">#REF!</definedName>
    <definedName name="____DAT46" localSheetId="1">#REF!</definedName>
    <definedName name="____DAT46" localSheetId="3">#REF!</definedName>
    <definedName name="____DAT46" localSheetId="4">#REF!</definedName>
    <definedName name="____DAT46">#REF!</definedName>
    <definedName name="____DAT47" localSheetId="7">#REF!</definedName>
    <definedName name="____DAT47" localSheetId="1">#REF!</definedName>
    <definedName name="____DAT47" localSheetId="3">#REF!</definedName>
    <definedName name="____DAT47" localSheetId="4">#REF!</definedName>
    <definedName name="____DAT47">#REF!</definedName>
    <definedName name="____DAT48" localSheetId="7">#REF!</definedName>
    <definedName name="____DAT48" localSheetId="1">#REF!</definedName>
    <definedName name="____DAT48" localSheetId="3">#REF!</definedName>
    <definedName name="____DAT48" localSheetId="4">#REF!</definedName>
    <definedName name="____DAT48">#REF!</definedName>
    <definedName name="____DAT49" localSheetId="7">#REF!</definedName>
    <definedName name="____DAT49" localSheetId="1">#REF!</definedName>
    <definedName name="____DAT49" localSheetId="3">#REF!</definedName>
    <definedName name="____DAT49" localSheetId="4">#REF!</definedName>
    <definedName name="____DAT49">#REF!</definedName>
    <definedName name="____DAT5" localSheetId="7">#REF!</definedName>
    <definedName name="____DAT5" localSheetId="1">#REF!</definedName>
    <definedName name="____DAT5" localSheetId="3">#REF!</definedName>
    <definedName name="____DAT5" localSheetId="4">#REF!</definedName>
    <definedName name="____DAT5">#REF!</definedName>
    <definedName name="____DAT50" localSheetId="7">#REF!</definedName>
    <definedName name="____DAT50" localSheetId="1">#REF!</definedName>
    <definedName name="____DAT50" localSheetId="3">#REF!</definedName>
    <definedName name="____DAT50" localSheetId="4">#REF!</definedName>
    <definedName name="____DAT50">#REF!</definedName>
    <definedName name="____DAT51" localSheetId="7">#REF!</definedName>
    <definedName name="____DAT51" localSheetId="1">#REF!</definedName>
    <definedName name="____DAT51" localSheetId="3">#REF!</definedName>
    <definedName name="____DAT51" localSheetId="4">#REF!</definedName>
    <definedName name="____DAT51">#REF!</definedName>
    <definedName name="____DAT52" localSheetId="7">#REF!</definedName>
    <definedName name="____DAT52" localSheetId="1">#REF!</definedName>
    <definedName name="____DAT52" localSheetId="3">#REF!</definedName>
    <definedName name="____DAT52" localSheetId="4">#REF!</definedName>
    <definedName name="____DAT52">#REF!</definedName>
    <definedName name="____DAT53" localSheetId="7">#REF!</definedName>
    <definedName name="____DAT53" localSheetId="1">#REF!</definedName>
    <definedName name="____DAT53" localSheetId="3">#REF!</definedName>
    <definedName name="____DAT53" localSheetId="4">#REF!</definedName>
    <definedName name="____DAT53">#REF!</definedName>
    <definedName name="____DAT54" localSheetId="7">#REF!</definedName>
    <definedName name="____DAT54" localSheetId="1">#REF!</definedName>
    <definedName name="____DAT54" localSheetId="3">#REF!</definedName>
    <definedName name="____DAT54" localSheetId="4">#REF!</definedName>
    <definedName name="____DAT54">#REF!</definedName>
    <definedName name="____DAT55" localSheetId="7">#REF!</definedName>
    <definedName name="____DAT55" localSheetId="1">#REF!</definedName>
    <definedName name="____DAT55" localSheetId="3">#REF!</definedName>
    <definedName name="____DAT55" localSheetId="4">#REF!</definedName>
    <definedName name="____DAT55">#REF!</definedName>
    <definedName name="____DAT56" localSheetId="7">#REF!</definedName>
    <definedName name="____DAT56" localSheetId="1">#REF!</definedName>
    <definedName name="____DAT56" localSheetId="3">#REF!</definedName>
    <definedName name="____DAT56" localSheetId="4">#REF!</definedName>
    <definedName name="____DAT56">#REF!</definedName>
    <definedName name="____DAT57" localSheetId="7">#REF!</definedName>
    <definedName name="____DAT57" localSheetId="1">#REF!</definedName>
    <definedName name="____DAT57" localSheetId="3">#REF!</definedName>
    <definedName name="____DAT57" localSheetId="4">#REF!</definedName>
    <definedName name="____DAT57">#REF!</definedName>
    <definedName name="____DAT58" localSheetId="7">#REF!</definedName>
    <definedName name="____DAT58" localSheetId="1">#REF!</definedName>
    <definedName name="____DAT58" localSheetId="3">#REF!</definedName>
    <definedName name="____DAT58" localSheetId="4">#REF!</definedName>
    <definedName name="____DAT58">#REF!</definedName>
    <definedName name="____DAT59" localSheetId="7">#REF!</definedName>
    <definedName name="____DAT59" localSheetId="1">#REF!</definedName>
    <definedName name="____DAT59" localSheetId="3">#REF!</definedName>
    <definedName name="____DAT59" localSheetId="4">#REF!</definedName>
    <definedName name="____DAT59">#REF!</definedName>
    <definedName name="____DAT6" localSheetId="7">#REF!</definedName>
    <definedName name="____DAT6" localSheetId="1">#REF!</definedName>
    <definedName name="____DAT6" localSheetId="3">#REF!</definedName>
    <definedName name="____DAT6" localSheetId="4">#REF!</definedName>
    <definedName name="____DAT6">#REF!</definedName>
    <definedName name="____DAT60" localSheetId="7">#REF!</definedName>
    <definedName name="____DAT60" localSheetId="1">#REF!</definedName>
    <definedName name="____DAT60" localSheetId="3">#REF!</definedName>
    <definedName name="____DAT60" localSheetId="4">#REF!</definedName>
    <definedName name="____DAT60">#REF!</definedName>
    <definedName name="____DAT61" localSheetId="7">#REF!</definedName>
    <definedName name="____DAT61" localSheetId="1">#REF!</definedName>
    <definedName name="____DAT61" localSheetId="3">#REF!</definedName>
    <definedName name="____DAT61" localSheetId="4">#REF!</definedName>
    <definedName name="____DAT61">#REF!</definedName>
    <definedName name="____DAT62" localSheetId="7">#REF!</definedName>
    <definedName name="____DAT62" localSheetId="1">#REF!</definedName>
    <definedName name="____DAT62" localSheetId="3">#REF!</definedName>
    <definedName name="____DAT62" localSheetId="4">#REF!</definedName>
    <definedName name="____DAT62">#REF!</definedName>
    <definedName name="____DAT63" localSheetId="7">#REF!</definedName>
    <definedName name="____DAT63" localSheetId="1">#REF!</definedName>
    <definedName name="____DAT63" localSheetId="3">#REF!</definedName>
    <definedName name="____DAT63" localSheetId="4">#REF!</definedName>
    <definedName name="____DAT63">#REF!</definedName>
    <definedName name="____DAT64" localSheetId="7">#REF!</definedName>
    <definedName name="____DAT64" localSheetId="1">#REF!</definedName>
    <definedName name="____DAT64" localSheetId="3">#REF!</definedName>
    <definedName name="____DAT64" localSheetId="4">#REF!</definedName>
    <definedName name="____DAT64">#REF!</definedName>
    <definedName name="____DAT65" localSheetId="7">#REF!</definedName>
    <definedName name="____DAT65" localSheetId="1">#REF!</definedName>
    <definedName name="____DAT65" localSheetId="3">#REF!</definedName>
    <definedName name="____DAT65" localSheetId="4">#REF!</definedName>
    <definedName name="____DAT65">#REF!</definedName>
    <definedName name="____DAT66" localSheetId="7">#REF!</definedName>
    <definedName name="____DAT66" localSheetId="1">#REF!</definedName>
    <definedName name="____DAT66" localSheetId="3">#REF!</definedName>
    <definedName name="____DAT66" localSheetId="4">#REF!</definedName>
    <definedName name="____DAT66">#REF!</definedName>
    <definedName name="____DAT67" localSheetId="7">#REF!</definedName>
    <definedName name="____DAT67" localSheetId="1">#REF!</definedName>
    <definedName name="____DAT67" localSheetId="3">#REF!</definedName>
    <definedName name="____DAT67" localSheetId="4">#REF!</definedName>
    <definedName name="____DAT67">#REF!</definedName>
    <definedName name="____DAT68" localSheetId="7">#REF!</definedName>
    <definedName name="____DAT68" localSheetId="1">#REF!</definedName>
    <definedName name="____DAT68" localSheetId="3">#REF!</definedName>
    <definedName name="____DAT68" localSheetId="4">#REF!</definedName>
    <definedName name="____DAT68">#REF!</definedName>
    <definedName name="____DAT69" localSheetId="7">#REF!</definedName>
    <definedName name="____DAT69" localSheetId="1">#REF!</definedName>
    <definedName name="____DAT69" localSheetId="3">#REF!</definedName>
    <definedName name="____DAT69" localSheetId="4">#REF!</definedName>
    <definedName name="____DAT69">#REF!</definedName>
    <definedName name="____DAT7" localSheetId="7">#REF!</definedName>
    <definedName name="____DAT7" localSheetId="1">#REF!</definedName>
    <definedName name="____DAT7" localSheetId="3">#REF!</definedName>
    <definedName name="____DAT7" localSheetId="4">#REF!</definedName>
    <definedName name="____DAT7">#REF!</definedName>
    <definedName name="____DAT70" localSheetId="7">#REF!</definedName>
    <definedName name="____DAT70" localSheetId="1">#REF!</definedName>
    <definedName name="____DAT70" localSheetId="3">#REF!</definedName>
    <definedName name="____DAT70" localSheetId="4">#REF!</definedName>
    <definedName name="____DAT70">#REF!</definedName>
    <definedName name="____DAT71" localSheetId="7">#REF!</definedName>
    <definedName name="____DAT71" localSheetId="1">#REF!</definedName>
    <definedName name="____DAT71" localSheetId="3">#REF!</definedName>
    <definedName name="____DAT71" localSheetId="4">#REF!</definedName>
    <definedName name="____DAT71">#REF!</definedName>
    <definedName name="____DAT72" localSheetId="7">#REF!</definedName>
    <definedName name="____DAT72" localSheetId="1">#REF!</definedName>
    <definedName name="____DAT72" localSheetId="3">#REF!</definedName>
    <definedName name="____DAT72" localSheetId="4">#REF!</definedName>
    <definedName name="____DAT72">#REF!</definedName>
    <definedName name="____DAT73" localSheetId="7">#REF!</definedName>
    <definedName name="____DAT73" localSheetId="1">#REF!</definedName>
    <definedName name="____DAT73" localSheetId="3">#REF!</definedName>
    <definedName name="____DAT73" localSheetId="4">#REF!</definedName>
    <definedName name="____DAT73">#REF!</definedName>
    <definedName name="____DAT74" localSheetId="7">#REF!</definedName>
    <definedName name="____DAT74" localSheetId="1">#REF!</definedName>
    <definedName name="____DAT74" localSheetId="3">#REF!</definedName>
    <definedName name="____DAT74" localSheetId="4">#REF!</definedName>
    <definedName name="____DAT74">#REF!</definedName>
    <definedName name="____DAT75" localSheetId="7">#REF!</definedName>
    <definedName name="____DAT75" localSheetId="1">#REF!</definedName>
    <definedName name="____DAT75" localSheetId="3">#REF!</definedName>
    <definedName name="____DAT75" localSheetId="4">#REF!</definedName>
    <definedName name="____DAT75">#REF!</definedName>
    <definedName name="____DAT76" localSheetId="7">#REF!</definedName>
    <definedName name="____DAT76" localSheetId="1">#REF!</definedName>
    <definedName name="____DAT76" localSheetId="3">#REF!</definedName>
    <definedName name="____DAT76" localSheetId="4">#REF!</definedName>
    <definedName name="____DAT76">#REF!</definedName>
    <definedName name="____DAT77" localSheetId="7">#REF!</definedName>
    <definedName name="____DAT77" localSheetId="1">#REF!</definedName>
    <definedName name="____DAT77" localSheetId="3">#REF!</definedName>
    <definedName name="____DAT77" localSheetId="4">#REF!</definedName>
    <definedName name="____DAT77">#REF!</definedName>
    <definedName name="____DAT78" localSheetId="7">#REF!</definedName>
    <definedName name="____DAT78" localSheetId="1">#REF!</definedName>
    <definedName name="____DAT78" localSheetId="3">#REF!</definedName>
    <definedName name="____DAT78" localSheetId="4">#REF!</definedName>
    <definedName name="____DAT78">#REF!</definedName>
    <definedName name="____DAT79" localSheetId="7">#REF!</definedName>
    <definedName name="____DAT79" localSheetId="1">#REF!</definedName>
    <definedName name="____DAT79" localSheetId="3">#REF!</definedName>
    <definedName name="____DAT79" localSheetId="4">#REF!</definedName>
    <definedName name="____DAT79">#REF!</definedName>
    <definedName name="____DAT8" localSheetId="7">#REF!</definedName>
    <definedName name="____DAT8" localSheetId="1">#REF!</definedName>
    <definedName name="____DAT8" localSheetId="3">#REF!</definedName>
    <definedName name="____DAT8" localSheetId="4">#REF!</definedName>
    <definedName name="____DAT8">#REF!</definedName>
    <definedName name="____DAT80" localSheetId="7">#REF!</definedName>
    <definedName name="____DAT80" localSheetId="1">#REF!</definedName>
    <definedName name="____DAT80" localSheetId="3">#REF!</definedName>
    <definedName name="____DAT80" localSheetId="4">#REF!</definedName>
    <definedName name="____DAT80">#REF!</definedName>
    <definedName name="____DAT81" localSheetId="7">#REF!</definedName>
    <definedName name="____DAT81" localSheetId="1">#REF!</definedName>
    <definedName name="____DAT81" localSheetId="3">#REF!</definedName>
    <definedName name="____DAT81" localSheetId="4">#REF!</definedName>
    <definedName name="____DAT81">#REF!</definedName>
    <definedName name="____DAT82" localSheetId="7">#REF!</definedName>
    <definedName name="____DAT82" localSheetId="1">#REF!</definedName>
    <definedName name="____DAT82" localSheetId="3">#REF!</definedName>
    <definedName name="____DAT82" localSheetId="4">#REF!</definedName>
    <definedName name="____DAT82">#REF!</definedName>
    <definedName name="____DAT83" localSheetId="7">#REF!</definedName>
    <definedName name="____DAT83" localSheetId="1">#REF!</definedName>
    <definedName name="____DAT83" localSheetId="3">#REF!</definedName>
    <definedName name="____DAT83" localSheetId="4">#REF!</definedName>
    <definedName name="____DAT83">#REF!</definedName>
    <definedName name="____DAT84" localSheetId="7">#REF!</definedName>
    <definedName name="____DAT84" localSheetId="1">#REF!</definedName>
    <definedName name="____DAT84" localSheetId="3">#REF!</definedName>
    <definedName name="____DAT84" localSheetId="4">#REF!</definedName>
    <definedName name="____DAT84">#REF!</definedName>
    <definedName name="____DAT85" localSheetId="7">#REF!</definedName>
    <definedName name="____DAT85" localSheetId="1">#REF!</definedName>
    <definedName name="____DAT85" localSheetId="3">#REF!</definedName>
    <definedName name="____DAT85" localSheetId="4">#REF!</definedName>
    <definedName name="____DAT85">#REF!</definedName>
    <definedName name="____DAT86" localSheetId="7">#REF!</definedName>
    <definedName name="____DAT86" localSheetId="1">#REF!</definedName>
    <definedName name="____DAT86" localSheetId="3">#REF!</definedName>
    <definedName name="____DAT86" localSheetId="4">#REF!</definedName>
    <definedName name="____DAT86">#REF!</definedName>
    <definedName name="____DAT87" localSheetId="7">#REF!</definedName>
    <definedName name="____DAT87" localSheetId="1">#REF!</definedName>
    <definedName name="____DAT87" localSheetId="3">#REF!</definedName>
    <definedName name="____DAT87" localSheetId="4">#REF!</definedName>
    <definedName name="____DAT87">#REF!</definedName>
    <definedName name="____DAT88" localSheetId="7">#REF!</definedName>
    <definedName name="____DAT88" localSheetId="1">#REF!</definedName>
    <definedName name="____DAT88" localSheetId="3">#REF!</definedName>
    <definedName name="____DAT88" localSheetId="4">#REF!</definedName>
    <definedName name="____DAT88">#REF!</definedName>
    <definedName name="____DAT89" localSheetId="7">#REF!</definedName>
    <definedName name="____DAT89" localSheetId="1">#REF!</definedName>
    <definedName name="____DAT89" localSheetId="3">#REF!</definedName>
    <definedName name="____DAT89" localSheetId="4">#REF!</definedName>
    <definedName name="____DAT89">#REF!</definedName>
    <definedName name="____DAT9" localSheetId="7">#REF!</definedName>
    <definedName name="____DAT9" localSheetId="1">#REF!</definedName>
    <definedName name="____DAT9" localSheetId="3">#REF!</definedName>
    <definedName name="____DAT9" localSheetId="4">#REF!</definedName>
    <definedName name="____DAT9">#REF!</definedName>
    <definedName name="____DAT90" localSheetId="7">#REF!</definedName>
    <definedName name="____DAT90" localSheetId="1">#REF!</definedName>
    <definedName name="____DAT90" localSheetId="3">#REF!</definedName>
    <definedName name="____DAT90" localSheetId="4">#REF!</definedName>
    <definedName name="____DAT90">#REF!</definedName>
    <definedName name="____DAT91" localSheetId="7">#REF!</definedName>
    <definedName name="____DAT91" localSheetId="1">#REF!</definedName>
    <definedName name="____DAT91" localSheetId="3">#REF!</definedName>
    <definedName name="____DAT91" localSheetId="4">#REF!</definedName>
    <definedName name="____DAT91">#REF!</definedName>
    <definedName name="____DAT92" localSheetId="7">#REF!</definedName>
    <definedName name="____DAT92" localSheetId="1">#REF!</definedName>
    <definedName name="____DAT92" localSheetId="3">#REF!</definedName>
    <definedName name="____DAT92" localSheetId="4">#REF!</definedName>
    <definedName name="____DAT92">#REF!</definedName>
    <definedName name="____DAT93" localSheetId="7">#REF!</definedName>
    <definedName name="____DAT93" localSheetId="1">#REF!</definedName>
    <definedName name="____DAT93" localSheetId="3">#REF!</definedName>
    <definedName name="____DAT93" localSheetId="4">#REF!</definedName>
    <definedName name="____DAT93">#REF!</definedName>
    <definedName name="____DAT94" localSheetId="7">#REF!</definedName>
    <definedName name="____DAT94" localSheetId="1">#REF!</definedName>
    <definedName name="____DAT94" localSheetId="3">#REF!</definedName>
    <definedName name="____DAT94" localSheetId="4">#REF!</definedName>
    <definedName name="____DAT94">#REF!</definedName>
    <definedName name="____DAT95" localSheetId="7">#REF!</definedName>
    <definedName name="____DAT95" localSheetId="1">#REF!</definedName>
    <definedName name="____DAT95" localSheetId="3">#REF!</definedName>
    <definedName name="____DAT95" localSheetId="4">#REF!</definedName>
    <definedName name="____DAT95">#REF!</definedName>
    <definedName name="____DAT96" localSheetId="7">#REF!</definedName>
    <definedName name="____DAT96" localSheetId="1">#REF!</definedName>
    <definedName name="____DAT96" localSheetId="3">#REF!</definedName>
    <definedName name="____DAT96" localSheetId="4">#REF!</definedName>
    <definedName name="____DAT96">#REF!</definedName>
    <definedName name="____DAT97" localSheetId="7">#REF!</definedName>
    <definedName name="____DAT97" localSheetId="1">#REF!</definedName>
    <definedName name="____DAT97" localSheetId="3">#REF!</definedName>
    <definedName name="____DAT97" localSheetId="4">#REF!</definedName>
    <definedName name="____DAT97">#REF!</definedName>
    <definedName name="____DAT98" localSheetId="7">#REF!</definedName>
    <definedName name="____DAT98" localSheetId="1">#REF!</definedName>
    <definedName name="____DAT98" localSheetId="3">#REF!</definedName>
    <definedName name="____DAT98" localSheetId="4">#REF!</definedName>
    <definedName name="____DAT98">#REF!</definedName>
    <definedName name="____DAT99" localSheetId="7">#REF!</definedName>
    <definedName name="____DAT99" localSheetId="1">#REF!</definedName>
    <definedName name="____DAT99" localSheetId="3">#REF!</definedName>
    <definedName name="____DAT99" localSheetId="4">#REF!</definedName>
    <definedName name="____DAT99">#REF!</definedName>
    <definedName name="____dh121018" localSheetId="7">#REF!</definedName>
    <definedName name="____dh121018" localSheetId="1">#REF!</definedName>
    <definedName name="____dh121018" localSheetId="3">#REF!</definedName>
    <definedName name="____dh121018" localSheetId="4">#REF!</definedName>
    <definedName name="____dh121018">#REF!</definedName>
    <definedName name="____dim1">'[10]#REF!'!$P$35</definedName>
    <definedName name="____Ep6" localSheetId="7">[25]ProzessA!#REF!</definedName>
    <definedName name="____Ep6" localSheetId="1">[25]ProzessA!#REF!</definedName>
    <definedName name="____Ep6" localSheetId="3">[25]ProzessA!#REF!</definedName>
    <definedName name="____Ep6" localSheetId="4">[25]ProzessA!#REF!</definedName>
    <definedName name="____Ep6">[25]ProzessA!#REF!</definedName>
    <definedName name="____F1000000">'[17]ghorpade '!$F$50020</definedName>
    <definedName name="____F500000">'[17]ghorpade '!$F$50020</definedName>
    <definedName name="____GL03" localSheetId="7" hidden="1">{"GUIDELINE2",#N/A,FALSE,"GUIDE LINES"}</definedName>
    <definedName name="____GL03" localSheetId="1" hidden="1">{"GUIDELINE2",#N/A,FALSE,"GUIDE LINES"}</definedName>
    <definedName name="____GL03" localSheetId="3" hidden="1">{"GUIDELINE2",#N/A,FALSE,"GUIDE LINES"}</definedName>
    <definedName name="____GL03" localSheetId="4" hidden="1">{"GUIDELINE2",#N/A,FALSE,"GUIDE LINES"}</definedName>
    <definedName name="____GL03" hidden="1">{"GUIDELINE2",#N/A,FALSE,"GUIDE LINES"}</definedName>
    <definedName name="____GoA1" localSheetId="7">'16.Checking Aid'!____GoA1</definedName>
    <definedName name="____GoA1" localSheetId="1">'5.PFD.'!____GoA1</definedName>
    <definedName name="____GoA1" localSheetId="3">'Control Plan'!____GoA1</definedName>
    <definedName name="____GoA1" localSheetId="4">'Master Sample'!____GoA1</definedName>
    <definedName name="____GoA1">[0]!____GoA1</definedName>
    <definedName name="____k52" localSheetId="7" hidden="1">{"PRINT",#N/A,FALSE,"index"}</definedName>
    <definedName name="____k52" localSheetId="1" hidden="1">{"PRINT",#N/A,FALSE,"index"}</definedName>
    <definedName name="____k52" localSheetId="3" hidden="1">{"PRINT",#N/A,FALSE,"index"}</definedName>
    <definedName name="____k52" localSheetId="4" hidden="1">{"PRINT",#N/A,FALSE,"index"}</definedName>
    <definedName name="____k52" hidden="1">{"PRINT",#N/A,FALSE,"index"}</definedName>
    <definedName name="____Li2" localSheetId="7">[26]Voreinstellungen!#REF!</definedName>
    <definedName name="____Li2" localSheetId="1">[26]Voreinstellungen!#REF!</definedName>
    <definedName name="____Li2" localSheetId="3">[26]Voreinstellungen!#REF!</definedName>
    <definedName name="____Li2" localSheetId="4">[26]Voreinstellungen!#REF!</definedName>
    <definedName name="____Li2">[26]Voreinstellungen!#REF!</definedName>
    <definedName name="____LT07" localSheetId="7" hidden="1">{"GUIDELINE2",#N/A,FALSE,"GUIDE LINES"}</definedName>
    <definedName name="____LT07" localSheetId="1" hidden="1">{"GUIDELINE2",#N/A,FALSE,"GUIDE LINES"}</definedName>
    <definedName name="____LT07" localSheetId="3" hidden="1">{"GUIDELINE2",#N/A,FALSE,"GUIDE LINES"}</definedName>
    <definedName name="____LT07" localSheetId="4" hidden="1">{"GUIDELINE2",#N/A,FALSE,"GUIDE LINES"}</definedName>
    <definedName name="____LT07" hidden="1">{"GUIDELINE2",#N/A,FALSE,"GUIDE LINES"}</definedName>
    <definedName name="____may04" localSheetId="7" hidden="1">{"GUIDELINE2",#N/A,FALSE,"GUIDE LINES"}</definedName>
    <definedName name="____may04" localSheetId="1" hidden="1">{"GUIDELINE2",#N/A,FALSE,"GUIDE LINES"}</definedName>
    <definedName name="____may04" localSheetId="3" hidden="1">{"GUIDELINE2",#N/A,FALSE,"GUIDE LINES"}</definedName>
    <definedName name="____may04" localSheetId="4" hidden="1">{"GUIDELINE2",#N/A,FALSE,"GUIDE LINES"}</definedName>
    <definedName name="____may04" hidden="1">{"GUIDELINE2",#N/A,FALSE,"GUIDE LINES"}</definedName>
    <definedName name="____MM1">'[18]DATA SPGR14'!$B$2:$M$2</definedName>
    <definedName name="____MM10">'[19]DATA SPGR14'!$B$122:$M$122</definedName>
    <definedName name="____mm17">'[24]DATA SPGR14'!$B$2:$M$2</definedName>
    <definedName name="____MM2">'[18]DATA SPGR14'!$B$42:$M$42</definedName>
    <definedName name="____mm25">'[24]DATA SPGR14'!$B$122:$M$122</definedName>
    <definedName name="____MM3">'[18]DATA SPGR14'!$B$82:$M$82</definedName>
    <definedName name="____MM4">'[18]DATA SPGR14'!$B$122:$M$122</definedName>
    <definedName name="____ncj2">'[20]#REF!'!$E$3:$E$276</definedName>
    <definedName name="____ncj3" localSheetId="7">'[20]#REF!'!#REF!</definedName>
    <definedName name="____ncj3" localSheetId="1">'[20]#REF!'!#REF!</definedName>
    <definedName name="____ncj3" localSheetId="3">'[20]#REF!'!#REF!</definedName>
    <definedName name="____ncj3" localSheetId="4">'[20]#REF!'!#REF!</definedName>
    <definedName name="____ncj3">'[20]#REF!'!#REF!</definedName>
    <definedName name="____ncj4">'[20]#REF!'!$B$3:$B$276</definedName>
    <definedName name="____ncj5" localSheetId="7">'[20]#REF!'!#REF!</definedName>
    <definedName name="____ncj5" localSheetId="1">'[20]#REF!'!#REF!</definedName>
    <definedName name="____ncj5" localSheetId="3">'[20]#REF!'!#REF!</definedName>
    <definedName name="____ncj5" localSheetId="4">'[20]#REF!'!#REF!</definedName>
    <definedName name="____ncj5">'[20]#REF!'!#REF!</definedName>
    <definedName name="____neu1" localSheetId="7" hidden="1">{"PRINT",#N/A,FALSE,"index"}</definedName>
    <definedName name="____neu1" localSheetId="1" hidden="1">{"PRINT",#N/A,FALSE,"index"}</definedName>
    <definedName name="____neu1" localSheetId="3" hidden="1">{"PRINT",#N/A,FALSE,"index"}</definedName>
    <definedName name="____neu1" localSheetId="4" hidden="1">{"PRINT",#N/A,FALSE,"index"}</definedName>
    <definedName name="____neu1" hidden="1">{"PRINT",#N/A,FALSE,"index"}</definedName>
    <definedName name="____NEU2" localSheetId="7" hidden="1">{"PRINT",#N/A,FALSE,"index"}</definedName>
    <definedName name="____NEU2" localSheetId="1" hidden="1">{"PRINT",#N/A,FALSE,"index"}</definedName>
    <definedName name="____NEU2" localSheetId="3" hidden="1">{"PRINT",#N/A,FALSE,"index"}</definedName>
    <definedName name="____NEU2" localSheetId="4" hidden="1">{"PRINT",#N/A,FALSE,"index"}</definedName>
    <definedName name="____NEU2" hidden="1">{"PRINT",#N/A,FALSE,"index"}</definedName>
    <definedName name="____NEU3" localSheetId="7" hidden="1">{"PRINT",#N/A,FALSE,"index"}</definedName>
    <definedName name="____NEU3" localSheetId="1" hidden="1">{"PRINT",#N/A,FALSE,"index"}</definedName>
    <definedName name="____NEU3" localSheetId="3" hidden="1">{"PRINT",#N/A,FALSE,"index"}</definedName>
    <definedName name="____NEU3" localSheetId="4" hidden="1">{"PRINT",#N/A,FALSE,"index"}</definedName>
    <definedName name="____NEU3" hidden="1">{"PRINT",#N/A,FALSE,"index"}</definedName>
    <definedName name="____ng1">'[21]#REF!'!$A$2:$I$50</definedName>
    <definedName name="____OE1">'[18]DATA SPGR14'!$B$40:$M$40</definedName>
    <definedName name="____OE10">'[19]DATA SPGR14'!$B$40:$M$40</definedName>
    <definedName name="____OE17">'[24]DATA SPGR14'!$B$160:$M$160</definedName>
    <definedName name="____OE18">'[24]DATA SPGR14'!$B$80:$M$80</definedName>
    <definedName name="____OE2">'[18]DATA SPGR14'!$B$80:$M$80</definedName>
    <definedName name="____OE3">'[18]DATA SPGR14'!$B$120:$M$120</definedName>
    <definedName name="____OE4">'[18]DATA SPGR14'!$B$160:$M$160</definedName>
    <definedName name="____OE5">'[19]DATA SPGR14'!$B$80:$M$80</definedName>
    <definedName name="____OE6">'[22]DATA SPGR14'!$B$120:$M$120</definedName>
    <definedName name="____OE90">'[24]DATA SPGR14'!$B$160:$M$160</definedName>
    <definedName name="____pfd111">'[27]#REF!'!$AN$15:$AO$17</definedName>
    <definedName name="____PG1" localSheetId="7">#REF!</definedName>
    <definedName name="____PG1" localSheetId="1">#REF!</definedName>
    <definedName name="____PG1" localSheetId="3">#REF!</definedName>
    <definedName name="____PG1" localSheetId="4">#REF!</definedName>
    <definedName name="____PG1">#REF!</definedName>
    <definedName name="____PG2" localSheetId="7">#REF!</definedName>
    <definedName name="____PG2" localSheetId="1">#REF!</definedName>
    <definedName name="____PG2" localSheetId="3">#REF!</definedName>
    <definedName name="____PG2" localSheetId="4">#REF!</definedName>
    <definedName name="____PG2">#REF!</definedName>
    <definedName name="____ppm2" localSheetId="7" hidden="1">{"GUIDELINE2",#N/A,FALSE,"GUIDE LINES"}</definedName>
    <definedName name="____ppm2" localSheetId="1" hidden="1">{"GUIDELINE2",#N/A,FALSE,"GUIDE LINES"}</definedName>
    <definedName name="____ppm2" localSheetId="3" hidden="1">{"GUIDELINE2",#N/A,FALSE,"GUIDE LINES"}</definedName>
    <definedName name="____ppm2" localSheetId="4" hidden="1">{"GUIDELINE2",#N/A,FALSE,"GUIDE LINES"}</definedName>
    <definedName name="____ppm2" hidden="1">{"GUIDELINE2",#N/A,FALSE,"GUIDE LINES"}</definedName>
    <definedName name="____PR50" localSheetId="7">#REF!</definedName>
    <definedName name="____PR50" localSheetId="1">#REF!</definedName>
    <definedName name="____PR50" localSheetId="3">#REF!</definedName>
    <definedName name="____PR50" localSheetId="4">#REF!</definedName>
    <definedName name="____PR50">#REF!</definedName>
    <definedName name="____PRS03" localSheetId="7" hidden="1">{"GUIDELINE2",#N/A,FALSE,"GUIDE LINES"}</definedName>
    <definedName name="____PRS03" localSheetId="1" hidden="1">{"GUIDELINE2",#N/A,FALSE,"GUIDE LINES"}</definedName>
    <definedName name="____PRS03" localSheetId="3" hidden="1">{"GUIDELINE2",#N/A,FALSE,"GUIDE LINES"}</definedName>
    <definedName name="____PRS03" localSheetId="4" hidden="1">{"GUIDELINE2",#N/A,FALSE,"GUIDE LINES"}</definedName>
    <definedName name="____PRS03" hidden="1">{"GUIDELINE2",#N/A,FALSE,"GUIDE LINES"}</definedName>
    <definedName name="____TTT1" localSheetId="7">'[10]#REF!'!#REF!</definedName>
    <definedName name="____TTT1" localSheetId="1">'[10]#REF!'!#REF!</definedName>
    <definedName name="____TTT1" localSheetId="3">'[10]#REF!'!#REF!</definedName>
    <definedName name="____TTT1" localSheetId="4">'[10]#REF!'!#REF!</definedName>
    <definedName name="____TTT1">'[10]#REF!'!#REF!</definedName>
    <definedName name="____WP1" localSheetId="7">#REF!</definedName>
    <definedName name="____WP1" localSheetId="1">#REF!</definedName>
    <definedName name="____WP1" localSheetId="3">#REF!</definedName>
    <definedName name="____WP1" localSheetId="4">#REF!</definedName>
    <definedName name="____WP1">#REF!</definedName>
    <definedName name="____xlnm._FilterDatabase">"$#REF!.$A$36:$Z$99"</definedName>
    <definedName name="____xlnm._FilterDatabase_1">"$#REF!.$A$36:$Y$104"</definedName>
    <definedName name="____xlnm.Print_Area_1">"$#REF!.$A$1:$S$50"</definedName>
    <definedName name="____xlnm.Print_Area_1_1">NA()</definedName>
    <definedName name="____xlnm.Print_Area_2">"$#REF!.$A$1:$T$106"</definedName>
    <definedName name="____xlnm.Print_Area_3">"$#REF!.$A$1:$T$104"</definedName>
    <definedName name="____xlnm.Print_Area_4">"$#REF!.$A$1:$S$57"</definedName>
    <definedName name="____xlnm.Print_Titles">"$#REF!.$A$1:$AMJ$4"</definedName>
    <definedName name="____xlnm.Print_Titles_1">"$#REF!.$A$1:$AMJ$6"</definedName>
    <definedName name="____xlnm.Recorder">NA()</definedName>
    <definedName name="____xlnm.Recorder_1">NA()</definedName>
    <definedName name="____xlnm.Recorder_2">"#REF!"</definedName>
    <definedName name="____xlnm.Recorder_4">"#REF!"</definedName>
    <definedName name="____yh1">'[27]#REF!'!$AN$11:$AQ$11</definedName>
    <definedName name="____yr0304" localSheetId="7">[14]Summary!#REF!</definedName>
    <definedName name="____yr0304" localSheetId="1">[14]Summary!#REF!</definedName>
    <definedName name="____yr0304" localSheetId="3">[14]Summary!#REF!</definedName>
    <definedName name="____yr0304" localSheetId="4">[14]Summary!#REF!</definedName>
    <definedName name="____yr0304">[14]Summary!#REF!</definedName>
    <definedName name="___AAR2" localSheetId="7" hidden="1">{"GUIDELINE2",#N/A,FALSE,"GUIDE LINES"}</definedName>
    <definedName name="___AAR2" localSheetId="1" hidden="1">{"GUIDELINE2",#N/A,FALSE,"GUIDE LINES"}</definedName>
    <definedName name="___AAR2" localSheetId="3" hidden="1">{"GUIDELINE2",#N/A,FALSE,"GUIDE LINES"}</definedName>
    <definedName name="___AAR2" localSheetId="4" hidden="1">{"GUIDELINE2",#N/A,FALSE,"GUIDE LINES"}</definedName>
    <definedName name="___AAR2" hidden="1">{"GUIDELINE2",#N/A,FALSE,"GUIDE LINES"}</definedName>
    <definedName name="___AOZ11910" localSheetId="7">'[15]Bajaj Items'!#REF!</definedName>
    <definedName name="___AOZ11910" localSheetId="1">'[15]Bajaj Items'!#REF!</definedName>
    <definedName name="___AOZ11910" localSheetId="3">'[15]Bajaj Items'!#REF!</definedName>
    <definedName name="___AOZ11910" localSheetId="4">'[15]Bajaj Items'!#REF!</definedName>
    <definedName name="___AOZ11910">'[15]Bajaj Items'!#REF!</definedName>
    <definedName name="___APE0105">'[23]No Material'!$B$186</definedName>
    <definedName name="___APE0202">'[23]No Material'!$B$32</definedName>
    <definedName name="___APE0207">'[23]No Material'!$B$94</definedName>
    <definedName name="___aug03" localSheetId="7">#REF!</definedName>
    <definedName name="___aug03" localSheetId="1">#REF!</definedName>
    <definedName name="___aug03" localSheetId="3">#REF!</definedName>
    <definedName name="___aug03" localSheetId="4">#REF!</definedName>
    <definedName name="___aug03">#REF!</definedName>
    <definedName name="___BUS0405" localSheetId="7" hidden="1">{"GUIDELINE2",#N/A,FALSE,"GUIDE LINES"}</definedName>
    <definedName name="___BUS0405" localSheetId="1" hidden="1">{"GUIDELINE2",#N/A,FALSE,"GUIDE LINES"}</definedName>
    <definedName name="___BUS0405" localSheetId="3" hidden="1">{"GUIDELINE2",#N/A,FALSE,"GUIDE LINES"}</definedName>
    <definedName name="___BUS0405" localSheetId="4" hidden="1">{"GUIDELINE2",#N/A,FALSE,"GUIDE LINES"}</definedName>
    <definedName name="___BUS0405" hidden="1">{"GUIDELINE2",#N/A,FALSE,"GUIDE LINES"}</definedName>
    <definedName name="___cdr1">"$#REF!.$A$158:$L$203"</definedName>
    <definedName name="___cdr3">"$#REF!.$A$243:$L$279"</definedName>
    <definedName name="___cdr4">"$#REF!.$A$280:$L$313"</definedName>
    <definedName name="___cdr5">"$#REF!.$A$314:$L$348"</definedName>
    <definedName name="___cdr6">"$#REF!.$A$349:$L$385"</definedName>
    <definedName name="___cf211007" localSheetId="7">'[16]FLOW CHART'!#REF!</definedName>
    <definedName name="___cf211007" localSheetId="1">'[16]FLOW CHART'!#REF!</definedName>
    <definedName name="___cf211007" localSheetId="3">'[16]FLOW CHART'!#REF!</definedName>
    <definedName name="___cf211007" localSheetId="4">'[16]FLOW CHART'!#REF!</definedName>
    <definedName name="___cf211007">'[16]FLOW CHART'!#REF!</definedName>
    <definedName name="___crd2">"$#REF!.$A$204:$L$242"</definedName>
    <definedName name="___DAT1" localSheetId="7">#REF!</definedName>
    <definedName name="___DAT1" localSheetId="1">#REF!</definedName>
    <definedName name="___DAT1" localSheetId="3">#REF!</definedName>
    <definedName name="___DAT1" localSheetId="4">#REF!</definedName>
    <definedName name="___DAT1">#REF!</definedName>
    <definedName name="___DAT1_1" localSheetId="7">#REF!</definedName>
    <definedName name="___DAT1_1" localSheetId="1">#REF!</definedName>
    <definedName name="___DAT1_1" localSheetId="3">#REF!</definedName>
    <definedName name="___DAT1_1" localSheetId="4">#REF!</definedName>
    <definedName name="___DAT1_1">#REF!</definedName>
    <definedName name="___DAT1_1_1" localSheetId="7">#REF!</definedName>
    <definedName name="___DAT1_1_1" localSheetId="1">#REF!</definedName>
    <definedName name="___DAT1_1_1" localSheetId="3">#REF!</definedName>
    <definedName name="___DAT1_1_1" localSheetId="4">#REF!</definedName>
    <definedName name="___DAT1_1_1">#REF!</definedName>
    <definedName name="___DAT1_1_10" localSheetId="7">#REF!</definedName>
    <definedName name="___DAT1_1_10" localSheetId="1">#REF!</definedName>
    <definedName name="___DAT1_1_10" localSheetId="3">#REF!</definedName>
    <definedName name="___DAT1_1_10" localSheetId="4">#REF!</definedName>
    <definedName name="___DAT1_1_10">#REF!</definedName>
    <definedName name="___DAT1_10" localSheetId="7">#REF!</definedName>
    <definedName name="___DAT1_10" localSheetId="1">#REF!</definedName>
    <definedName name="___DAT1_10" localSheetId="3">#REF!</definedName>
    <definedName name="___DAT1_10" localSheetId="4">#REF!</definedName>
    <definedName name="___DAT1_10">#REF!</definedName>
    <definedName name="___DAT1_2">[28]Sheet1!$A$2:$A$41</definedName>
    <definedName name="___DAT1_3" localSheetId="7">#REF!</definedName>
    <definedName name="___DAT1_3" localSheetId="1">#REF!</definedName>
    <definedName name="___DAT1_3" localSheetId="3">#REF!</definedName>
    <definedName name="___DAT1_3" localSheetId="4">#REF!</definedName>
    <definedName name="___DAT1_3">#REF!</definedName>
    <definedName name="___DAT1_4" localSheetId="7">#REF!</definedName>
    <definedName name="___DAT1_4" localSheetId="1">#REF!</definedName>
    <definedName name="___DAT1_4" localSheetId="3">#REF!</definedName>
    <definedName name="___DAT1_4" localSheetId="4">#REF!</definedName>
    <definedName name="___DAT1_4">#REF!</definedName>
    <definedName name="___DAT1_5" localSheetId="7">#REF!</definedName>
    <definedName name="___DAT1_5" localSheetId="1">#REF!</definedName>
    <definedName name="___DAT1_5" localSheetId="3">#REF!</definedName>
    <definedName name="___DAT1_5" localSheetId="4">#REF!</definedName>
    <definedName name="___DAT1_5">#REF!</definedName>
    <definedName name="___DAT1_6" localSheetId="7">#REF!</definedName>
    <definedName name="___DAT1_6" localSheetId="1">#REF!</definedName>
    <definedName name="___DAT1_6" localSheetId="3">#REF!</definedName>
    <definedName name="___DAT1_6" localSheetId="4">#REF!</definedName>
    <definedName name="___DAT1_6">#REF!</definedName>
    <definedName name="___DAT1_8">NA()</definedName>
    <definedName name="___DAT1_9">NA()</definedName>
    <definedName name="___DAT10" localSheetId="7">#REF!</definedName>
    <definedName name="___DAT10" localSheetId="1">#REF!</definedName>
    <definedName name="___DAT10" localSheetId="3">#REF!</definedName>
    <definedName name="___DAT10" localSheetId="4">#REF!</definedName>
    <definedName name="___DAT10">#REF!</definedName>
    <definedName name="___DAT10_1" localSheetId="7">#REF!</definedName>
    <definedName name="___DAT10_1" localSheetId="1">#REF!</definedName>
    <definedName name="___DAT10_1" localSheetId="3">#REF!</definedName>
    <definedName name="___DAT10_1" localSheetId="4">#REF!</definedName>
    <definedName name="___DAT10_1">#REF!</definedName>
    <definedName name="___DAT10_1_1" localSheetId="7">#REF!</definedName>
    <definedName name="___DAT10_1_1" localSheetId="1">#REF!</definedName>
    <definedName name="___DAT10_1_1" localSheetId="3">#REF!</definedName>
    <definedName name="___DAT10_1_1" localSheetId="4">#REF!</definedName>
    <definedName name="___DAT10_1_1">#REF!</definedName>
    <definedName name="___DAT10_1_10" localSheetId="7">#REF!</definedName>
    <definedName name="___DAT10_1_10" localSheetId="1">#REF!</definedName>
    <definedName name="___DAT10_1_10" localSheetId="3">#REF!</definedName>
    <definedName name="___DAT10_1_10" localSheetId="4">#REF!</definedName>
    <definedName name="___DAT10_1_10">#REF!</definedName>
    <definedName name="___DAT10_10" localSheetId="7">#REF!</definedName>
    <definedName name="___DAT10_10" localSheetId="1">#REF!</definedName>
    <definedName name="___DAT10_10" localSheetId="3">#REF!</definedName>
    <definedName name="___DAT10_10" localSheetId="4">#REF!</definedName>
    <definedName name="___DAT10_10">#REF!</definedName>
    <definedName name="___DAT10_2">[28]Sheet1!$J$2:$J$41</definedName>
    <definedName name="___DAT10_3" localSheetId="7">#REF!</definedName>
    <definedName name="___DAT10_3" localSheetId="1">#REF!</definedName>
    <definedName name="___DAT10_3" localSheetId="3">#REF!</definedName>
    <definedName name="___DAT10_3" localSheetId="4">#REF!</definedName>
    <definedName name="___DAT10_3">#REF!</definedName>
    <definedName name="___DAT10_4" localSheetId="7">#REF!</definedName>
    <definedName name="___DAT10_4" localSheetId="1">#REF!</definedName>
    <definedName name="___DAT10_4" localSheetId="3">#REF!</definedName>
    <definedName name="___DAT10_4" localSheetId="4">#REF!</definedName>
    <definedName name="___DAT10_4">#REF!</definedName>
    <definedName name="___DAT10_5" localSheetId="7">#REF!</definedName>
    <definedName name="___DAT10_5" localSheetId="1">#REF!</definedName>
    <definedName name="___DAT10_5" localSheetId="3">#REF!</definedName>
    <definedName name="___DAT10_5" localSheetId="4">#REF!</definedName>
    <definedName name="___DAT10_5">#REF!</definedName>
    <definedName name="___DAT10_6" localSheetId="7">#REF!</definedName>
    <definedName name="___DAT10_6" localSheetId="1">#REF!</definedName>
    <definedName name="___DAT10_6" localSheetId="3">#REF!</definedName>
    <definedName name="___DAT10_6" localSheetId="4">#REF!</definedName>
    <definedName name="___DAT10_6">#REF!</definedName>
    <definedName name="___DAT10_8">NA()</definedName>
    <definedName name="___DAT10_9">NA()</definedName>
    <definedName name="___DAT100" localSheetId="7">#REF!</definedName>
    <definedName name="___DAT100" localSheetId="1">#REF!</definedName>
    <definedName name="___DAT100" localSheetId="3">#REF!</definedName>
    <definedName name="___DAT100" localSheetId="4">#REF!</definedName>
    <definedName name="___DAT100">#REF!</definedName>
    <definedName name="___DAT101" localSheetId="7">#REF!</definedName>
    <definedName name="___DAT101" localSheetId="1">#REF!</definedName>
    <definedName name="___DAT101" localSheetId="3">#REF!</definedName>
    <definedName name="___DAT101" localSheetId="4">#REF!</definedName>
    <definedName name="___DAT101">#REF!</definedName>
    <definedName name="___DAT102" localSheetId="7">#REF!</definedName>
    <definedName name="___DAT102" localSheetId="1">#REF!</definedName>
    <definedName name="___DAT102" localSheetId="3">#REF!</definedName>
    <definedName name="___DAT102" localSheetId="4">#REF!</definedName>
    <definedName name="___DAT102">#REF!</definedName>
    <definedName name="___DAT103" localSheetId="7">#REF!</definedName>
    <definedName name="___DAT103" localSheetId="1">#REF!</definedName>
    <definedName name="___DAT103" localSheetId="3">#REF!</definedName>
    <definedName name="___DAT103" localSheetId="4">#REF!</definedName>
    <definedName name="___DAT103">#REF!</definedName>
    <definedName name="___DAT104" localSheetId="7">#REF!</definedName>
    <definedName name="___DAT104" localSheetId="1">#REF!</definedName>
    <definedName name="___DAT104" localSheetId="3">#REF!</definedName>
    <definedName name="___DAT104" localSheetId="4">#REF!</definedName>
    <definedName name="___DAT104">#REF!</definedName>
    <definedName name="___DAT105" localSheetId="7">#REF!</definedName>
    <definedName name="___DAT105" localSheetId="1">#REF!</definedName>
    <definedName name="___DAT105" localSheetId="3">#REF!</definedName>
    <definedName name="___DAT105" localSheetId="4">#REF!</definedName>
    <definedName name="___DAT105">#REF!</definedName>
    <definedName name="___DAT106" localSheetId="7">#REF!</definedName>
    <definedName name="___DAT106" localSheetId="1">#REF!</definedName>
    <definedName name="___DAT106" localSheetId="3">#REF!</definedName>
    <definedName name="___DAT106" localSheetId="4">#REF!</definedName>
    <definedName name="___DAT106">#REF!</definedName>
    <definedName name="___DAT107" localSheetId="7">#REF!</definedName>
    <definedName name="___DAT107" localSheetId="1">#REF!</definedName>
    <definedName name="___DAT107" localSheetId="3">#REF!</definedName>
    <definedName name="___DAT107" localSheetId="4">#REF!</definedName>
    <definedName name="___DAT107">#REF!</definedName>
    <definedName name="___DAT108" localSheetId="7">#REF!</definedName>
    <definedName name="___DAT108" localSheetId="1">#REF!</definedName>
    <definedName name="___DAT108" localSheetId="3">#REF!</definedName>
    <definedName name="___DAT108" localSheetId="4">#REF!</definedName>
    <definedName name="___DAT108">#REF!</definedName>
    <definedName name="___DAT109" localSheetId="7">#REF!</definedName>
    <definedName name="___DAT109" localSheetId="1">#REF!</definedName>
    <definedName name="___DAT109" localSheetId="3">#REF!</definedName>
    <definedName name="___DAT109" localSheetId="4">#REF!</definedName>
    <definedName name="___DAT109">#REF!</definedName>
    <definedName name="___DAT11" localSheetId="7">#REF!</definedName>
    <definedName name="___DAT11" localSheetId="1">#REF!</definedName>
    <definedName name="___DAT11" localSheetId="3">#REF!</definedName>
    <definedName name="___DAT11" localSheetId="4">#REF!</definedName>
    <definedName name="___DAT11">#REF!</definedName>
    <definedName name="___DAT11_1" localSheetId="7">#REF!</definedName>
    <definedName name="___DAT11_1" localSheetId="1">#REF!</definedName>
    <definedName name="___DAT11_1" localSheetId="3">#REF!</definedName>
    <definedName name="___DAT11_1" localSheetId="4">#REF!</definedName>
    <definedName name="___DAT11_1">#REF!</definedName>
    <definedName name="___DAT11_1_1" localSheetId="7">#REF!</definedName>
    <definedName name="___DAT11_1_1" localSheetId="1">#REF!</definedName>
    <definedName name="___DAT11_1_1" localSheetId="3">#REF!</definedName>
    <definedName name="___DAT11_1_1" localSheetId="4">#REF!</definedName>
    <definedName name="___DAT11_1_1">#REF!</definedName>
    <definedName name="___DAT11_1_10" localSheetId="7">#REF!</definedName>
    <definedName name="___DAT11_1_10" localSheetId="1">#REF!</definedName>
    <definedName name="___DAT11_1_10" localSheetId="3">#REF!</definedName>
    <definedName name="___DAT11_1_10" localSheetId="4">#REF!</definedName>
    <definedName name="___DAT11_1_10">#REF!</definedName>
    <definedName name="___DAT11_10" localSheetId="7">#REF!</definedName>
    <definedName name="___DAT11_10" localSheetId="1">#REF!</definedName>
    <definedName name="___DAT11_10" localSheetId="3">#REF!</definedName>
    <definedName name="___DAT11_10" localSheetId="4">#REF!</definedName>
    <definedName name="___DAT11_10">#REF!</definedName>
    <definedName name="___DAT11_2">[28]Sheet1!$K$2:$K$41</definedName>
    <definedName name="___DAT11_3" localSheetId="7">#REF!</definedName>
    <definedName name="___DAT11_3" localSheetId="1">#REF!</definedName>
    <definedName name="___DAT11_3" localSheetId="3">#REF!</definedName>
    <definedName name="___DAT11_3" localSheetId="4">#REF!</definedName>
    <definedName name="___DAT11_3">#REF!</definedName>
    <definedName name="___DAT11_4" localSheetId="7">#REF!</definedName>
    <definedName name="___DAT11_4" localSheetId="1">#REF!</definedName>
    <definedName name="___DAT11_4" localSheetId="3">#REF!</definedName>
    <definedName name="___DAT11_4" localSheetId="4">#REF!</definedName>
    <definedName name="___DAT11_4">#REF!</definedName>
    <definedName name="___DAT11_5" localSheetId="7">#REF!</definedName>
    <definedName name="___DAT11_5" localSheetId="1">#REF!</definedName>
    <definedName name="___DAT11_5" localSheetId="3">#REF!</definedName>
    <definedName name="___DAT11_5" localSheetId="4">#REF!</definedName>
    <definedName name="___DAT11_5">#REF!</definedName>
    <definedName name="___DAT11_6" localSheetId="7">#REF!</definedName>
    <definedName name="___DAT11_6" localSheetId="1">#REF!</definedName>
    <definedName name="___DAT11_6" localSheetId="3">#REF!</definedName>
    <definedName name="___DAT11_6" localSheetId="4">#REF!</definedName>
    <definedName name="___DAT11_6">#REF!</definedName>
    <definedName name="___DAT11_8">NA()</definedName>
    <definedName name="___DAT11_9">NA()</definedName>
    <definedName name="___DAT110" localSheetId="7">#REF!</definedName>
    <definedName name="___DAT110" localSheetId="1">#REF!</definedName>
    <definedName name="___DAT110" localSheetId="3">#REF!</definedName>
    <definedName name="___DAT110" localSheetId="4">#REF!</definedName>
    <definedName name="___DAT110">#REF!</definedName>
    <definedName name="___DAT111" localSheetId="7">#REF!</definedName>
    <definedName name="___DAT111" localSheetId="1">#REF!</definedName>
    <definedName name="___DAT111" localSheetId="3">#REF!</definedName>
    <definedName name="___DAT111" localSheetId="4">#REF!</definedName>
    <definedName name="___DAT111">#REF!</definedName>
    <definedName name="___DAT112" localSheetId="7">#REF!</definedName>
    <definedName name="___DAT112" localSheetId="1">#REF!</definedName>
    <definedName name="___DAT112" localSheetId="3">#REF!</definedName>
    <definedName name="___DAT112" localSheetId="4">#REF!</definedName>
    <definedName name="___DAT112">#REF!</definedName>
    <definedName name="___DAT113" localSheetId="7">#REF!</definedName>
    <definedName name="___DAT113" localSheetId="1">#REF!</definedName>
    <definedName name="___DAT113" localSheetId="3">#REF!</definedName>
    <definedName name="___DAT113" localSheetId="4">#REF!</definedName>
    <definedName name="___DAT113">#REF!</definedName>
    <definedName name="___DAT114" localSheetId="7">#REF!</definedName>
    <definedName name="___DAT114" localSheetId="1">#REF!</definedName>
    <definedName name="___DAT114" localSheetId="3">#REF!</definedName>
    <definedName name="___DAT114" localSheetId="4">#REF!</definedName>
    <definedName name="___DAT114">#REF!</definedName>
    <definedName name="___DAT115" localSheetId="7">#REF!</definedName>
    <definedName name="___DAT115" localSheetId="1">#REF!</definedName>
    <definedName name="___DAT115" localSheetId="3">#REF!</definedName>
    <definedName name="___DAT115" localSheetId="4">#REF!</definedName>
    <definedName name="___DAT115">#REF!</definedName>
    <definedName name="___DAT116" localSheetId="7">#REF!</definedName>
    <definedName name="___DAT116" localSheetId="1">#REF!</definedName>
    <definedName name="___DAT116" localSheetId="3">#REF!</definedName>
    <definedName name="___DAT116" localSheetId="4">#REF!</definedName>
    <definedName name="___DAT116">#REF!</definedName>
    <definedName name="___DAT117" localSheetId="7">#REF!</definedName>
    <definedName name="___DAT117" localSheetId="1">#REF!</definedName>
    <definedName name="___DAT117" localSheetId="3">#REF!</definedName>
    <definedName name="___DAT117" localSheetId="4">#REF!</definedName>
    <definedName name="___DAT117">#REF!</definedName>
    <definedName name="___DAT118" localSheetId="7">#REF!</definedName>
    <definedName name="___DAT118" localSheetId="1">#REF!</definedName>
    <definedName name="___DAT118" localSheetId="3">#REF!</definedName>
    <definedName name="___DAT118" localSheetId="4">#REF!</definedName>
    <definedName name="___DAT118">#REF!</definedName>
    <definedName name="___DAT119" localSheetId="7">#REF!</definedName>
    <definedName name="___DAT119" localSheetId="1">#REF!</definedName>
    <definedName name="___DAT119" localSheetId="3">#REF!</definedName>
    <definedName name="___DAT119" localSheetId="4">#REF!</definedName>
    <definedName name="___DAT119">#REF!</definedName>
    <definedName name="___DAT12" localSheetId="7">#REF!</definedName>
    <definedName name="___DAT12" localSheetId="1">#REF!</definedName>
    <definedName name="___DAT12" localSheetId="3">#REF!</definedName>
    <definedName name="___DAT12" localSheetId="4">#REF!</definedName>
    <definedName name="___DAT12">#REF!</definedName>
    <definedName name="___DAT12_1" localSheetId="7">#REF!</definedName>
    <definedName name="___DAT12_1" localSheetId="1">#REF!</definedName>
    <definedName name="___DAT12_1" localSheetId="3">#REF!</definedName>
    <definedName name="___DAT12_1" localSheetId="4">#REF!</definedName>
    <definedName name="___DAT12_1">#REF!</definedName>
    <definedName name="___DAT12_1_1" localSheetId="7">#REF!</definedName>
    <definedName name="___DAT12_1_1" localSheetId="1">#REF!</definedName>
    <definedName name="___DAT12_1_1" localSheetId="3">#REF!</definedName>
    <definedName name="___DAT12_1_1" localSheetId="4">#REF!</definedName>
    <definedName name="___DAT12_1_1">#REF!</definedName>
    <definedName name="___DAT12_1_10" localSheetId="7">#REF!</definedName>
    <definedName name="___DAT12_1_10" localSheetId="1">#REF!</definedName>
    <definedName name="___DAT12_1_10" localSheetId="3">#REF!</definedName>
    <definedName name="___DAT12_1_10" localSheetId="4">#REF!</definedName>
    <definedName name="___DAT12_1_10">#REF!</definedName>
    <definedName name="___DAT12_10" localSheetId="7">#REF!</definedName>
    <definedName name="___DAT12_10" localSheetId="1">#REF!</definedName>
    <definedName name="___DAT12_10" localSheetId="3">#REF!</definedName>
    <definedName name="___DAT12_10" localSheetId="4">#REF!</definedName>
    <definedName name="___DAT12_10">#REF!</definedName>
    <definedName name="___DAT12_2">[28]Sheet1!$L$2:$L$41</definedName>
    <definedName name="___DAT12_3" localSheetId="7">#REF!</definedName>
    <definedName name="___DAT12_3" localSheetId="1">#REF!</definedName>
    <definedName name="___DAT12_3" localSheetId="3">#REF!</definedName>
    <definedName name="___DAT12_3" localSheetId="4">#REF!</definedName>
    <definedName name="___DAT12_3">#REF!</definedName>
    <definedName name="___DAT12_4" localSheetId="7">#REF!</definedName>
    <definedName name="___DAT12_4" localSheetId="1">#REF!</definedName>
    <definedName name="___DAT12_4" localSheetId="3">#REF!</definedName>
    <definedName name="___DAT12_4" localSheetId="4">#REF!</definedName>
    <definedName name="___DAT12_4">#REF!</definedName>
    <definedName name="___DAT12_5" localSheetId="7">#REF!</definedName>
    <definedName name="___DAT12_5" localSheetId="1">#REF!</definedName>
    <definedName name="___DAT12_5" localSheetId="3">#REF!</definedName>
    <definedName name="___DAT12_5" localSheetId="4">#REF!</definedName>
    <definedName name="___DAT12_5">#REF!</definedName>
    <definedName name="___DAT12_6" localSheetId="7">#REF!</definedName>
    <definedName name="___DAT12_6" localSheetId="1">#REF!</definedName>
    <definedName name="___DAT12_6" localSheetId="3">#REF!</definedName>
    <definedName name="___DAT12_6" localSheetId="4">#REF!</definedName>
    <definedName name="___DAT12_6">#REF!</definedName>
    <definedName name="___DAT12_8">NA()</definedName>
    <definedName name="___DAT12_9">NA()</definedName>
    <definedName name="___DAT120" localSheetId="7">#REF!</definedName>
    <definedName name="___DAT120" localSheetId="1">#REF!</definedName>
    <definedName name="___DAT120" localSheetId="3">#REF!</definedName>
    <definedName name="___DAT120" localSheetId="4">#REF!</definedName>
    <definedName name="___DAT120">#REF!</definedName>
    <definedName name="___DAT121" localSheetId="7">#REF!</definedName>
    <definedName name="___DAT121" localSheetId="1">#REF!</definedName>
    <definedName name="___DAT121" localSheetId="3">#REF!</definedName>
    <definedName name="___DAT121" localSheetId="4">#REF!</definedName>
    <definedName name="___DAT121">#REF!</definedName>
    <definedName name="___DAT122" localSheetId="7">#REF!</definedName>
    <definedName name="___DAT122" localSheetId="1">#REF!</definedName>
    <definedName name="___DAT122" localSheetId="3">#REF!</definedName>
    <definedName name="___DAT122" localSheetId="4">#REF!</definedName>
    <definedName name="___DAT122">#REF!</definedName>
    <definedName name="___DAT123" localSheetId="7">#REF!</definedName>
    <definedName name="___DAT123" localSheetId="1">#REF!</definedName>
    <definedName name="___DAT123" localSheetId="3">#REF!</definedName>
    <definedName name="___DAT123" localSheetId="4">#REF!</definedName>
    <definedName name="___DAT123">#REF!</definedName>
    <definedName name="___DAT124" localSheetId="7">#REF!</definedName>
    <definedName name="___DAT124" localSheetId="1">#REF!</definedName>
    <definedName name="___DAT124" localSheetId="3">#REF!</definedName>
    <definedName name="___DAT124" localSheetId="4">#REF!</definedName>
    <definedName name="___DAT124">#REF!</definedName>
    <definedName name="___DAT125" localSheetId="7">#REF!</definedName>
    <definedName name="___DAT125" localSheetId="1">#REF!</definedName>
    <definedName name="___DAT125" localSheetId="3">#REF!</definedName>
    <definedName name="___DAT125" localSheetId="4">#REF!</definedName>
    <definedName name="___DAT125">#REF!</definedName>
    <definedName name="___DAT126" localSheetId="7">#REF!</definedName>
    <definedName name="___DAT126" localSheetId="1">#REF!</definedName>
    <definedName name="___DAT126" localSheetId="3">#REF!</definedName>
    <definedName name="___DAT126" localSheetId="4">#REF!</definedName>
    <definedName name="___DAT126">#REF!</definedName>
    <definedName name="___DAT127" localSheetId="7">#REF!</definedName>
    <definedName name="___DAT127" localSheetId="1">#REF!</definedName>
    <definedName name="___DAT127" localSheetId="3">#REF!</definedName>
    <definedName name="___DAT127" localSheetId="4">#REF!</definedName>
    <definedName name="___DAT127">#REF!</definedName>
    <definedName name="___DAT128" localSheetId="7">#REF!</definedName>
    <definedName name="___DAT128" localSheetId="1">#REF!</definedName>
    <definedName name="___DAT128" localSheetId="3">#REF!</definedName>
    <definedName name="___DAT128" localSheetId="4">#REF!</definedName>
    <definedName name="___DAT128">#REF!</definedName>
    <definedName name="___DAT129" localSheetId="7">#REF!</definedName>
    <definedName name="___DAT129" localSheetId="1">#REF!</definedName>
    <definedName name="___DAT129" localSheetId="3">#REF!</definedName>
    <definedName name="___DAT129" localSheetId="4">#REF!</definedName>
    <definedName name="___DAT129">#REF!</definedName>
    <definedName name="___DAT13" localSheetId="7">#REF!</definedName>
    <definedName name="___DAT13" localSheetId="1">#REF!</definedName>
    <definedName name="___DAT13" localSheetId="3">#REF!</definedName>
    <definedName name="___DAT13" localSheetId="4">#REF!</definedName>
    <definedName name="___DAT13">#REF!</definedName>
    <definedName name="___DAT13_1" localSheetId="7">#REF!</definedName>
    <definedName name="___DAT13_1" localSheetId="1">#REF!</definedName>
    <definedName name="___DAT13_1" localSheetId="3">#REF!</definedName>
    <definedName name="___DAT13_1" localSheetId="4">#REF!</definedName>
    <definedName name="___DAT13_1">#REF!</definedName>
    <definedName name="___DAT13_1_1" localSheetId="7">#REF!</definedName>
    <definedName name="___DAT13_1_1" localSheetId="1">#REF!</definedName>
    <definedName name="___DAT13_1_1" localSheetId="3">#REF!</definedName>
    <definedName name="___DAT13_1_1" localSheetId="4">#REF!</definedName>
    <definedName name="___DAT13_1_1">#REF!</definedName>
    <definedName name="___DAT13_1_10" localSheetId="7">#REF!</definedName>
    <definedName name="___DAT13_1_10" localSheetId="1">#REF!</definedName>
    <definedName name="___DAT13_1_10" localSheetId="3">#REF!</definedName>
    <definedName name="___DAT13_1_10" localSheetId="4">#REF!</definedName>
    <definedName name="___DAT13_1_10">#REF!</definedName>
    <definedName name="___DAT13_10" localSheetId="7">#REF!</definedName>
    <definedName name="___DAT13_10" localSheetId="1">#REF!</definedName>
    <definedName name="___DAT13_10" localSheetId="3">#REF!</definedName>
    <definedName name="___DAT13_10" localSheetId="4">#REF!</definedName>
    <definedName name="___DAT13_10">#REF!</definedName>
    <definedName name="___DAT13_2">[28]Sheet1!$M$2:$M$41</definedName>
    <definedName name="___DAT13_3" localSheetId="7">#REF!</definedName>
    <definedName name="___DAT13_3" localSheetId="1">#REF!</definedName>
    <definedName name="___DAT13_3" localSheetId="3">#REF!</definedName>
    <definedName name="___DAT13_3" localSheetId="4">#REF!</definedName>
    <definedName name="___DAT13_3">#REF!</definedName>
    <definedName name="___DAT13_4" localSheetId="7">#REF!</definedName>
    <definedName name="___DAT13_4" localSheetId="1">#REF!</definedName>
    <definedName name="___DAT13_4" localSheetId="3">#REF!</definedName>
    <definedName name="___DAT13_4" localSheetId="4">#REF!</definedName>
    <definedName name="___DAT13_4">#REF!</definedName>
    <definedName name="___DAT13_5" localSheetId="7">#REF!</definedName>
    <definedName name="___DAT13_5" localSheetId="1">#REF!</definedName>
    <definedName name="___DAT13_5" localSheetId="3">#REF!</definedName>
    <definedName name="___DAT13_5" localSheetId="4">#REF!</definedName>
    <definedName name="___DAT13_5">#REF!</definedName>
    <definedName name="___DAT13_6" localSheetId="7">#REF!</definedName>
    <definedName name="___DAT13_6" localSheetId="1">#REF!</definedName>
    <definedName name="___DAT13_6" localSheetId="3">#REF!</definedName>
    <definedName name="___DAT13_6" localSheetId="4">#REF!</definedName>
    <definedName name="___DAT13_6">#REF!</definedName>
    <definedName name="___DAT13_8">NA()</definedName>
    <definedName name="___DAT13_9">NA()</definedName>
    <definedName name="___DAT130" localSheetId="7">#REF!</definedName>
    <definedName name="___DAT130" localSheetId="1">#REF!</definedName>
    <definedName name="___DAT130" localSheetId="3">#REF!</definedName>
    <definedName name="___DAT130" localSheetId="4">#REF!</definedName>
    <definedName name="___DAT130">#REF!</definedName>
    <definedName name="___DAT131" localSheetId="7">#REF!</definedName>
    <definedName name="___DAT131" localSheetId="1">#REF!</definedName>
    <definedName name="___DAT131" localSheetId="3">#REF!</definedName>
    <definedName name="___DAT131" localSheetId="4">#REF!</definedName>
    <definedName name="___DAT131">#REF!</definedName>
    <definedName name="___DAT132" localSheetId="7">#REF!</definedName>
    <definedName name="___DAT132" localSheetId="1">#REF!</definedName>
    <definedName name="___DAT132" localSheetId="3">#REF!</definedName>
    <definedName name="___DAT132" localSheetId="4">#REF!</definedName>
    <definedName name="___DAT132">#REF!</definedName>
    <definedName name="___DAT133" localSheetId="7">#REF!</definedName>
    <definedName name="___DAT133" localSheetId="1">#REF!</definedName>
    <definedName name="___DAT133" localSheetId="3">#REF!</definedName>
    <definedName name="___DAT133" localSheetId="4">#REF!</definedName>
    <definedName name="___DAT133">#REF!</definedName>
    <definedName name="___DAT134" localSheetId="7">#REF!</definedName>
    <definedName name="___DAT134" localSheetId="1">#REF!</definedName>
    <definedName name="___DAT134" localSheetId="3">#REF!</definedName>
    <definedName name="___DAT134" localSheetId="4">#REF!</definedName>
    <definedName name="___DAT134">#REF!</definedName>
    <definedName name="___DAT135" localSheetId="7">#REF!</definedName>
    <definedName name="___DAT135" localSheetId="1">#REF!</definedName>
    <definedName name="___DAT135" localSheetId="3">#REF!</definedName>
    <definedName name="___DAT135" localSheetId="4">#REF!</definedName>
    <definedName name="___DAT135">#REF!</definedName>
    <definedName name="___DAT136" localSheetId="7">#REF!</definedName>
    <definedName name="___DAT136" localSheetId="1">#REF!</definedName>
    <definedName name="___DAT136" localSheetId="3">#REF!</definedName>
    <definedName name="___DAT136" localSheetId="4">#REF!</definedName>
    <definedName name="___DAT136">#REF!</definedName>
    <definedName name="___DAT137" localSheetId="7">#REF!</definedName>
    <definedName name="___DAT137" localSheetId="1">#REF!</definedName>
    <definedName name="___DAT137" localSheetId="3">#REF!</definedName>
    <definedName name="___DAT137" localSheetId="4">#REF!</definedName>
    <definedName name="___DAT137">#REF!</definedName>
    <definedName name="___DAT138" localSheetId="7">#REF!</definedName>
    <definedName name="___DAT138" localSheetId="1">#REF!</definedName>
    <definedName name="___DAT138" localSheetId="3">#REF!</definedName>
    <definedName name="___DAT138" localSheetId="4">#REF!</definedName>
    <definedName name="___DAT138">#REF!</definedName>
    <definedName name="___DAT139" localSheetId="7">#REF!</definedName>
    <definedName name="___DAT139" localSheetId="1">#REF!</definedName>
    <definedName name="___DAT139" localSheetId="3">#REF!</definedName>
    <definedName name="___DAT139" localSheetId="4">#REF!</definedName>
    <definedName name="___DAT139">#REF!</definedName>
    <definedName name="___DAT14" localSheetId="7">#REF!</definedName>
    <definedName name="___DAT14" localSheetId="1">#REF!</definedName>
    <definedName name="___DAT14" localSheetId="3">#REF!</definedName>
    <definedName name="___DAT14" localSheetId="4">#REF!</definedName>
    <definedName name="___DAT14">#REF!</definedName>
    <definedName name="___DAT140" localSheetId="7">#REF!</definedName>
    <definedName name="___DAT140" localSheetId="1">#REF!</definedName>
    <definedName name="___DAT140" localSheetId="3">#REF!</definedName>
    <definedName name="___DAT140" localSheetId="4">#REF!</definedName>
    <definedName name="___DAT140">#REF!</definedName>
    <definedName name="___DAT141" localSheetId="7">#REF!</definedName>
    <definedName name="___DAT141" localSheetId="1">#REF!</definedName>
    <definedName name="___DAT141" localSheetId="3">#REF!</definedName>
    <definedName name="___DAT141" localSheetId="4">#REF!</definedName>
    <definedName name="___DAT141">#REF!</definedName>
    <definedName name="___DAT142" localSheetId="7">#REF!</definedName>
    <definedName name="___DAT142" localSheetId="1">#REF!</definedName>
    <definedName name="___DAT142" localSheetId="3">#REF!</definedName>
    <definedName name="___DAT142" localSheetId="4">#REF!</definedName>
    <definedName name="___DAT142">#REF!</definedName>
    <definedName name="___DAT143" localSheetId="7">#REF!</definedName>
    <definedName name="___DAT143" localSheetId="1">#REF!</definedName>
    <definedName name="___DAT143" localSheetId="3">#REF!</definedName>
    <definedName name="___DAT143" localSheetId="4">#REF!</definedName>
    <definedName name="___DAT143">#REF!</definedName>
    <definedName name="___DAT144" localSheetId="7">#REF!</definedName>
    <definedName name="___DAT144" localSheetId="1">#REF!</definedName>
    <definedName name="___DAT144" localSheetId="3">#REF!</definedName>
    <definedName name="___DAT144" localSheetId="4">#REF!</definedName>
    <definedName name="___DAT144">#REF!</definedName>
    <definedName name="___DAT145" localSheetId="7">#REF!</definedName>
    <definedName name="___DAT145" localSheetId="1">#REF!</definedName>
    <definedName name="___DAT145" localSheetId="3">#REF!</definedName>
    <definedName name="___DAT145" localSheetId="4">#REF!</definedName>
    <definedName name="___DAT145">#REF!</definedName>
    <definedName name="___DAT146" localSheetId="7">#REF!</definedName>
    <definedName name="___DAT146" localSheetId="1">#REF!</definedName>
    <definedName name="___DAT146" localSheetId="3">#REF!</definedName>
    <definedName name="___DAT146" localSheetId="4">#REF!</definedName>
    <definedName name="___DAT146">#REF!</definedName>
    <definedName name="___DAT147" localSheetId="7">#REF!</definedName>
    <definedName name="___DAT147" localSheetId="1">#REF!</definedName>
    <definedName name="___DAT147" localSheetId="3">#REF!</definedName>
    <definedName name="___DAT147" localSheetId="4">#REF!</definedName>
    <definedName name="___DAT147">#REF!</definedName>
    <definedName name="___DAT148" localSheetId="7">#REF!</definedName>
    <definedName name="___DAT148" localSheetId="1">#REF!</definedName>
    <definedName name="___DAT148" localSheetId="3">#REF!</definedName>
    <definedName name="___DAT148" localSheetId="4">#REF!</definedName>
    <definedName name="___DAT148">#REF!</definedName>
    <definedName name="___DAT149" localSheetId="7">#REF!</definedName>
    <definedName name="___DAT149" localSheetId="1">#REF!</definedName>
    <definedName name="___DAT149" localSheetId="3">#REF!</definedName>
    <definedName name="___DAT149" localSheetId="4">#REF!</definedName>
    <definedName name="___DAT149">#REF!</definedName>
    <definedName name="___DAT15" localSheetId="7">#REF!</definedName>
    <definedName name="___DAT15" localSheetId="1">#REF!</definedName>
    <definedName name="___DAT15" localSheetId="3">#REF!</definedName>
    <definedName name="___DAT15" localSheetId="4">#REF!</definedName>
    <definedName name="___DAT15">#REF!</definedName>
    <definedName name="___DAT150" localSheetId="7">#REF!</definedName>
    <definedName name="___DAT150" localSheetId="1">#REF!</definedName>
    <definedName name="___DAT150" localSheetId="3">#REF!</definedName>
    <definedName name="___DAT150" localSheetId="4">#REF!</definedName>
    <definedName name="___DAT150">#REF!</definedName>
    <definedName name="___DAT151" localSheetId="7">#REF!</definedName>
    <definedName name="___DAT151" localSheetId="1">#REF!</definedName>
    <definedName name="___DAT151" localSheetId="3">#REF!</definedName>
    <definedName name="___DAT151" localSheetId="4">#REF!</definedName>
    <definedName name="___DAT151">#REF!</definedName>
    <definedName name="___DAT152" localSheetId="7">#REF!</definedName>
    <definedName name="___DAT152" localSheetId="1">#REF!</definedName>
    <definedName name="___DAT152" localSheetId="3">#REF!</definedName>
    <definedName name="___DAT152" localSheetId="4">#REF!</definedName>
    <definedName name="___DAT152">#REF!</definedName>
    <definedName name="___DAT153" localSheetId="7">#REF!</definedName>
    <definedName name="___DAT153" localSheetId="1">#REF!</definedName>
    <definedName name="___DAT153" localSheetId="3">#REF!</definedName>
    <definedName name="___DAT153" localSheetId="4">#REF!</definedName>
    <definedName name="___DAT153">#REF!</definedName>
    <definedName name="___DAT154" localSheetId="7">#REF!</definedName>
    <definedName name="___DAT154" localSheetId="1">#REF!</definedName>
    <definedName name="___DAT154" localSheetId="3">#REF!</definedName>
    <definedName name="___DAT154" localSheetId="4">#REF!</definedName>
    <definedName name="___DAT154">#REF!</definedName>
    <definedName name="___DAT155" localSheetId="7">#REF!</definedName>
    <definedName name="___DAT155" localSheetId="1">#REF!</definedName>
    <definedName name="___DAT155" localSheetId="3">#REF!</definedName>
    <definedName name="___DAT155" localSheetId="4">#REF!</definedName>
    <definedName name="___DAT155">#REF!</definedName>
    <definedName name="___DAT156" localSheetId="7">#REF!</definedName>
    <definedName name="___DAT156" localSheetId="1">#REF!</definedName>
    <definedName name="___DAT156" localSheetId="3">#REF!</definedName>
    <definedName name="___DAT156" localSheetId="4">#REF!</definedName>
    <definedName name="___DAT156">#REF!</definedName>
    <definedName name="___DAT157" localSheetId="7">#REF!</definedName>
    <definedName name="___DAT157" localSheetId="1">#REF!</definedName>
    <definedName name="___DAT157" localSheetId="3">#REF!</definedName>
    <definedName name="___DAT157" localSheetId="4">#REF!</definedName>
    <definedName name="___DAT157">#REF!</definedName>
    <definedName name="___DAT158" localSheetId="7">#REF!</definedName>
    <definedName name="___DAT158" localSheetId="1">#REF!</definedName>
    <definedName name="___DAT158" localSheetId="3">#REF!</definedName>
    <definedName name="___DAT158" localSheetId="4">#REF!</definedName>
    <definedName name="___DAT158">#REF!</definedName>
    <definedName name="___DAT159" localSheetId="7">#REF!</definedName>
    <definedName name="___DAT159" localSheetId="1">#REF!</definedName>
    <definedName name="___DAT159" localSheetId="3">#REF!</definedName>
    <definedName name="___DAT159" localSheetId="4">#REF!</definedName>
    <definedName name="___DAT159">#REF!</definedName>
    <definedName name="___DAT16" localSheetId="7">#REF!</definedName>
    <definedName name="___DAT16" localSheetId="1">#REF!</definedName>
    <definedName name="___DAT16" localSheetId="3">#REF!</definedName>
    <definedName name="___DAT16" localSheetId="4">#REF!</definedName>
    <definedName name="___DAT16">#REF!</definedName>
    <definedName name="___DAT160" localSheetId="7">#REF!</definedName>
    <definedName name="___DAT160" localSheetId="1">#REF!</definedName>
    <definedName name="___DAT160" localSheetId="3">#REF!</definedName>
    <definedName name="___DAT160" localSheetId="4">#REF!</definedName>
    <definedName name="___DAT160">#REF!</definedName>
    <definedName name="___DAT161" localSheetId="7">#REF!</definedName>
    <definedName name="___DAT161" localSheetId="1">#REF!</definedName>
    <definedName name="___DAT161" localSheetId="3">#REF!</definedName>
    <definedName name="___DAT161" localSheetId="4">#REF!</definedName>
    <definedName name="___DAT161">#REF!</definedName>
    <definedName name="___DAT162" localSheetId="7">#REF!</definedName>
    <definedName name="___DAT162" localSheetId="1">#REF!</definedName>
    <definedName name="___DAT162" localSheetId="3">#REF!</definedName>
    <definedName name="___DAT162" localSheetId="4">#REF!</definedName>
    <definedName name="___DAT162">#REF!</definedName>
    <definedName name="___DAT163" localSheetId="7">#REF!</definedName>
    <definedName name="___DAT163" localSheetId="1">#REF!</definedName>
    <definedName name="___DAT163" localSheetId="3">#REF!</definedName>
    <definedName name="___DAT163" localSheetId="4">#REF!</definedName>
    <definedName name="___DAT163">#REF!</definedName>
    <definedName name="___DAT17" localSheetId="7">#REF!</definedName>
    <definedName name="___DAT17" localSheetId="1">#REF!</definedName>
    <definedName name="___DAT17" localSheetId="3">#REF!</definedName>
    <definedName name="___DAT17" localSheetId="4">#REF!</definedName>
    <definedName name="___DAT17">#REF!</definedName>
    <definedName name="___DAT18" localSheetId="7">#REF!</definedName>
    <definedName name="___DAT18" localSheetId="1">#REF!</definedName>
    <definedName name="___DAT18" localSheetId="3">#REF!</definedName>
    <definedName name="___DAT18" localSheetId="4">#REF!</definedName>
    <definedName name="___DAT18">#REF!</definedName>
    <definedName name="___DAT19" localSheetId="7">#REF!</definedName>
    <definedName name="___DAT19" localSheetId="1">#REF!</definedName>
    <definedName name="___DAT19" localSheetId="3">#REF!</definedName>
    <definedName name="___DAT19" localSheetId="4">#REF!</definedName>
    <definedName name="___DAT19">#REF!</definedName>
    <definedName name="___DAT2" localSheetId="7">#REF!</definedName>
    <definedName name="___DAT2" localSheetId="1">#REF!</definedName>
    <definedName name="___DAT2" localSheetId="3">#REF!</definedName>
    <definedName name="___DAT2" localSheetId="4">#REF!</definedName>
    <definedName name="___DAT2">#REF!</definedName>
    <definedName name="___DAT2_1" localSheetId="7">#REF!</definedName>
    <definedName name="___DAT2_1" localSheetId="1">#REF!</definedName>
    <definedName name="___DAT2_1" localSheetId="3">#REF!</definedName>
    <definedName name="___DAT2_1" localSheetId="4">#REF!</definedName>
    <definedName name="___DAT2_1">#REF!</definedName>
    <definedName name="___DAT2_1_1" localSheetId="7">#REF!</definedName>
    <definedName name="___DAT2_1_1" localSheetId="1">#REF!</definedName>
    <definedName name="___DAT2_1_1" localSheetId="3">#REF!</definedName>
    <definedName name="___DAT2_1_1" localSheetId="4">#REF!</definedName>
    <definedName name="___DAT2_1_1">#REF!</definedName>
    <definedName name="___DAT2_1_10" localSheetId="7">#REF!</definedName>
    <definedName name="___DAT2_1_10" localSheetId="1">#REF!</definedName>
    <definedName name="___DAT2_1_10" localSheetId="3">#REF!</definedName>
    <definedName name="___DAT2_1_10" localSheetId="4">#REF!</definedName>
    <definedName name="___DAT2_1_10">#REF!</definedName>
    <definedName name="___DAT2_10" localSheetId="7">#REF!</definedName>
    <definedName name="___DAT2_10" localSheetId="1">#REF!</definedName>
    <definedName name="___DAT2_10" localSheetId="3">#REF!</definedName>
    <definedName name="___DAT2_10" localSheetId="4">#REF!</definedName>
    <definedName name="___DAT2_10">#REF!</definedName>
    <definedName name="___DAT2_2">[28]Sheet1!$B$2:$B$41</definedName>
    <definedName name="___DAT2_3" localSheetId="7">#REF!</definedName>
    <definedName name="___DAT2_3" localSheetId="1">#REF!</definedName>
    <definedName name="___DAT2_3" localSheetId="3">#REF!</definedName>
    <definedName name="___DAT2_3" localSheetId="4">#REF!</definedName>
    <definedName name="___DAT2_3">#REF!</definedName>
    <definedName name="___DAT2_4" localSheetId="7">#REF!</definedName>
    <definedName name="___DAT2_4" localSheetId="1">#REF!</definedName>
    <definedName name="___DAT2_4" localSheetId="3">#REF!</definedName>
    <definedName name="___DAT2_4" localSheetId="4">#REF!</definedName>
    <definedName name="___DAT2_4">#REF!</definedName>
    <definedName name="___DAT2_5" localSheetId="7">#REF!</definedName>
    <definedName name="___DAT2_5" localSheetId="1">#REF!</definedName>
    <definedName name="___DAT2_5" localSheetId="3">#REF!</definedName>
    <definedName name="___DAT2_5" localSheetId="4">#REF!</definedName>
    <definedName name="___DAT2_5">#REF!</definedName>
    <definedName name="___DAT2_6" localSheetId="7">#REF!</definedName>
    <definedName name="___DAT2_6" localSheetId="1">#REF!</definedName>
    <definedName name="___DAT2_6" localSheetId="3">#REF!</definedName>
    <definedName name="___DAT2_6" localSheetId="4">#REF!</definedName>
    <definedName name="___DAT2_6">#REF!</definedName>
    <definedName name="___DAT2_8">NA()</definedName>
    <definedName name="___DAT2_9">NA()</definedName>
    <definedName name="___DAT20" localSheetId="7">#REF!</definedName>
    <definedName name="___DAT20" localSheetId="1">#REF!</definedName>
    <definedName name="___DAT20" localSheetId="3">#REF!</definedName>
    <definedName name="___DAT20" localSheetId="4">#REF!</definedName>
    <definedName name="___DAT20">#REF!</definedName>
    <definedName name="___DAT21" localSheetId="7">#REF!</definedName>
    <definedName name="___DAT21" localSheetId="1">#REF!</definedName>
    <definedName name="___DAT21" localSheetId="3">#REF!</definedName>
    <definedName name="___DAT21" localSheetId="4">#REF!</definedName>
    <definedName name="___DAT21">#REF!</definedName>
    <definedName name="___DAT22" localSheetId="7">#REF!</definedName>
    <definedName name="___DAT22" localSheetId="1">#REF!</definedName>
    <definedName name="___DAT22" localSheetId="3">#REF!</definedName>
    <definedName name="___DAT22" localSheetId="4">#REF!</definedName>
    <definedName name="___DAT22">#REF!</definedName>
    <definedName name="___DAT23" localSheetId="7">#REF!</definedName>
    <definedName name="___DAT23" localSheetId="1">#REF!</definedName>
    <definedName name="___DAT23" localSheetId="3">#REF!</definedName>
    <definedName name="___DAT23" localSheetId="4">#REF!</definedName>
    <definedName name="___DAT23">#REF!</definedName>
    <definedName name="___DAT24" localSheetId="7">#REF!</definedName>
    <definedName name="___DAT24" localSheetId="1">#REF!</definedName>
    <definedName name="___DAT24" localSheetId="3">#REF!</definedName>
    <definedName name="___DAT24" localSheetId="4">#REF!</definedName>
    <definedName name="___DAT24">#REF!</definedName>
    <definedName name="___DAT25" localSheetId="7">#REF!</definedName>
    <definedName name="___DAT25" localSheetId="1">#REF!</definedName>
    <definedName name="___DAT25" localSheetId="3">#REF!</definedName>
    <definedName name="___DAT25" localSheetId="4">#REF!</definedName>
    <definedName name="___DAT25">#REF!</definedName>
    <definedName name="___DAT26" localSheetId="7">#REF!</definedName>
    <definedName name="___DAT26" localSheetId="1">#REF!</definedName>
    <definedName name="___DAT26" localSheetId="3">#REF!</definedName>
    <definedName name="___DAT26" localSheetId="4">#REF!</definedName>
    <definedName name="___DAT26">#REF!</definedName>
    <definedName name="___DAT27" localSheetId="7">#REF!</definedName>
    <definedName name="___DAT27" localSheetId="1">#REF!</definedName>
    <definedName name="___DAT27" localSheetId="3">#REF!</definedName>
    <definedName name="___DAT27" localSheetId="4">#REF!</definedName>
    <definedName name="___DAT27">#REF!</definedName>
    <definedName name="___DAT28" localSheetId="7">#REF!</definedName>
    <definedName name="___DAT28" localSheetId="1">#REF!</definedName>
    <definedName name="___DAT28" localSheetId="3">#REF!</definedName>
    <definedName name="___DAT28" localSheetId="4">#REF!</definedName>
    <definedName name="___DAT28">#REF!</definedName>
    <definedName name="___DAT29" localSheetId="7">#REF!</definedName>
    <definedName name="___DAT29" localSheetId="1">#REF!</definedName>
    <definedName name="___DAT29" localSheetId="3">#REF!</definedName>
    <definedName name="___DAT29" localSheetId="4">#REF!</definedName>
    <definedName name="___DAT29">#REF!</definedName>
    <definedName name="___DAT3" localSheetId="7">#REF!</definedName>
    <definedName name="___DAT3" localSheetId="1">#REF!</definedName>
    <definedName name="___DAT3" localSheetId="3">#REF!</definedName>
    <definedName name="___DAT3" localSheetId="4">#REF!</definedName>
    <definedName name="___DAT3">#REF!</definedName>
    <definedName name="___DAT3_1" localSheetId="7">#REF!</definedName>
    <definedName name="___DAT3_1" localSheetId="1">#REF!</definedName>
    <definedName name="___DAT3_1" localSheetId="3">#REF!</definedName>
    <definedName name="___DAT3_1" localSheetId="4">#REF!</definedName>
    <definedName name="___DAT3_1">#REF!</definedName>
    <definedName name="___DAT3_1_1" localSheetId="7">#REF!</definedName>
    <definedName name="___DAT3_1_1" localSheetId="1">#REF!</definedName>
    <definedName name="___DAT3_1_1" localSheetId="3">#REF!</definedName>
    <definedName name="___DAT3_1_1" localSheetId="4">#REF!</definedName>
    <definedName name="___DAT3_1_1">#REF!</definedName>
    <definedName name="___DAT3_1_10" localSheetId="7">#REF!</definedName>
    <definedName name="___DAT3_1_10" localSheetId="1">#REF!</definedName>
    <definedName name="___DAT3_1_10" localSheetId="3">#REF!</definedName>
    <definedName name="___DAT3_1_10" localSheetId="4">#REF!</definedName>
    <definedName name="___DAT3_1_10">#REF!</definedName>
    <definedName name="___DAT3_10" localSheetId="7">#REF!</definedName>
    <definedName name="___DAT3_10" localSheetId="1">#REF!</definedName>
    <definedName name="___DAT3_10" localSheetId="3">#REF!</definedName>
    <definedName name="___DAT3_10" localSheetId="4">#REF!</definedName>
    <definedName name="___DAT3_10">#REF!</definedName>
    <definedName name="___DAT3_2">[28]Sheet1!$C$2:$C$41</definedName>
    <definedName name="___DAT3_3" localSheetId="7">#REF!</definedName>
    <definedName name="___DAT3_3" localSheetId="1">#REF!</definedName>
    <definedName name="___DAT3_3" localSheetId="3">#REF!</definedName>
    <definedName name="___DAT3_3" localSheetId="4">#REF!</definedName>
    <definedName name="___DAT3_3">#REF!</definedName>
    <definedName name="___DAT3_4" localSheetId="7">#REF!</definedName>
    <definedName name="___DAT3_4" localSheetId="1">#REF!</definedName>
    <definedName name="___DAT3_4" localSheetId="3">#REF!</definedName>
    <definedName name="___DAT3_4" localSheetId="4">#REF!</definedName>
    <definedName name="___DAT3_4">#REF!</definedName>
    <definedName name="___DAT3_5" localSheetId="7">#REF!</definedName>
    <definedName name="___DAT3_5" localSheetId="1">#REF!</definedName>
    <definedName name="___DAT3_5" localSheetId="3">#REF!</definedName>
    <definedName name="___DAT3_5" localSheetId="4">#REF!</definedName>
    <definedName name="___DAT3_5">#REF!</definedName>
    <definedName name="___DAT3_6" localSheetId="7">#REF!</definedName>
    <definedName name="___DAT3_6" localSheetId="1">#REF!</definedName>
    <definedName name="___DAT3_6" localSheetId="3">#REF!</definedName>
    <definedName name="___DAT3_6" localSheetId="4">#REF!</definedName>
    <definedName name="___DAT3_6">#REF!</definedName>
    <definedName name="___DAT3_8">NA()</definedName>
    <definedName name="___DAT3_9">NA()</definedName>
    <definedName name="___DAT30" localSheetId="7">#REF!</definedName>
    <definedName name="___DAT30" localSheetId="1">#REF!</definedName>
    <definedName name="___DAT30" localSheetId="3">#REF!</definedName>
    <definedName name="___DAT30" localSheetId="4">#REF!</definedName>
    <definedName name="___DAT30">#REF!</definedName>
    <definedName name="___DAT31" localSheetId="7">#REF!</definedName>
    <definedName name="___DAT31" localSheetId="1">#REF!</definedName>
    <definedName name="___DAT31" localSheetId="3">#REF!</definedName>
    <definedName name="___DAT31" localSheetId="4">#REF!</definedName>
    <definedName name="___DAT31">#REF!</definedName>
    <definedName name="___DAT32" localSheetId="7">#REF!</definedName>
    <definedName name="___DAT32" localSheetId="1">#REF!</definedName>
    <definedName name="___DAT32" localSheetId="3">#REF!</definedName>
    <definedName name="___DAT32" localSheetId="4">#REF!</definedName>
    <definedName name="___DAT32">#REF!</definedName>
    <definedName name="___DAT33" localSheetId="7">#REF!</definedName>
    <definedName name="___DAT33" localSheetId="1">#REF!</definedName>
    <definedName name="___DAT33" localSheetId="3">#REF!</definedName>
    <definedName name="___DAT33" localSheetId="4">#REF!</definedName>
    <definedName name="___DAT33">#REF!</definedName>
    <definedName name="___DAT34" localSheetId="7">#REF!</definedName>
    <definedName name="___DAT34" localSheetId="1">#REF!</definedName>
    <definedName name="___DAT34" localSheetId="3">#REF!</definedName>
    <definedName name="___DAT34" localSheetId="4">#REF!</definedName>
    <definedName name="___DAT34">#REF!</definedName>
    <definedName name="___DAT35" localSheetId="7">#REF!</definedName>
    <definedName name="___DAT35" localSheetId="1">#REF!</definedName>
    <definedName name="___DAT35" localSheetId="3">#REF!</definedName>
    <definedName name="___DAT35" localSheetId="4">#REF!</definedName>
    <definedName name="___DAT35">#REF!</definedName>
    <definedName name="___DAT36" localSheetId="7">#REF!</definedName>
    <definedName name="___DAT36" localSheetId="1">#REF!</definedName>
    <definedName name="___DAT36" localSheetId="3">#REF!</definedName>
    <definedName name="___DAT36" localSheetId="4">#REF!</definedName>
    <definedName name="___DAT36">#REF!</definedName>
    <definedName name="___DAT37" localSheetId="7">#REF!</definedName>
    <definedName name="___DAT37" localSheetId="1">#REF!</definedName>
    <definedName name="___DAT37" localSheetId="3">#REF!</definedName>
    <definedName name="___DAT37" localSheetId="4">#REF!</definedName>
    <definedName name="___DAT37">#REF!</definedName>
    <definedName name="___DAT38" localSheetId="7">#REF!</definedName>
    <definedName name="___DAT38" localSheetId="1">#REF!</definedName>
    <definedName name="___DAT38" localSheetId="3">#REF!</definedName>
    <definedName name="___DAT38" localSheetId="4">#REF!</definedName>
    <definedName name="___DAT38">#REF!</definedName>
    <definedName name="___DAT39" localSheetId="7">#REF!</definedName>
    <definedName name="___DAT39" localSheetId="1">#REF!</definedName>
    <definedName name="___DAT39" localSheetId="3">#REF!</definedName>
    <definedName name="___DAT39" localSheetId="4">#REF!</definedName>
    <definedName name="___DAT39">#REF!</definedName>
    <definedName name="___DAT4" localSheetId="7">#REF!</definedName>
    <definedName name="___DAT4" localSheetId="1">#REF!</definedName>
    <definedName name="___DAT4" localSheetId="3">#REF!</definedName>
    <definedName name="___DAT4" localSheetId="4">#REF!</definedName>
    <definedName name="___DAT4">#REF!</definedName>
    <definedName name="___DAT4_1" localSheetId="7">#REF!</definedName>
    <definedName name="___DAT4_1" localSheetId="1">#REF!</definedName>
    <definedName name="___DAT4_1" localSheetId="3">#REF!</definedName>
    <definedName name="___DAT4_1" localSheetId="4">#REF!</definedName>
    <definedName name="___DAT4_1">#REF!</definedName>
    <definedName name="___DAT4_1_1" localSheetId="7">#REF!</definedName>
    <definedName name="___DAT4_1_1" localSheetId="1">#REF!</definedName>
    <definedName name="___DAT4_1_1" localSheetId="3">#REF!</definedName>
    <definedName name="___DAT4_1_1" localSheetId="4">#REF!</definedName>
    <definedName name="___DAT4_1_1">#REF!</definedName>
    <definedName name="___DAT4_1_10" localSheetId="7">#REF!</definedName>
    <definedName name="___DAT4_1_10" localSheetId="1">#REF!</definedName>
    <definedName name="___DAT4_1_10" localSheetId="3">#REF!</definedName>
    <definedName name="___DAT4_1_10" localSheetId="4">#REF!</definedName>
    <definedName name="___DAT4_1_10">#REF!</definedName>
    <definedName name="___DAT4_10" localSheetId="7">#REF!</definedName>
    <definedName name="___DAT4_10" localSheetId="1">#REF!</definedName>
    <definedName name="___DAT4_10" localSheetId="3">#REF!</definedName>
    <definedName name="___DAT4_10" localSheetId="4">#REF!</definedName>
    <definedName name="___DAT4_10">#REF!</definedName>
    <definedName name="___DAT4_2">[28]Sheet1!$D$2:$D$41</definedName>
    <definedName name="___DAT4_3" localSheetId="7">#REF!</definedName>
    <definedName name="___DAT4_3" localSheetId="1">#REF!</definedName>
    <definedName name="___DAT4_3" localSheetId="3">#REF!</definedName>
    <definedName name="___DAT4_3" localSheetId="4">#REF!</definedName>
    <definedName name="___DAT4_3">#REF!</definedName>
    <definedName name="___DAT4_4" localSheetId="7">#REF!</definedName>
    <definedName name="___DAT4_4" localSheetId="1">#REF!</definedName>
    <definedName name="___DAT4_4" localSheetId="3">#REF!</definedName>
    <definedName name="___DAT4_4" localSheetId="4">#REF!</definedName>
    <definedName name="___DAT4_4">#REF!</definedName>
    <definedName name="___DAT4_5" localSheetId="7">#REF!</definedName>
    <definedName name="___DAT4_5" localSheetId="1">#REF!</definedName>
    <definedName name="___DAT4_5" localSheetId="3">#REF!</definedName>
    <definedName name="___DAT4_5" localSheetId="4">#REF!</definedName>
    <definedName name="___DAT4_5">#REF!</definedName>
    <definedName name="___DAT4_6" localSheetId="7">#REF!</definedName>
    <definedName name="___DAT4_6" localSheetId="1">#REF!</definedName>
    <definedName name="___DAT4_6" localSheetId="3">#REF!</definedName>
    <definedName name="___DAT4_6" localSheetId="4">#REF!</definedName>
    <definedName name="___DAT4_6">#REF!</definedName>
    <definedName name="___DAT4_8">NA()</definedName>
    <definedName name="___DAT4_9">NA()</definedName>
    <definedName name="___DAT40" localSheetId="7">#REF!</definedName>
    <definedName name="___DAT40" localSheetId="1">#REF!</definedName>
    <definedName name="___DAT40" localSheetId="3">#REF!</definedName>
    <definedName name="___DAT40" localSheetId="4">#REF!</definedName>
    <definedName name="___DAT40">#REF!</definedName>
    <definedName name="___DAT41" localSheetId="7">#REF!</definedName>
    <definedName name="___DAT41" localSheetId="1">#REF!</definedName>
    <definedName name="___DAT41" localSheetId="3">#REF!</definedName>
    <definedName name="___DAT41" localSheetId="4">#REF!</definedName>
    <definedName name="___DAT41">#REF!</definedName>
    <definedName name="___DAT42" localSheetId="7">#REF!</definedName>
    <definedName name="___DAT42" localSheetId="1">#REF!</definedName>
    <definedName name="___DAT42" localSheetId="3">#REF!</definedName>
    <definedName name="___DAT42" localSheetId="4">#REF!</definedName>
    <definedName name="___DAT42">#REF!</definedName>
    <definedName name="___DAT43" localSheetId="7">#REF!</definedName>
    <definedName name="___DAT43" localSheetId="1">#REF!</definedName>
    <definedName name="___DAT43" localSheetId="3">#REF!</definedName>
    <definedName name="___DAT43" localSheetId="4">#REF!</definedName>
    <definedName name="___DAT43">#REF!</definedName>
    <definedName name="___DAT44" localSheetId="7">#REF!</definedName>
    <definedName name="___DAT44" localSheetId="1">#REF!</definedName>
    <definedName name="___DAT44" localSheetId="3">#REF!</definedName>
    <definedName name="___DAT44" localSheetId="4">#REF!</definedName>
    <definedName name="___DAT44">#REF!</definedName>
    <definedName name="___DAT45" localSheetId="7">#REF!</definedName>
    <definedName name="___DAT45" localSheetId="1">#REF!</definedName>
    <definedName name="___DAT45" localSheetId="3">#REF!</definedName>
    <definedName name="___DAT45" localSheetId="4">#REF!</definedName>
    <definedName name="___DAT45">#REF!</definedName>
    <definedName name="___DAT46" localSheetId="7">#REF!</definedName>
    <definedName name="___DAT46" localSheetId="1">#REF!</definedName>
    <definedName name="___DAT46" localSheetId="3">#REF!</definedName>
    <definedName name="___DAT46" localSheetId="4">#REF!</definedName>
    <definedName name="___DAT46">#REF!</definedName>
    <definedName name="___DAT47" localSheetId="7">#REF!</definedName>
    <definedName name="___DAT47" localSheetId="1">#REF!</definedName>
    <definedName name="___DAT47" localSheetId="3">#REF!</definedName>
    <definedName name="___DAT47" localSheetId="4">#REF!</definedName>
    <definedName name="___DAT47">#REF!</definedName>
    <definedName name="___DAT48" localSheetId="7">#REF!</definedName>
    <definedName name="___DAT48" localSheetId="1">#REF!</definedName>
    <definedName name="___DAT48" localSheetId="3">#REF!</definedName>
    <definedName name="___DAT48" localSheetId="4">#REF!</definedName>
    <definedName name="___DAT48">#REF!</definedName>
    <definedName name="___DAT49" localSheetId="7">#REF!</definedName>
    <definedName name="___DAT49" localSheetId="1">#REF!</definedName>
    <definedName name="___DAT49" localSheetId="3">#REF!</definedName>
    <definedName name="___DAT49" localSheetId="4">#REF!</definedName>
    <definedName name="___DAT49">#REF!</definedName>
    <definedName name="___DAT5" localSheetId="7">#REF!</definedName>
    <definedName name="___DAT5" localSheetId="1">#REF!</definedName>
    <definedName name="___DAT5" localSheetId="3">#REF!</definedName>
    <definedName name="___DAT5" localSheetId="4">#REF!</definedName>
    <definedName name="___DAT5">#REF!</definedName>
    <definedName name="___DAT5_1" localSheetId="7">#REF!</definedName>
    <definedName name="___DAT5_1" localSheetId="1">#REF!</definedName>
    <definedName name="___DAT5_1" localSheetId="3">#REF!</definedName>
    <definedName name="___DAT5_1" localSheetId="4">#REF!</definedName>
    <definedName name="___DAT5_1">#REF!</definedName>
    <definedName name="___DAT5_1_1" localSheetId="7">#REF!</definedName>
    <definedName name="___DAT5_1_1" localSheetId="1">#REF!</definedName>
    <definedName name="___DAT5_1_1" localSheetId="3">#REF!</definedName>
    <definedName name="___DAT5_1_1" localSheetId="4">#REF!</definedName>
    <definedName name="___DAT5_1_1">#REF!</definedName>
    <definedName name="___DAT5_1_10" localSheetId="7">#REF!</definedName>
    <definedName name="___DAT5_1_10" localSheetId="1">#REF!</definedName>
    <definedName name="___DAT5_1_10" localSheetId="3">#REF!</definedName>
    <definedName name="___DAT5_1_10" localSheetId="4">#REF!</definedName>
    <definedName name="___DAT5_1_10">#REF!</definedName>
    <definedName name="___DAT5_10" localSheetId="7">#REF!</definedName>
    <definedName name="___DAT5_10" localSheetId="1">#REF!</definedName>
    <definedName name="___DAT5_10" localSheetId="3">#REF!</definedName>
    <definedName name="___DAT5_10" localSheetId="4">#REF!</definedName>
    <definedName name="___DAT5_10">#REF!</definedName>
    <definedName name="___DAT5_2">[28]Sheet1!$E$2:$E$41</definedName>
    <definedName name="___DAT5_3" localSheetId="7">#REF!</definedName>
    <definedName name="___DAT5_3" localSheetId="1">#REF!</definedName>
    <definedName name="___DAT5_3" localSheetId="3">#REF!</definedName>
    <definedName name="___DAT5_3" localSheetId="4">#REF!</definedName>
    <definedName name="___DAT5_3">#REF!</definedName>
    <definedName name="___DAT5_4" localSheetId="7">#REF!</definedName>
    <definedName name="___DAT5_4" localSheetId="1">#REF!</definedName>
    <definedName name="___DAT5_4" localSheetId="3">#REF!</definedName>
    <definedName name="___DAT5_4" localSheetId="4">#REF!</definedName>
    <definedName name="___DAT5_4">#REF!</definedName>
    <definedName name="___DAT5_5" localSheetId="7">#REF!</definedName>
    <definedName name="___DAT5_5" localSheetId="1">#REF!</definedName>
    <definedName name="___DAT5_5" localSheetId="3">#REF!</definedName>
    <definedName name="___DAT5_5" localSheetId="4">#REF!</definedName>
    <definedName name="___DAT5_5">#REF!</definedName>
    <definedName name="___DAT5_6" localSheetId="7">#REF!</definedName>
    <definedName name="___DAT5_6" localSheetId="1">#REF!</definedName>
    <definedName name="___DAT5_6" localSheetId="3">#REF!</definedName>
    <definedName name="___DAT5_6" localSheetId="4">#REF!</definedName>
    <definedName name="___DAT5_6">#REF!</definedName>
    <definedName name="___DAT5_8">NA()</definedName>
    <definedName name="___DAT5_9">NA()</definedName>
    <definedName name="___DAT50" localSheetId="7">#REF!</definedName>
    <definedName name="___DAT50" localSheetId="1">#REF!</definedName>
    <definedName name="___DAT50" localSheetId="3">#REF!</definedName>
    <definedName name="___DAT50" localSheetId="4">#REF!</definedName>
    <definedName name="___DAT50">#REF!</definedName>
    <definedName name="___DAT51" localSheetId="7">#REF!</definedName>
    <definedName name="___DAT51" localSheetId="1">#REF!</definedName>
    <definedName name="___DAT51" localSheetId="3">#REF!</definedName>
    <definedName name="___DAT51" localSheetId="4">#REF!</definedName>
    <definedName name="___DAT51">#REF!</definedName>
    <definedName name="___DAT52" localSheetId="7">#REF!</definedName>
    <definedName name="___DAT52" localSheetId="1">#REF!</definedName>
    <definedName name="___DAT52" localSheetId="3">#REF!</definedName>
    <definedName name="___DAT52" localSheetId="4">#REF!</definedName>
    <definedName name="___DAT52">#REF!</definedName>
    <definedName name="___DAT53" localSheetId="7">#REF!</definedName>
    <definedName name="___DAT53" localSheetId="1">#REF!</definedName>
    <definedName name="___DAT53" localSheetId="3">#REF!</definedName>
    <definedName name="___DAT53" localSheetId="4">#REF!</definedName>
    <definedName name="___DAT53">#REF!</definedName>
    <definedName name="___DAT54" localSheetId="7">#REF!</definedName>
    <definedName name="___DAT54" localSheetId="1">#REF!</definedName>
    <definedName name="___DAT54" localSheetId="3">#REF!</definedName>
    <definedName name="___DAT54" localSheetId="4">#REF!</definedName>
    <definedName name="___DAT54">#REF!</definedName>
    <definedName name="___DAT55" localSheetId="7">#REF!</definedName>
    <definedName name="___DAT55" localSheetId="1">#REF!</definedName>
    <definedName name="___DAT55" localSheetId="3">#REF!</definedName>
    <definedName name="___DAT55" localSheetId="4">#REF!</definedName>
    <definedName name="___DAT55">#REF!</definedName>
    <definedName name="___DAT56" localSheetId="7">#REF!</definedName>
    <definedName name="___DAT56" localSheetId="1">#REF!</definedName>
    <definedName name="___DAT56" localSheetId="3">#REF!</definedName>
    <definedName name="___DAT56" localSheetId="4">#REF!</definedName>
    <definedName name="___DAT56">#REF!</definedName>
    <definedName name="___DAT57" localSheetId="7">#REF!</definedName>
    <definedName name="___DAT57" localSheetId="1">#REF!</definedName>
    <definedName name="___DAT57" localSheetId="3">#REF!</definedName>
    <definedName name="___DAT57" localSheetId="4">#REF!</definedName>
    <definedName name="___DAT57">#REF!</definedName>
    <definedName name="___DAT58" localSheetId="7">#REF!</definedName>
    <definedName name="___DAT58" localSheetId="1">#REF!</definedName>
    <definedName name="___DAT58" localSheetId="3">#REF!</definedName>
    <definedName name="___DAT58" localSheetId="4">#REF!</definedName>
    <definedName name="___DAT58">#REF!</definedName>
    <definedName name="___DAT59" localSheetId="7">#REF!</definedName>
    <definedName name="___DAT59" localSheetId="1">#REF!</definedName>
    <definedName name="___DAT59" localSheetId="3">#REF!</definedName>
    <definedName name="___DAT59" localSheetId="4">#REF!</definedName>
    <definedName name="___DAT59">#REF!</definedName>
    <definedName name="___DAT6" localSheetId="7">#REF!</definedName>
    <definedName name="___DAT6" localSheetId="1">#REF!</definedName>
    <definedName name="___DAT6" localSheetId="3">#REF!</definedName>
    <definedName name="___DAT6" localSheetId="4">#REF!</definedName>
    <definedName name="___DAT6">#REF!</definedName>
    <definedName name="___DAT6_1" localSheetId="7">#REF!</definedName>
    <definedName name="___DAT6_1" localSheetId="1">#REF!</definedName>
    <definedName name="___DAT6_1" localSheetId="3">#REF!</definedName>
    <definedName name="___DAT6_1" localSheetId="4">#REF!</definedName>
    <definedName name="___DAT6_1">#REF!</definedName>
    <definedName name="___DAT6_1_1" localSheetId="7">#REF!</definedName>
    <definedName name="___DAT6_1_1" localSheetId="1">#REF!</definedName>
    <definedName name="___DAT6_1_1" localSheetId="3">#REF!</definedName>
    <definedName name="___DAT6_1_1" localSheetId="4">#REF!</definedName>
    <definedName name="___DAT6_1_1">#REF!</definedName>
    <definedName name="___DAT6_1_10" localSheetId="7">#REF!</definedName>
    <definedName name="___DAT6_1_10" localSheetId="1">#REF!</definedName>
    <definedName name="___DAT6_1_10" localSheetId="3">#REF!</definedName>
    <definedName name="___DAT6_1_10" localSheetId="4">#REF!</definedName>
    <definedName name="___DAT6_1_10">#REF!</definedName>
    <definedName name="___DAT6_10" localSheetId="7">#REF!</definedName>
    <definedName name="___DAT6_10" localSheetId="1">#REF!</definedName>
    <definedName name="___DAT6_10" localSheetId="3">#REF!</definedName>
    <definedName name="___DAT6_10" localSheetId="4">#REF!</definedName>
    <definedName name="___DAT6_10">#REF!</definedName>
    <definedName name="___DAT6_2">[28]Sheet1!$F$2:$F$41</definedName>
    <definedName name="___DAT6_3" localSheetId="7">#REF!</definedName>
    <definedName name="___DAT6_3" localSheetId="1">#REF!</definedName>
    <definedName name="___DAT6_3" localSheetId="3">#REF!</definedName>
    <definedName name="___DAT6_3" localSheetId="4">#REF!</definedName>
    <definedName name="___DAT6_3">#REF!</definedName>
    <definedName name="___DAT6_4" localSheetId="7">#REF!</definedName>
    <definedName name="___DAT6_4" localSheetId="1">#REF!</definedName>
    <definedName name="___DAT6_4" localSheetId="3">#REF!</definedName>
    <definedName name="___DAT6_4" localSheetId="4">#REF!</definedName>
    <definedName name="___DAT6_4">#REF!</definedName>
    <definedName name="___DAT6_5" localSheetId="7">#REF!</definedName>
    <definedName name="___DAT6_5" localSheetId="1">#REF!</definedName>
    <definedName name="___DAT6_5" localSheetId="3">#REF!</definedName>
    <definedName name="___DAT6_5" localSheetId="4">#REF!</definedName>
    <definedName name="___DAT6_5">#REF!</definedName>
    <definedName name="___DAT6_6" localSheetId="7">#REF!</definedName>
    <definedName name="___DAT6_6" localSheetId="1">#REF!</definedName>
    <definedName name="___DAT6_6" localSheetId="3">#REF!</definedName>
    <definedName name="___DAT6_6" localSheetId="4">#REF!</definedName>
    <definedName name="___DAT6_6">#REF!</definedName>
    <definedName name="___DAT6_8">NA()</definedName>
    <definedName name="___DAT6_9">NA()</definedName>
    <definedName name="___DAT60" localSheetId="7">#REF!</definedName>
    <definedName name="___DAT60" localSheetId="1">#REF!</definedName>
    <definedName name="___DAT60" localSheetId="3">#REF!</definedName>
    <definedName name="___DAT60" localSheetId="4">#REF!</definedName>
    <definedName name="___DAT60">#REF!</definedName>
    <definedName name="___DAT61" localSheetId="7">#REF!</definedName>
    <definedName name="___DAT61" localSheetId="1">#REF!</definedName>
    <definedName name="___DAT61" localSheetId="3">#REF!</definedName>
    <definedName name="___DAT61" localSheetId="4">#REF!</definedName>
    <definedName name="___DAT61">#REF!</definedName>
    <definedName name="___DAT62" localSheetId="7">#REF!</definedName>
    <definedName name="___DAT62" localSheetId="1">#REF!</definedName>
    <definedName name="___DAT62" localSheetId="3">#REF!</definedName>
    <definedName name="___DAT62" localSheetId="4">#REF!</definedName>
    <definedName name="___DAT62">#REF!</definedName>
    <definedName name="___DAT63" localSheetId="7">#REF!</definedName>
    <definedName name="___DAT63" localSheetId="1">#REF!</definedName>
    <definedName name="___DAT63" localSheetId="3">#REF!</definedName>
    <definedName name="___DAT63" localSheetId="4">#REF!</definedName>
    <definedName name="___DAT63">#REF!</definedName>
    <definedName name="___DAT64" localSheetId="7">#REF!</definedName>
    <definedName name="___DAT64" localSheetId="1">#REF!</definedName>
    <definedName name="___DAT64" localSheetId="3">#REF!</definedName>
    <definedName name="___DAT64" localSheetId="4">#REF!</definedName>
    <definedName name="___DAT64">#REF!</definedName>
    <definedName name="___DAT65" localSheetId="7">#REF!</definedName>
    <definedName name="___DAT65" localSheetId="1">#REF!</definedName>
    <definedName name="___DAT65" localSheetId="3">#REF!</definedName>
    <definedName name="___DAT65" localSheetId="4">#REF!</definedName>
    <definedName name="___DAT65">#REF!</definedName>
    <definedName name="___DAT66" localSheetId="7">#REF!</definedName>
    <definedName name="___DAT66" localSheetId="1">#REF!</definedName>
    <definedName name="___DAT66" localSheetId="3">#REF!</definedName>
    <definedName name="___DAT66" localSheetId="4">#REF!</definedName>
    <definedName name="___DAT66">#REF!</definedName>
    <definedName name="___DAT67" localSheetId="7">#REF!</definedName>
    <definedName name="___DAT67" localSheetId="1">#REF!</definedName>
    <definedName name="___DAT67" localSheetId="3">#REF!</definedName>
    <definedName name="___DAT67" localSheetId="4">#REF!</definedName>
    <definedName name="___DAT67">#REF!</definedName>
    <definedName name="___DAT68" localSheetId="7">#REF!</definedName>
    <definedName name="___DAT68" localSheetId="1">#REF!</definedName>
    <definedName name="___DAT68" localSheetId="3">#REF!</definedName>
    <definedName name="___DAT68" localSheetId="4">#REF!</definedName>
    <definedName name="___DAT68">#REF!</definedName>
    <definedName name="___DAT69" localSheetId="7">#REF!</definedName>
    <definedName name="___DAT69" localSheetId="1">#REF!</definedName>
    <definedName name="___DAT69" localSheetId="3">#REF!</definedName>
    <definedName name="___DAT69" localSheetId="4">#REF!</definedName>
    <definedName name="___DAT69">#REF!</definedName>
    <definedName name="___DAT7" localSheetId="7">#REF!</definedName>
    <definedName name="___DAT7" localSheetId="1">#REF!</definedName>
    <definedName name="___DAT7" localSheetId="3">#REF!</definedName>
    <definedName name="___DAT7" localSheetId="4">#REF!</definedName>
    <definedName name="___DAT7">#REF!</definedName>
    <definedName name="___DAT7_1" localSheetId="7">#REF!</definedName>
    <definedName name="___DAT7_1" localSheetId="1">#REF!</definedName>
    <definedName name="___DAT7_1" localSheetId="3">#REF!</definedName>
    <definedName name="___DAT7_1" localSheetId="4">#REF!</definedName>
    <definedName name="___DAT7_1">#REF!</definedName>
    <definedName name="___DAT7_1_1" localSheetId="7">#REF!</definedName>
    <definedName name="___DAT7_1_1" localSheetId="1">#REF!</definedName>
    <definedName name="___DAT7_1_1" localSheetId="3">#REF!</definedName>
    <definedName name="___DAT7_1_1" localSheetId="4">#REF!</definedName>
    <definedName name="___DAT7_1_1">#REF!</definedName>
    <definedName name="___DAT7_1_10" localSheetId="7">#REF!</definedName>
    <definedName name="___DAT7_1_10" localSheetId="1">#REF!</definedName>
    <definedName name="___DAT7_1_10" localSheetId="3">#REF!</definedName>
    <definedName name="___DAT7_1_10" localSheetId="4">#REF!</definedName>
    <definedName name="___DAT7_1_10">#REF!</definedName>
    <definedName name="___DAT7_10" localSheetId="7">#REF!</definedName>
    <definedName name="___DAT7_10" localSheetId="1">#REF!</definedName>
    <definedName name="___DAT7_10" localSheetId="3">#REF!</definedName>
    <definedName name="___DAT7_10" localSheetId="4">#REF!</definedName>
    <definedName name="___DAT7_10">#REF!</definedName>
    <definedName name="___DAT7_2">[28]Sheet1!$G$2:$G$41</definedName>
    <definedName name="___DAT7_3" localSheetId="7">#REF!</definedName>
    <definedName name="___DAT7_3" localSheetId="1">#REF!</definedName>
    <definedName name="___DAT7_3" localSheetId="3">#REF!</definedName>
    <definedName name="___DAT7_3" localSheetId="4">#REF!</definedName>
    <definedName name="___DAT7_3">#REF!</definedName>
    <definedName name="___DAT7_4" localSheetId="7">#REF!</definedName>
    <definedName name="___DAT7_4" localSheetId="1">#REF!</definedName>
    <definedName name="___DAT7_4" localSheetId="3">#REF!</definedName>
    <definedName name="___DAT7_4" localSheetId="4">#REF!</definedName>
    <definedName name="___DAT7_4">#REF!</definedName>
    <definedName name="___DAT7_5" localSheetId="7">#REF!</definedName>
    <definedName name="___DAT7_5" localSheetId="1">#REF!</definedName>
    <definedName name="___DAT7_5" localSheetId="3">#REF!</definedName>
    <definedName name="___DAT7_5" localSheetId="4">#REF!</definedName>
    <definedName name="___DAT7_5">#REF!</definedName>
    <definedName name="___DAT7_6" localSheetId="7">#REF!</definedName>
    <definedName name="___DAT7_6" localSheetId="1">#REF!</definedName>
    <definedName name="___DAT7_6" localSheetId="3">#REF!</definedName>
    <definedName name="___DAT7_6" localSheetId="4">#REF!</definedName>
    <definedName name="___DAT7_6">#REF!</definedName>
    <definedName name="___DAT7_8">NA()</definedName>
    <definedName name="___DAT7_9">NA()</definedName>
    <definedName name="___DAT70" localSheetId="7">#REF!</definedName>
    <definedName name="___DAT70" localSheetId="1">#REF!</definedName>
    <definedName name="___DAT70" localSheetId="3">#REF!</definedName>
    <definedName name="___DAT70" localSheetId="4">#REF!</definedName>
    <definedName name="___DAT70">#REF!</definedName>
    <definedName name="___DAT71" localSheetId="7">#REF!</definedName>
    <definedName name="___DAT71" localSheetId="1">#REF!</definedName>
    <definedName name="___DAT71" localSheetId="3">#REF!</definedName>
    <definedName name="___DAT71" localSheetId="4">#REF!</definedName>
    <definedName name="___DAT71">#REF!</definedName>
    <definedName name="___DAT72" localSheetId="7">#REF!</definedName>
    <definedName name="___DAT72" localSheetId="1">#REF!</definedName>
    <definedName name="___DAT72" localSheetId="3">#REF!</definedName>
    <definedName name="___DAT72" localSheetId="4">#REF!</definedName>
    <definedName name="___DAT72">#REF!</definedName>
    <definedName name="___DAT73" localSheetId="7">#REF!</definedName>
    <definedName name="___DAT73" localSheetId="1">#REF!</definedName>
    <definedName name="___DAT73" localSheetId="3">#REF!</definedName>
    <definedName name="___DAT73" localSheetId="4">#REF!</definedName>
    <definedName name="___DAT73">#REF!</definedName>
    <definedName name="___DAT74" localSheetId="7">#REF!</definedName>
    <definedName name="___DAT74" localSheetId="1">#REF!</definedName>
    <definedName name="___DAT74" localSheetId="3">#REF!</definedName>
    <definedName name="___DAT74" localSheetId="4">#REF!</definedName>
    <definedName name="___DAT74">#REF!</definedName>
    <definedName name="___DAT75" localSheetId="7">#REF!</definedName>
    <definedName name="___DAT75" localSheetId="1">#REF!</definedName>
    <definedName name="___DAT75" localSheetId="3">#REF!</definedName>
    <definedName name="___DAT75" localSheetId="4">#REF!</definedName>
    <definedName name="___DAT75">#REF!</definedName>
    <definedName name="___DAT76" localSheetId="7">#REF!</definedName>
    <definedName name="___DAT76" localSheetId="1">#REF!</definedName>
    <definedName name="___DAT76" localSheetId="3">#REF!</definedName>
    <definedName name="___DAT76" localSheetId="4">#REF!</definedName>
    <definedName name="___DAT76">#REF!</definedName>
    <definedName name="___DAT77" localSheetId="7">#REF!</definedName>
    <definedName name="___DAT77" localSheetId="1">#REF!</definedName>
    <definedName name="___DAT77" localSheetId="3">#REF!</definedName>
    <definedName name="___DAT77" localSheetId="4">#REF!</definedName>
    <definedName name="___DAT77">#REF!</definedName>
    <definedName name="___DAT78" localSheetId="7">#REF!</definedName>
    <definedName name="___DAT78" localSheetId="1">#REF!</definedName>
    <definedName name="___DAT78" localSheetId="3">#REF!</definedName>
    <definedName name="___DAT78" localSheetId="4">#REF!</definedName>
    <definedName name="___DAT78">#REF!</definedName>
    <definedName name="___DAT79" localSheetId="7">#REF!</definedName>
    <definedName name="___DAT79" localSheetId="1">#REF!</definedName>
    <definedName name="___DAT79" localSheetId="3">#REF!</definedName>
    <definedName name="___DAT79" localSheetId="4">#REF!</definedName>
    <definedName name="___DAT79">#REF!</definedName>
    <definedName name="___DAT8" localSheetId="7">#REF!</definedName>
    <definedName name="___DAT8" localSheetId="1">#REF!</definedName>
    <definedName name="___DAT8" localSheetId="3">#REF!</definedName>
    <definedName name="___DAT8" localSheetId="4">#REF!</definedName>
    <definedName name="___DAT8">#REF!</definedName>
    <definedName name="___DAT8_1" localSheetId="7">#REF!</definedName>
    <definedName name="___DAT8_1" localSheetId="1">#REF!</definedName>
    <definedName name="___DAT8_1" localSheetId="3">#REF!</definedName>
    <definedName name="___DAT8_1" localSheetId="4">#REF!</definedName>
    <definedName name="___DAT8_1">#REF!</definedName>
    <definedName name="___DAT8_1_1" localSheetId="7">#REF!</definedName>
    <definedName name="___DAT8_1_1" localSheetId="1">#REF!</definedName>
    <definedName name="___DAT8_1_1" localSheetId="3">#REF!</definedName>
    <definedName name="___DAT8_1_1" localSheetId="4">#REF!</definedName>
    <definedName name="___DAT8_1_1">#REF!</definedName>
    <definedName name="___DAT8_1_10" localSheetId="7">#REF!</definedName>
    <definedName name="___DAT8_1_10" localSheetId="1">#REF!</definedName>
    <definedName name="___DAT8_1_10" localSheetId="3">#REF!</definedName>
    <definedName name="___DAT8_1_10" localSheetId="4">#REF!</definedName>
    <definedName name="___DAT8_1_10">#REF!</definedName>
    <definedName name="___DAT8_10" localSheetId="7">#REF!</definedName>
    <definedName name="___DAT8_10" localSheetId="1">#REF!</definedName>
    <definedName name="___DAT8_10" localSheetId="3">#REF!</definedName>
    <definedName name="___DAT8_10" localSheetId="4">#REF!</definedName>
    <definedName name="___DAT8_10">#REF!</definedName>
    <definedName name="___DAT8_2">[28]Sheet1!$H$2:$H$41</definedName>
    <definedName name="___DAT8_3" localSheetId="7">#REF!</definedName>
    <definedName name="___DAT8_3" localSheetId="1">#REF!</definedName>
    <definedName name="___DAT8_3" localSheetId="3">#REF!</definedName>
    <definedName name="___DAT8_3" localSheetId="4">#REF!</definedName>
    <definedName name="___DAT8_3">#REF!</definedName>
    <definedName name="___DAT8_4" localSheetId="7">#REF!</definedName>
    <definedName name="___DAT8_4" localSheetId="1">#REF!</definedName>
    <definedName name="___DAT8_4" localSheetId="3">#REF!</definedName>
    <definedName name="___DAT8_4" localSheetId="4">#REF!</definedName>
    <definedName name="___DAT8_4">#REF!</definedName>
    <definedName name="___DAT8_5" localSheetId="7">#REF!</definedName>
    <definedName name="___DAT8_5" localSheetId="1">#REF!</definedName>
    <definedName name="___DAT8_5" localSheetId="3">#REF!</definedName>
    <definedName name="___DAT8_5" localSheetId="4">#REF!</definedName>
    <definedName name="___DAT8_5">#REF!</definedName>
    <definedName name="___DAT8_6" localSheetId="7">#REF!</definedName>
    <definedName name="___DAT8_6" localSheetId="1">#REF!</definedName>
    <definedName name="___DAT8_6" localSheetId="3">#REF!</definedName>
    <definedName name="___DAT8_6" localSheetId="4">#REF!</definedName>
    <definedName name="___DAT8_6">#REF!</definedName>
    <definedName name="___DAT8_8">NA()</definedName>
    <definedName name="___DAT8_9">NA()</definedName>
    <definedName name="___DAT80" localSheetId="7">#REF!</definedName>
    <definedName name="___DAT80" localSheetId="1">#REF!</definedName>
    <definedName name="___DAT80" localSheetId="3">#REF!</definedName>
    <definedName name="___DAT80" localSheetId="4">#REF!</definedName>
    <definedName name="___DAT80">#REF!</definedName>
    <definedName name="___DAT81" localSheetId="7">#REF!</definedName>
    <definedName name="___DAT81" localSheetId="1">#REF!</definedName>
    <definedName name="___DAT81" localSheetId="3">#REF!</definedName>
    <definedName name="___DAT81" localSheetId="4">#REF!</definedName>
    <definedName name="___DAT81">#REF!</definedName>
    <definedName name="___DAT82" localSheetId="7">#REF!</definedName>
    <definedName name="___DAT82" localSheetId="1">#REF!</definedName>
    <definedName name="___DAT82" localSheetId="3">#REF!</definedName>
    <definedName name="___DAT82" localSheetId="4">#REF!</definedName>
    <definedName name="___DAT82">#REF!</definedName>
    <definedName name="___DAT83" localSheetId="7">#REF!</definedName>
    <definedName name="___DAT83" localSheetId="1">#REF!</definedName>
    <definedName name="___DAT83" localSheetId="3">#REF!</definedName>
    <definedName name="___DAT83" localSheetId="4">#REF!</definedName>
    <definedName name="___DAT83">#REF!</definedName>
    <definedName name="___DAT84" localSheetId="7">#REF!</definedName>
    <definedName name="___DAT84" localSheetId="1">#REF!</definedName>
    <definedName name="___DAT84" localSheetId="3">#REF!</definedName>
    <definedName name="___DAT84" localSheetId="4">#REF!</definedName>
    <definedName name="___DAT84">#REF!</definedName>
    <definedName name="___DAT85" localSheetId="7">#REF!</definedName>
    <definedName name="___DAT85" localSheetId="1">#REF!</definedName>
    <definedName name="___DAT85" localSheetId="3">#REF!</definedName>
    <definedName name="___DAT85" localSheetId="4">#REF!</definedName>
    <definedName name="___DAT85">#REF!</definedName>
    <definedName name="___DAT86" localSheetId="7">#REF!</definedName>
    <definedName name="___DAT86" localSheetId="1">#REF!</definedName>
    <definedName name="___DAT86" localSheetId="3">#REF!</definedName>
    <definedName name="___DAT86" localSheetId="4">#REF!</definedName>
    <definedName name="___DAT86">#REF!</definedName>
    <definedName name="___DAT87" localSheetId="7">#REF!</definedName>
    <definedName name="___DAT87" localSheetId="1">#REF!</definedName>
    <definedName name="___DAT87" localSheetId="3">#REF!</definedName>
    <definedName name="___DAT87" localSheetId="4">#REF!</definedName>
    <definedName name="___DAT87">#REF!</definedName>
    <definedName name="___DAT88" localSheetId="7">#REF!</definedName>
    <definedName name="___DAT88" localSheetId="1">#REF!</definedName>
    <definedName name="___DAT88" localSheetId="3">#REF!</definedName>
    <definedName name="___DAT88" localSheetId="4">#REF!</definedName>
    <definedName name="___DAT88">#REF!</definedName>
    <definedName name="___DAT89" localSheetId="7">#REF!</definedName>
    <definedName name="___DAT89" localSheetId="1">#REF!</definedName>
    <definedName name="___DAT89" localSheetId="3">#REF!</definedName>
    <definedName name="___DAT89" localSheetId="4">#REF!</definedName>
    <definedName name="___DAT89">#REF!</definedName>
    <definedName name="___DAT9" localSheetId="7">#REF!</definedName>
    <definedName name="___DAT9" localSheetId="1">#REF!</definedName>
    <definedName name="___DAT9" localSheetId="3">#REF!</definedName>
    <definedName name="___DAT9" localSheetId="4">#REF!</definedName>
    <definedName name="___DAT9">#REF!</definedName>
    <definedName name="___DAT9_1" localSheetId="7">#REF!</definedName>
    <definedName name="___DAT9_1" localSheetId="1">#REF!</definedName>
    <definedName name="___DAT9_1" localSheetId="3">#REF!</definedName>
    <definedName name="___DAT9_1" localSheetId="4">#REF!</definedName>
    <definedName name="___DAT9_1">#REF!</definedName>
    <definedName name="___DAT9_1_1" localSheetId="7">#REF!</definedName>
    <definedName name="___DAT9_1_1" localSheetId="1">#REF!</definedName>
    <definedName name="___DAT9_1_1" localSheetId="3">#REF!</definedName>
    <definedName name="___DAT9_1_1" localSheetId="4">#REF!</definedName>
    <definedName name="___DAT9_1_1">#REF!</definedName>
    <definedName name="___DAT9_1_10" localSheetId="7">#REF!</definedName>
    <definedName name="___DAT9_1_10" localSheetId="1">#REF!</definedName>
    <definedName name="___DAT9_1_10" localSheetId="3">#REF!</definedName>
    <definedName name="___DAT9_1_10" localSheetId="4">#REF!</definedName>
    <definedName name="___DAT9_1_10">#REF!</definedName>
    <definedName name="___DAT9_10" localSheetId="7">#REF!</definedName>
    <definedName name="___DAT9_10" localSheetId="1">#REF!</definedName>
    <definedName name="___DAT9_10" localSheetId="3">#REF!</definedName>
    <definedName name="___DAT9_10" localSheetId="4">#REF!</definedName>
    <definedName name="___DAT9_10">#REF!</definedName>
    <definedName name="___DAT9_2">[28]Sheet1!$I$2:$I$41</definedName>
    <definedName name="___DAT9_3" localSheetId="7">#REF!</definedName>
    <definedName name="___DAT9_3" localSheetId="1">#REF!</definedName>
    <definedName name="___DAT9_3" localSheetId="3">#REF!</definedName>
    <definedName name="___DAT9_3" localSheetId="4">#REF!</definedName>
    <definedName name="___DAT9_3">#REF!</definedName>
    <definedName name="___DAT9_4" localSheetId="7">#REF!</definedName>
    <definedName name="___DAT9_4" localSheetId="1">#REF!</definedName>
    <definedName name="___DAT9_4" localSheetId="3">#REF!</definedName>
    <definedName name="___DAT9_4" localSheetId="4">#REF!</definedName>
    <definedName name="___DAT9_4">#REF!</definedName>
    <definedName name="___DAT9_5" localSheetId="7">#REF!</definedName>
    <definedName name="___DAT9_5" localSheetId="1">#REF!</definedName>
    <definedName name="___DAT9_5" localSheetId="3">#REF!</definedName>
    <definedName name="___DAT9_5" localSheetId="4">#REF!</definedName>
    <definedName name="___DAT9_5">#REF!</definedName>
    <definedName name="___DAT9_6" localSheetId="7">#REF!</definedName>
    <definedName name="___DAT9_6" localSheetId="1">#REF!</definedName>
    <definedName name="___DAT9_6" localSheetId="3">#REF!</definedName>
    <definedName name="___DAT9_6" localSheetId="4">#REF!</definedName>
    <definedName name="___DAT9_6">#REF!</definedName>
    <definedName name="___DAT9_8">NA()</definedName>
    <definedName name="___DAT9_9">NA()</definedName>
    <definedName name="___DAT90" localSheetId="7">#REF!</definedName>
    <definedName name="___DAT90" localSheetId="1">#REF!</definedName>
    <definedName name="___DAT90" localSheetId="3">#REF!</definedName>
    <definedName name="___DAT90" localSheetId="4">#REF!</definedName>
    <definedName name="___DAT90">#REF!</definedName>
    <definedName name="___DAT91" localSheetId="7">#REF!</definedName>
    <definedName name="___DAT91" localSheetId="1">#REF!</definedName>
    <definedName name="___DAT91" localSheetId="3">#REF!</definedName>
    <definedName name="___DAT91" localSheetId="4">#REF!</definedName>
    <definedName name="___DAT91">#REF!</definedName>
    <definedName name="___DAT92" localSheetId="7">#REF!</definedName>
    <definedName name="___DAT92" localSheetId="1">#REF!</definedName>
    <definedName name="___DAT92" localSheetId="3">#REF!</definedName>
    <definedName name="___DAT92" localSheetId="4">#REF!</definedName>
    <definedName name="___DAT92">#REF!</definedName>
    <definedName name="___DAT93" localSheetId="7">#REF!</definedName>
    <definedName name="___DAT93" localSheetId="1">#REF!</definedName>
    <definedName name="___DAT93" localSheetId="3">#REF!</definedName>
    <definedName name="___DAT93" localSheetId="4">#REF!</definedName>
    <definedName name="___DAT93">#REF!</definedName>
    <definedName name="___DAT94" localSheetId="7">#REF!</definedName>
    <definedName name="___DAT94" localSheetId="1">#REF!</definedName>
    <definedName name="___DAT94" localSheetId="3">#REF!</definedName>
    <definedName name="___DAT94" localSheetId="4">#REF!</definedName>
    <definedName name="___DAT94">#REF!</definedName>
    <definedName name="___DAT95" localSheetId="7">#REF!</definedName>
    <definedName name="___DAT95" localSheetId="1">#REF!</definedName>
    <definedName name="___DAT95" localSheetId="3">#REF!</definedName>
    <definedName name="___DAT95" localSheetId="4">#REF!</definedName>
    <definedName name="___DAT95">#REF!</definedName>
    <definedName name="___DAT96" localSheetId="7">#REF!</definedName>
    <definedName name="___DAT96" localSheetId="1">#REF!</definedName>
    <definedName name="___DAT96" localSheetId="3">#REF!</definedName>
    <definedName name="___DAT96" localSheetId="4">#REF!</definedName>
    <definedName name="___DAT96">#REF!</definedName>
    <definedName name="___DAT97" localSheetId="7">#REF!</definedName>
    <definedName name="___DAT97" localSheetId="1">#REF!</definedName>
    <definedName name="___DAT97" localSheetId="3">#REF!</definedName>
    <definedName name="___DAT97" localSheetId="4">#REF!</definedName>
    <definedName name="___DAT97">#REF!</definedName>
    <definedName name="___DAT98" localSheetId="7">#REF!</definedName>
    <definedName name="___DAT98" localSheetId="1">#REF!</definedName>
    <definedName name="___DAT98" localSheetId="3">#REF!</definedName>
    <definedName name="___DAT98" localSheetId="4">#REF!</definedName>
    <definedName name="___DAT98">#REF!</definedName>
    <definedName name="___DAT99" localSheetId="7">#REF!</definedName>
    <definedName name="___DAT99" localSheetId="1">#REF!</definedName>
    <definedName name="___DAT99" localSheetId="3">#REF!</definedName>
    <definedName name="___DAT99" localSheetId="4">#REF!</definedName>
    <definedName name="___DAT99">#REF!</definedName>
    <definedName name="___dh121018" localSheetId="7">#REF!</definedName>
    <definedName name="___dh121018" localSheetId="1">#REF!</definedName>
    <definedName name="___dh121018" localSheetId="3">#REF!</definedName>
    <definedName name="___dh121018" localSheetId="4">#REF!</definedName>
    <definedName name="___dh121018">#REF!</definedName>
    <definedName name="___dim1">'[10]#REF!'!$P$35</definedName>
    <definedName name="___F1000000">'[17]ghorpade '!$F$50020</definedName>
    <definedName name="___F500000">'[17]ghorpade '!$F$50020</definedName>
    <definedName name="___GL03" localSheetId="7" hidden="1">{"GUIDELINE2",#N/A,FALSE,"GUIDE LINES"}</definedName>
    <definedName name="___GL03" localSheetId="1" hidden="1">{"GUIDELINE2",#N/A,FALSE,"GUIDE LINES"}</definedName>
    <definedName name="___GL03" localSheetId="3" hidden="1">{"GUIDELINE2",#N/A,FALSE,"GUIDE LINES"}</definedName>
    <definedName name="___GL03" localSheetId="4" hidden="1">{"GUIDELINE2",#N/A,FALSE,"GUIDE LINES"}</definedName>
    <definedName name="___GL03" hidden="1">{"GUIDELINE2",#N/A,FALSE,"GUIDE LINES"}</definedName>
    <definedName name="___GoA1" localSheetId="7">'16.Checking Aid'!___GoA1</definedName>
    <definedName name="___GoA1" localSheetId="1">'5.PFD.'!___GoA1</definedName>
    <definedName name="___GoA1" localSheetId="3">'Control Plan'!___GoA1</definedName>
    <definedName name="___GoA1" localSheetId="4">'Master Sample'!___GoA1</definedName>
    <definedName name="___GoA1">[0]!___GoA1</definedName>
    <definedName name="___k52" localSheetId="7" hidden="1">{"PRINT",#N/A,FALSE,"index"}</definedName>
    <definedName name="___k52" localSheetId="1" hidden="1">{"PRINT",#N/A,FALSE,"index"}</definedName>
    <definedName name="___k52" localSheetId="3" hidden="1">{"PRINT",#N/A,FALSE,"index"}</definedName>
    <definedName name="___k52" localSheetId="4" hidden="1">{"PRINT",#N/A,FALSE,"index"}</definedName>
    <definedName name="___k52" hidden="1">{"PRINT",#N/A,FALSE,"index"}</definedName>
    <definedName name="___LT07" localSheetId="7" hidden="1">{"GUIDELINE2",#N/A,FALSE,"GUIDE LINES"}</definedName>
    <definedName name="___LT07" localSheetId="1" hidden="1">{"GUIDELINE2",#N/A,FALSE,"GUIDE LINES"}</definedName>
    <definedName name="___LT07" localSheetId="3" hidden="1">{"GUIDELINE2",#N/A,FALSE,"GUIDE LINES"}</definedName>
    <definedName name="___LT07" localSheetId="4" hidden="1">{"GUIDELINE2",#N/A,FALSE,"GUIDE LINES"}</definedName>
    <definedName name="___LT07" hidden="1">{"GUIDELINE2",#N/A,FALSE,"GUIDE LINES"}</definedName>
    <definedName name="___may04" localSheetId="7" hidden="1">{"GUIDELINE2",#N/A,FALSE,"GUIDE LINES"}</definedName>
    <definedName name="___may04" localSheetId="1" hidden="1">{"GUIDELINE2",#N/A,FALSE,"GUIDE LINES"}</definedName>
    <definedName name="___may04" localSheetId="3" hidden="1">{"GUIDELINE2",#N/A,FALSE,"GUIDE LINES"}</definedName>
    <definedName name="___may04" localSheetId="4" hidden="1">{"GUIDELINE2",#N/A,FALSE,"GUIDE LINES"}</definedName>
    <definedName name="___may04" hidden="1">{"GUIDELINE2",#N/A,FALSE,"GUIDE LINES"}</definedName>
    <definedName name="___MM1">'[18]DATA SPGR14'!$B$2:$M$2</definedName>
    <definedName name="___MM10">'[19]DATA SPGR14'!$B$122:$M$122</definedName>
    <definedName name="___mm17">'[24]DATA SPGR14'!$B$2:$M$2</definedName>
    <definedName name="___MM2">'[18]DATA SPGR14'!$B$42:$M$42</definedName>
    <definedName name="___mm25">'[24]DATA SPGR14'!$B$122:$M$122</definedName>
    <definedName name="___MM3">'[18]DATA SPGR14'!$B$82:$M$82</definedName>
    <definedName name="___MM4">'[18]DATA SPGR14'!$B$122:$M$122</definedName>
    <definedName name="___ncj2">'[29]#REF!'!$E$3:$E$276</definedName>
    <definedName name="___ncj3" localSheetId="7">'[29]#REF!'!#REF!</definedName>
    <definedName name="___ncj3" localSheetId="1">'[29]#REF!'!#REF!</definedName>
    <definedName name="___ncj3" localSheetId="3">'[29]#REF!'!#REF!</definedName>
    <definedName name="___ncj3" localSheetId="4">'[29]#REF!'!#REF!</definedName>
    <definedName name="___ncj3">'[29]#REF!'!#REF!</definedName>
    <definedName name="___ncj4">'[29]#REF!'!$B$3:$B$276</definedName>
    <definedName name="___ncj5" localSheetId="7">'[29]#REF!'!#REF!</definedName>
    <definedName name="___ncj5" localSheetId="1">'[29]#REF!'!#REF!</definedName>
    <definedName name="___ncj5" localSheetId="3">'[29]#REF!'!#REF!</definedName>
    <definedName name="___ncj5" localSheetId="4">'[29]#REF!'!#REF!</definedName>
    <definedName name="___ncj5">'[29]#REF!'!#REF!</definedName>
    <definedName name="___neu1" localSheetId="7" hidden="1">{"PRINT",#N/A,FALSE,"index"}</definedName>
    <definedName name="___neu1" localSheetId="1" hidden="1">{"PRINT",#N/A,FALSE,"index"}</definedName>
    <definedName name="___neu1" localSheetId="3" hidden="1">{"PRINT",#N/A,FALSE,"index"}</definedName>
    <definedName name="___neu1" localSheetId="4" hidden="1">{"PRINT",#N/A,FALSE,"index"}</definedName>
    <definedName name="___neu1" hidden="1">{"PRINT",#N/A,FALSE,"index"}</definedName>
    <definedName name="___NEU2" localSheetId="7" hidden="1">{"PRINT",#N/A,FALSE,"index"}</definedName>
    <definedName name="___NEU2" localSheetId="1" hidden="1">{"PRINT",#N/A,FALSE,"index"}</definedName>
    <definedName name="___NEU2" localSheetId="3" hidden="1">{"PRINT",#N/A,FALSE,"index"}</definedName>
    <definedName name="___NEU2" localSheetId="4" hidden="1">{"PRINT",#N/A,FALSE,"index"}</definedName>
    <definedName name="___NEU2" hidden="1">{"PRINT",#N/A,FALSE,"index"}</definedName>
    <definedName name="___NEU3" localSheetId="7" hidden="1">{"PRINT",#N/A,FALSE,"index"}</definedName>
    <definedName name="___NEU3" localSheetId="1" hidden="1">{"PRINT",#N/A,FALSE,"index"}</definedName>
    <definedName name="___NEU3" localSheetId="3" hidden="1">{"PRINT",#N/A,FALSE,"index"}</definedName>
    <definedName name="___NEU3" localSheetId="4" hidden="1">{"PRINT",#N/A,FALSE,"index"}</definedName>
    <definedName name="___NEU3" hidden="1">{"PRINT",#N/A,FALSE,"index"}</definedName>
    <definedName name="___ng1">'[21]#REF!'!$A$2:$I$50</definedName>
    <definedName name="___OE1">'[18]DATA SPGR14'!$B$40:$M$40</definedName>
    <definedName name="___OE10">'[19]DATA SPGR14'!$B$40:$M$40</definedName>
    <definedName name="___OE17">'[24]DATA SPGR14'!$B$160:$M$160</definedName>
    <definedName name="___OE18">'[24]DATA SPGR14'!$B$80:$M$80</definedName>
    <definedName name="___OE2">'[18]DATA SPGR14'!$B$80:$M$80</definedName>
    <definedName name="___OE3">'[18]DATA SPGR14'!$B$120:$M$120</definedName>
    <definedName name="___OE4">'[18]DATA SPGR14'!$B$160:$M$160</definedName>
    <definedName name="___OE5">'[19]DATA SPGR14'!$B$80:$M$80</definedName>
    <definedName name="___OE6">'[22]DATA SPGR14'!$B$120:$M$120</definedName>
    <definedName name="___OE90">'[24]DATA SPGR14'!$B$160:$M$160</definedName>
    <definedName name="___pfd111">'[27]#REF!'!$AN$15:$AO$17</definedName>
    <definedName name="___PG1">"$#REF!.$A$8:$I$48"</definedName>
    <definedName name="___PG2">"$#REF!.$A$8:$I$34"</definedName>
    <definedName name="___ppm2" localSheetId="7" hidden="1">{"GUIDELINE2",#N/A,FALSE,"GUIDE LINES"}</definedName>
    <definedName name="___ppm2" localSheetId="1" hidden="1">{"GUIDELINE2",#N/A,FALSE,"GUIDE LINES"}</definedName>
    <definedName name="___ppm2" localSheetId="3" hidden="1">{"GUIDELINE2",#N/A,FALSE,"GUIDE LINES"}</definedName>
    <definedName name="___ppm2" localSheetId="4" hidden="1">{"GUIDELINE2",#N/A,FALSE,"GUIDE LINES"}</definedName>
    <definedName name="___ppm2" hidden="1">{"GUIDELINE2",#N/A,FALSE,"GUIDE LINES"}</definedName>
    <definedName name="___PR50">"$#REF!.$A$1189:$IV$1225"</definedName>
    <definedName name="___PRS03" localSheetId="7" hidden="1">{"GUIDELINE2",#N/A,FALSE,"GUIDE LINES"}</definedName>
    <definedName name="___PRS03" localSheetId="1" hidden="1">{"GUIDELINE2",#N/A,FALSE,"GUIDE LINES"}</definedName>
    <definedName name="___PRS03" localSheetId="3" hidden="1">{"GUIDELINE2",#N/A,FALSE,"GUIDE LINES"}</definedName>
    <definedName name="___PRS03" localSheetId="4" hidden="1">{"GUIDELINE2",#N/A,FALSE,"GUIDE LINES"}</definedName>
    <definedName name="___PRS03" hidden="1">{"GUIDELINE2",#N/A,FALSE,"GUIDE LINES"}</definedName>
    <definedName name="___TTT1" localSheetId="7">'[10]#REF!'!#REF!</definedName>
    <definedName name="___TTT1" localSheetId="1">'[10]#REF!'!#REF!</definedName>
    <definedName name="___TTT1" localSheetId="3">'[10]#REF!'!#REF!</definedName>
    <definedName name="___TTT1" localSheetId="4">'[10]#REF!'!#REF!</definedName>
    <definedName name="___TTT1">'[10]#REF!'!#REF!</definedName>
    <definedName name="___WP1" localSheetId="7">#REF!</definedName>
    <definedName name="___WP1" localSheetId="1">#REF!</definedName>
    <definedName name="___WP1" localSheetId="3">#REF!</definedName>
    <definedName name="___WP1" localSheetId="4">#REF!</definedName>
    <definedName name="___WP1">#REF!</definedName>
    <definedName name="___xlnm._FilterDatabase">"$#REF!.$A$36:$Z$99"</definedName>
    <definedName name="___xlnm._FilterDatabase_1">"$#REF!.$A$36:$Y$104"</definedName>
    <definedName name="___xlnm.Print_Area_1">"$#REF!.$A$1:$S$50"</definedName>
    <definedName name="___xlnm.Print_Area_1_1">NA()</definedName>
    <definedName name="___xlnm.Print_Area_1_2_7" localSheetId="7">#REF!</definedName>
    <definedName name="___xlnm.Print_Area_1_2_7" localSheetId="1">#REF!</definedName>
    <definedName name="___xlnm.Print_Area_1_2_7" localSheetId="3">#REF!</definedName>
    <definedName name="___xlnm.Print_Area_1_2_7" localSheetId="4">#REF!</definedName>
    <definedName name="___xlnm.Print_Area_1_2_7">#REF!</definedName>
    <definedName name="___xlnm.Print_Area_1_2_8" localSheetId="7">#REF!</definedName>
    <definedName name="___xlnm.Print_Area_1_2_8" localSheetId="1">#REF!</definedName>
    <definedName name="___xlnm.Print_Area_1_2_8" localSheetId="3">#REF!</definedName>
    <definedName name="___xlnm.Print_Area_1_2_8" localSheetId="4">#REF!</definedName>
    <definedName name="___xlnm.Print_Area_1_2_8">#REF!</definedName>
    <definedName name="___xlnm.Print_Area_1_2_9" localSheetId="7">#REF!</definedName>
    <definedName name="___xlnm.Print_Area_1_2_9" localSheetId="1">#REF!</definedName>
    <definedName name="___xlnm.Print_Area_1_2_9" localSheetId="3">#REF!</definedName>
    <definedName name="___xlnm.Print_Area_1_2_9" localSheetId="4">#REF!</definedName>
    <definedName name="___xlnm.Print_Area_1_2_9">#REF!</definedName>
    <definedName name="___xlnm.Print_Area_2">"$#REF!.$A$1:$T$106"</definedName>
    <definedName name="___xlnm.Print_Area_3">"$#REF!.$A$1:$T$104"</definedName>
    <definedName name="___xlnm.Print_Area_4">"$#REF!.$A$1:$S$57"</definedName>
    <definedName name="___xlnm.Print_Area_5" localSheetId="7">#REF!</definedName>
    <definedName name="___xlnm.Print_Area_5" localSheetId="1">#REF!</definedName>
    <definedName name="___xlnm.Print_Area_5" localSheetId="3">#REF!</definedName>
    <definedName name="___xlnm.Print_Area_5" localSheetId="4">#REF!</definedName>
    <definedName name="___xlnm.Print_Area_5">#REF!</definedName>
    <definedName name="___xlnm.Print_Area_5_10" localSheetId="7">#REF!</definedName>
    <definedName name="___xlnm.Print_Area_5_10" localSheetId="1">#REF!</definedName>
    <definedName name="___xlnm.Print_Area_5_10" localSheetId="3">#REF!</definedName>
    <definedName name="___xlnm.Print_Area_5_10" localSheetId="4">#REF!</definedName>
    <definedName name="___xlnm.Print_Area_5_10">#REF!</definedName>
    <definedName name="___xlnm.Print_Titles">"$#REF!.$A$1:$AMJ$4"</definedName>
    <definedName name="___xlnm.Print_Titles_1">"$#REF!.$A$1:$AMJ$6"</definedName>
    <definedName name="___xlnm.Recorder">NA()</definedName>
    <definedName name="___xlnm.Recorder_1">NA()</definedName>
    <definedName name="___xlnm.Recorder_2">"#REF!"</definedName>
    <definedName name="___xlnm.Recorder_4">"#REF!"</definedName>
    <definedName name="___yh1">'[27]#REF!'!$AN$11:$AQ$11</definedName>
    <definedName name="___yr0304" localSheetId="7">[14]Summary!#REF!</definedName>
    <definedName name="___yr0304" localSheetId="1">[14]Summary!#REF!</definedName>
    <definedName name="___yr0304" localSheetId="3">[14]Summary!#REF!</definedName>
    <definedName name="___yr0304" localSheetId="4">[14]Summary!#REF!</definedName>
    <definedName name="___yr0304">[14]Summary!#REF!</definedName>
    <definedName name="__123Graph_LBL_A" localSheetId="7" hidden="1">'[30]SPC-OC'!#REF!</definedName>
    <definedName name="__123Graph_LBL_A" localSheetId="1" hidden="1">'[30]SPC-OC'!#REF!</definedName>
    <definedName name="__123Graph_LBL_A" localSheetId="3" hidden="1">'[30]SPC-OC'!#REF!</definedName>
    <definedName name="__123Graph_LBL_A" localSheetId="4" hidden="1">'[30]SPC-OC'!#REF!</definedName>
    <definedName name="__123Graph_LBL_A" hidden="1">'[30]SPC-OC'!#REF!</definedName>
    <definedName name="__AAR2" localSheetId="7" hidden="1">{"GUIDELINE2",#N/A,FALSE,"GUIDE LINES"}</definedName>
    <definedName name="__AAR2" localSheetId="1" hidden="1">{"GUIDELINE2",#N/A,FALSE,"GUIDE LINES"}</definedName>
    <definedName name="__AAR2" localSheetId="3" hidden="1">{"GUIDELINE2",#N/A,FALSE,"GUIDE LINES"}</definedName>
    <definedName name="__AAR2" localSheetId="4" hidden="1">{"GUIDELINE2",#N/A,FALSE,"GUIDE LINES"}</definedName>
    <definedName name="__AAR2" hidden="1">{"GUIDELINE2",#N/A,FALSE,"GUIDE LINES"}</definedName>
    <definedName name="__AOZ11910" localSheetId="7">'[15]Bajaj Items'!#REF!</definedName>
    <definedName name="__AOZ11910" localSheetId="1">'[15]Bajaj Items'!#REF!</definedName>
    <definedName name="__AOZ11910" localSheetId="3">'[15]Bajaj Items'!#REF!</definedName>
    <definedName name="__AOZ11910" localSheetId="4">'[15]Bajaj Items'!#REF!</definedName>
    <definedName name="__AOZ11910">'[15]Bajaj Items'!#REF!</definedName>
    <definedName name="__APE0105">'[23]No Material'!$B$186</definedName>
    <definedName name="__APE0202">'[23]No Material'!$B$32</definedName>
    <definedName name="__APE0207">'[23]No Material'!$B$94</definedName>
    <definedName name="__aug03" localSheetId="7">#REF!</definedName>
    <definedName name="__aug03" localSheetId="1">#REF!</definedName>
    <definedName name="__aug03" localSheetId="3">#REF!</definedName>
    <definedName name="__aug03" localSheetId="4">#REF!</definedName>
    <definedName name="__aug03">#REF!</definedName>
    <definedName name="__BUS0405" localSheetId="7" hidden="1">{"GUIDELINE2",#N/A,FALSE,"GUIDE LINES"}</definedName>
    <definedName name="__BUS0405" localSheetId="1" hidden="1">{"GUIDELINE2",#N/A,FALSE,"GUIDE LINES"}</definedName>
    <definedName name="__BUS0405" localSheetId="3" hidden="1">{"GUIDELINE2",#N/A,FALSE,"GUIDE LINES"}</definedName>
    <definedName name="__BUS0405" localSheetId="4" hidden="1">{"GUIDELINE2",#N/A,FALSE,"GUIDE LINES"}</definedName>
    <definedName name="__BUS0405" hidden="1">{"GUIDELINE2",#N/A,FALSE,"GUIDE LINES"}</definedName>
    <definedName name="__cdr1">'[31]#REF!'!$A$151:$L$193</definedName>
    <definedName name="__cdr3">'[31]#REF!'!$A$233:$L$269</definedName>
    <definedName name="__cdr4">'[31]#REF!'!$A$270:$L$303</definedName>
    <definedName name="__cdr5">'[31]#REF!'!$A$304:$L$338</definedName>
    <definedName name="__cdr6">'[31]#REF!'!$A$339:$L$375</definedName>
    <definedName name="__cf211007" localSheetId="7">'[16]FLOW CHART'!#REF!</definedName>
    <definedName name="__cf211007" localSheetId="1">'[16]FLOW CHART'!#REF!</definedName>
    <definedName name="__cf211007" localSheetId="3">'[16]FLOW CHART'!#REF!</definedName>
    <definedName name="__cf211007" localSheetId="4">'[16]FLOW CHART'!#REF!</definedName>
    <definedName name="__cf211007">'[16]FLOW CHART'!#REF!</definedName>
    <definedName name="__crd2">'[31]#REF!'!$A$194:$L$232</definedName>
    <definedName name="__DAT1" localSheetId="7">#REF!</definedName>
    <definedName name="__DAT1" localSheetId="1">#REF!</definedName>
    <definedName name="__DAT1" localSheetId="3">#REF!</definedName>
    <definedName name="__DAT1" localSheetId="4">#REF!</definedName>
    <definedName name="__DAT1">#REF!</definedName>
    <definedName name="__DAT1_1" localSheetId="7">#REF!</definedName>
    <definedName name="__DAT1_1" localSheetId="1">#REF!</definedName>
    <definedName name="__DAT1_1" localSheetId="3">#REF!</definedName>
    <definedName name="__DAT1_1" localSheetId="4">#REF!</definedName>
    <definedName name="__DAT1_1">#REF!</definedName>
    <definedName name="__DAT1_1_1" localSheetId="7">#REF!</definedName>
    <definedName name="__DAT1_1_1" localSheetId="1">#REF!</definedName>
    <definedName name="__DAT1_1_1" localSheetId="3">#REF!</definedName>
    <definedName name="__DAT1_1_1" localSheetId="4">#REF!</definedName>
    <definedName name="__DAT1_1_1">#REF!</definedName>
    <definedName name="__DAT1_1_10" localSheetId="7">#REF!</definedName>
    <definedName name="__DAT1_1_10" localSheetId="1">#REF!</definedName>
    <definedName name="__DAT1_1_10" localSheetId="3">#REF!</definedName>
    <definedName name="__DAT1_1_10" localSheetId="4">#REF!</definedName>
    <definedName name="__DAT1_1_10">#REF!</definedName>
    <definedName name="__DAT1_10" localSheetId="7">#REF!</definedName>
    <definedName name="__DAT1_10" localSheetId="1">#REF!</definedName>
    <definedName name="__DAT1_10" localSheetId="3">#REF!</definedName>
    <definedName name="__DAT1_10" localSheetId="4">#REF!</definedName>
    <definedName name="__DAT1_10">#REF!</definedName>
    <definedName name="__DAT1_2">[32]Sheet1!$A$2:$A$41</definedName>
    <definedName name="__DAT1_3" localSheetId="7">#REF!</definedName>
    <definedName name="__DAT1_3" localSheetId="1">#REF!</definedName>
    <definedName name="__DAT1_3" localSheetId="3">#REF!</definedName>
    <definedName name="__DAT1_3" localSheetId="4">#REF!</definedName>
    <definedName name="__DAT1_3">#REF!</definedName>
    <definedName name="__DAT1_4" localSheetId="7">#REF!</definedName>
    <definedName name="__DAT1_4" localSheetId="1">#REF!</definedName>
    <definedName name="__DAT1_4" localSheetId="3">#REF!</definedName>
    <definedName name="__DAT1_4" localSheetId="4">#REF!</definedName>
    <definedName name="__DAT1_4">#REF!</definedName>
    <definedName name="__DAT1_5" localSheetId="7">#REF!</definedName>
    <definedName name="__DAT1_5" localSheetId="1">#REF!</definedName>
    <definedName name="__DAT1_5" localSheetId="3">#REF!</definedName>
    <definedName name="__DAT1_5" localSheetId="4">#REF!</definedName>
    <definedName name="__DAT1_5">#REF!</definedName>
    <definedName name="__DAT1_6" localSheetId="7">#REF!</definedName>
    <definedName name="__DAT1_6" localSheetId="1">#REF!</definedName>
    <definedName name="__DAT1_6" localSheetId="3">#REF!</definedName>
    <definedName name="__DAT1_6" localSheetId="4">#REF!</definedName>
    <definedName name="__DAT1_6">#REF!</definedName>
    <definedName name="__DAT1_8">NA()</definedName>
    <definedName name="__DAT1_9">NA()</definedName>
    <definedName name="__DAT10" localSheetId="7">#REF!</definedName>
    <definedName name="__DAT10" localSheetId="1">#REF!</definedName>
    <definedName name="__DAT10" localSheetId="3">#REF!</definedName>
    <definedName name="__DAT10" localSheetId="4">#REF!</definedName>
    <definedName name="__DAT10">#REF!</definedName>
    <definedName name="__DAT10_1" localSheetId="7">#REF!</definedName>
    <definedName name="__DAT10_1" localSheetId="1">#REF!</definedName>
    <definedName name="__DAT10_1" localSheetId="3">#REF!</definedName>
    <definedName name="__DAT10_1" localSheetId="4">#REF!</definedName>
    <definedName name="__DAT10_1">#REF!</definedName>
    <definedName name="__DAT10_1_1" localSheetId="7">#REF!</definedName>
    <definedName name="__DAT10_1_1" localSheetId="1">#REF!</definedName>
    <definedName name="__DAT10_1_1" localSheetId="3">#REF!</definedName>
    <definedName name="__DAT10_1_1" localSheetId="4">#REF!</definedName>
    <definedName name="__DAT10_1_1">#REF!</definedName>
    <definedName name="__DAT10_1_10" localSheetId="7">#REF!</definedName>
    <definedName name="__DAT10_1_10" localSheetId="1">#REF!</definedName>
    <definedName name="__DAT10_1_10" localSheetId="3">#REF!</definedName>
    <definedName name="__DAT10_1_10" localSheetId="4">#REF!</definedName>
    <definedName name="__DAT10_1_10">#REF!</definedName>
    <definedName name="__DAT10_10" localSheetId="7">#REF!</definedName>
    <definedName name="__DAT10_10" localSheetId="1">#REF!</definedName>
    <definedName name="__DAT10_10" localSheetId="3">#REF!</definedName>
    <definedName name="__DAT10_10" localSheetId="4">#REF!</definedName>
    <definedName name="__DAT10_10">#REF!</definedName>
    <definedName name="__DAT10_2">[32]Sheet1!$J$2:$J$41</definedName>
    <definedName name="__DAT10_3" localSheetId="7">#REF!</definedName>
    <definedName name="__DAT10_3" localSheetId="1">#REF!</definedName>
    <definedName name="__DAT10_3" localSheetId="3">#REF!</definedName>
    <definedName name="__DAT10_3" localSheetId="4">#REF!</definedName>
    <definedName name="__DAT10_3">#REF!</definedName>
    <definedName name="__DAT10_4" localSheetId="7">#REF!</definedName>
    <definedName name="__DAT10_4" localSheetId="1">#REF!</definedName>
    <definedName name="__DAT10_4" localSheetId="3">#REF!</definedName>
    <definedName name="__DAT10_4" localSheetId="4">#REF!</definedName>
    <definedName name="__DAT10_4">#REF!</definedName>
    <definedName name="__DAT10_5" localSheetId="7">#REF!</definedName>
    <definedName name="__DAT10_5" localSheetId="1">#REF!</definedName>
    <definedName name="__DAT10_5" localSheetId="3">#REF!</definedName>
    <definedName name="__DAT10_5" localSheetId="4">#REF!</definedName>
    <definedName name="__DAT10_5">#REF!</definedName>
    <definedName name="__DAT10_6" localSheetId="7">#REF!</definedName>
    <definedName name="__DAT10_6" localSheetId="1">#REF!</definedName>
    <definedName name="__DAT10_6" localSheetId="3">#REF!</definedName>
    <definedName name="__DAT10_6" localSheetId="4">#REF!</definedName>
    <definedName name="__DAT10_6">#REF!</definedName>
    <definedName name="__DAT10_8">NA()</definedName>
    <definedName name="__DAT10_9">NA()</definedName>
    <definedName name="__DAT100" localSheetId="7">#REF!</definedName>
    <definedName name="__DAT100" localSheetId="1">#REF!</definedName>
    <definedName name="__DAT100" localSheetId="3">#REF!</definedName>
    <definedName name="__DAT100" localSheetId="4">#REF!</definedName>
    <definedName name="__DAT100">#REF!</definedName>
    <definedName name="__DAT101" localSheetId="7">#REF!</definedName>
    <definedName name="__DAT101" localSheetId="1">#REF!</definedName>
    <definedName name="__DAT101" localSheetId="3">#REF!</definedName>
    <definedName name="__DAT101" localSheetId="4">#REF!</definedName>
    <definedName name="__DAT101">#REF!</definedName>
    <definedName name="__DAT102" localSheetId="7">#REF!</definedName>
    <definedName name="__DAT102" localSheetId="1">#REF!</definedName>
    <definedName name="__DAT102" localSheetId="3">#REF!</definedName>
    <definedName name="__DAT102" localSheetId="4">#REF!</definedName>
    <definedName name="__DAT102">#REF!</definedName>
    <definedName name="__DAT103" localSheetId="7">#REF!</definedName>
    <definedName name="__DAT103" localSheetId="1">#REF!</definedName>
    <definedName name="__DAT103" localSheetId="3">#REF!</definedName>
    <definedName name="__DAT103" localSheetId="4">#REF!</definedName>
    <definedName name="__DAT103">#REF!</definedName>
    <definedName name="__DAT104" localSheetId="7">#REF!</definedName>
    <definedName name="__DAT104" localSheetId="1">#REF!</definedName>
    <definedName name="__DAT104" localSheetId="3">#REF!</definedName>
    <definedName name="__DAT104" localSheetId="4">#REF!</definedName>
    <definedName name="__DAT104">#REF!</definedName>
    <definedName name="__DAT105" localSheetId="7">#REF!</definedName>
    <definedName name="__DAT105" localSheetId="1">#REF!</definedName>
    <definedName name="__DAT105" localSheetId="3">#REF!</definedName>
    <definedName name="__DAT105" localSheetId="4">#REF!</definedName>
    <definedName name="__DAT105">#REF!</definedName>
    <definedName name="__DAT106" localSheetId="7">#REF!</definedName>
    <definedName name="__DAT106" localSheetId="1">#REF!</definedName>
    <definedName name="__DAT106" localSheetId="3">#REF!</definedName>
    <definedName name="__DAT106" localSheetId="4">#REF!</definedName>
    <definedName name="__DAT106">#REF!</definedName>
    <definedName name="__DAT107" localSheetId="7">#REF!</definedName>
    <definedName name="__DAT107" localSheetId="1">#REF!</definedName>
    <definedName name="__DAT107" localSheetId="3">#REF!</definedName>
    <definedName name="__DAT107" localSheetId="4">#REF!</definedName>
    <definedName name="__DAT107">#REF!</definedName>
    <definedName name="__DAT108" localSheetId="7">#REF!</definedName>
    <definedName name="__DAT108" localSheetId="1">#REF!</definedName>
    <definedName name="__DAT108" localSheetId="3">#REF!</definedName>
    <definedName name="__DAT108" localSheetId="4">#REF!</definedName>
    <definedName name="__DAT108">#REF!</definedName>
    <definedName name="__DAT109" localSheetId="7">#REF!</definedName>
    <definedName name="__DAT109" localSheetId="1">#REF!</definedName>
    <definedName name="__DAT109" localSheetId="3">#REF!</definedName>
    <definedName name="__DAT109" localSheetId="4">#REF!</definedName>
    <definedName name="__DAT109">#REF!</definedName>
    <definedName name="__DAT11" localSheetId="7">#REF!</definedName>
    <definedName name="__DAT11" localSheetId="1">#REF!</definedName>
    <definedName name="__DAT11" localSheetId="3">#REF!</definedName>
    <definedName name="__DAT11" localSheetId="4">#REF!</definedName>
    <definedName name="__DAT11">#REF!</definedName>
    <definedName name="__DAT11_1" localSheetId="7">#REF!</definedName>
    <definedName name="__DAT11_1" localSheetId="1">#REF!</definedName>
    <definedName name="__DAT11_1" localSheetId="3">#REF!</definedName>
    <definedName name="__DAT11_1" localSheetId="4">#REF!</definedName>
    <definedName name="__DAT11_1">#REF!</definedName>
    <definedName name="__DAT11_1_1" localSheetId="7">#REF!</definedName>
    <definedName name="__DAT11_1_1" localSheetId="1">#REF!</definedName>
    <definedName name="__DAT11_1_1" localSheetId="3">#REF!</definedName>
    <definedName name="__DAT11_1_1" localSheetId="4">#REF!</definedName>
    <definedName name="__DAT11_1_1">#REF!</definedName>
    <definedName name="__DAT11_1_10" localSheetId="7">#REF!</definedName>
    <definedName name="__DAT11_1_10" localSheetId="1">#REF!</definedName>
    <definedName name="__DAT11_1_10" localSheetId="3">#REF!</definedName>
    <definedName name="__DAT11_1_10" localSheetId="4">#REF!</definedName>
    <definedName name="__DAT11_1_10">#REF!</definedName>
    <definedName name="__DAT11_10" localSheetId="7">#REF!</definedName>
    <definedName name="__DAT11_10" localSheetId="1">#REF!</definedName>
    <definedName name="__DAT11_10" localSheetId="3">#REF!</definedName>
    <definedName name="__DAT11_10" localSheetId="4">#REF!</definedName>
    <definedName name="__DAT11_10">#REF!</definedName>
    <definedName name="__DAT11_2">[32]Sheet1!$K$2:$K$41</definedName>
    <definedName name="__DAT11_3" localSheetId="7">#REF!</definedName>
    <definedName name="__DAT11_3" localSheetId="1">#REF!</definedName>
    <definedName name="__DAT11_3" localSheetId="3">#REF!</definedName>
    <definedName name="__DAT11_3" localSheetId="4">#REF!</definedName>
    <definedName name="__DAT11_3">#REF!</definedName>
    <definedName name="__DAT11_4" localSheetId="7">#REF!</definedName>
    <definedName name="__DAT11_4" localSheetId="1">#REF!</definedName>
    <definedName name="__DAT11_4" localSheetId="3">#REF!</definedName>
    <definedName name="__DAT11_4" localSheetId="4">#REF!</definedName>
    <definedName name="__DAT11_4">#REF!</definedName>
    <definedName name="__DAT11_5" localSheetId="7">#REF!</definedName>
    <definedName name="__DAT11_5" localSheetId="1">#REF!</definedName>
    <definedName name="__DAT11_5" localSheetId="3">#REF!</definedName>
    <definedName name="__DAT11_5" localSheetId="4">#REF!</definedName>
    <definedName name="__DAT11_5">#REF!</definedName>
    <definedName name="__DAT11_6" localSheetId="7">#REF!</definedName>
    <definedName name="__DAT11_6" localSheetId="1">#REF!</definedName>
    <definedName name="__DAT11_6" localSheetId="3">#REF!</definedName>
    <definedName name="__DAT11_6" localSheetId="4">#REF!</definedName>
    <definedName name="__DAT11_6">#REF!</definedName>
    <definedName name="__DAT11_8">NA()</definedName>
    <definedName name="__DAT11_9">NA()</definedName>
    <definedName name="__DAT110" localSheetId="7">#REF!</definedName>
    <definedName name="__DAT110" localSheetId="1">#REF!</definedName>
    <definedName name="__DAT110" localSheetId="3">#REF!</definedName>
    <definedName name="__DAT110" localSheetId="4">#REF!</definedName>
    <definedName name="__DAT110">#REF!</definedName>
    <definedName name="__DAT111" localSheetId="7">#REF!</definedName>
    <definedName name="__DAT111" localSheetId="1">#REF!</definedName>
    <definedName name="__DAT111" localSheetId="3">#REF!</definedName>
    <definedName name="__DAT111" localSheetId="4">#REF!</definedName>
    <definedName name="__DAT111">#REF!</definedName>
    <definedName name="__DAT112" localSheetId="7">#REF!</definedName>
    <definedName name="__DAT112" localSheetId="1">#REF!</definedName>
    <definedName name="__DAT112" localSheetId="3">#REF!</definedName>
    <definedName name="__DAT112" localSheetId="4">#REF!</definedName>
    <definedName name="__DAT112">#REF!</definedName>
    <definedName name="__DAT113" localSheetId="7">#REF!</definedName>
    <definedName name="__DAT113" localSheetId="1">#REF!</definedName>
    <definedName name="__DAT113" localSheetId="3">#REF!</definedName>
    <definedName name="__DAT113" localSheetId="4">#REF!</definedName>
    <definedName name="__DAT113">#REF!</definedName>
    <definedName name="__DAT114" localSheetId="7">#REF!</definedName>
    <definedName name="__DAT114" localSheetId="1">#REF!</definedName>
    <definedName name="__DAT114" localSheetId="3">#REF!</definedName>
    <definedName name="__DAT114" localSheetId="4">#REF!</definedName>
    <definedName name="__DAT114">#REF!</definedName>
    <definedName name="__DAT115" localSheetId="7">#REF!</definedName>
    <definedName name="__DAT115" localSheetId="1">#REF!</definedName>
    <definedName name="__DAT115" localSheetId="3">#REF!</definedName>
    <definedName name="__DAT115" localSheetId="4">#REF!</definedName>
    <definedName name="__DAT115">#REF!</definedName>
    <definedName name="__DAT116" localSheetId="7">#REF!</definedName>
    <definedName name="__DAT116" localSheetId="1">#REF!</definedName>
    <definedName name="__DAT116" localSheetId="3">#REF!</definedName>
    <definedName name="__DAT116" localSheetId="4">#REF!</definedName>
    <definedName name="__DAT116">#REF!</definedName>
    <definedName name="__DAT117" localSheetId="7">#REF!</definedName>
    <definedName name="__DAT117" localSheetId="1">#REF!</definedName>
    <definedName name="__DAT117" localSheetId="3">#REF!</definedName>
    <definedName name="__DAT117" localSheetId="4">#REF!</definedName>
    <definedName name="__DAT117">#REF!</definedName>
    <definedName name="__DAT118" localSheetId="7">#REF!</definedName>
    <definedName name="__DAT118" localSheetId="1">#REF!</definedName>
    <definedName name="__DAT118" localSheetId="3">#REF!</definedName>
    <definedName name="__DAT118" localSheetId="4">#REF!</definedName>
    <definedName name="__DAT118">#REF!</definedName>
    <definedName name="__DAT119" localSheetId="7">#REF!</definedName>
    <definedName name="__DAT119" localSheetId="1">#REF!</definedName>
    <definedName name="__DAT119" localSheetId="3">#REF!</definedName>
    <definedName name="__DAT119" localSheetId="4">#REF!</definedName>
    <definedName name="__DAT119">#REF!</definedName>
    <definedName name="__DAT12" localSheetId="7">#REF!</definedName>
    <definedName name="__DAT12" localSheetId="1">#REF!</definedName>
    <definedName name="__DAT12" localSheetId="3">#REF!</definedName>
    <definedName name="__DAT12" localSheetId="4">#REF!</definedName>
    <definedName name="__DAT12">#REF!</definedName>
    <definedName name="__DAT12_1" localSheetId="7">#REF!</definedName>
    <definedName name="__DAT12_1" localSheetId="1">#REF!</definedName>
    <definedName name="__DAT12_1" localSheetId="3">#REF!</definedName>
    <definedName name="__DAT12_1" localSheetId="4">#REF!</definedName>
    <definedName name="__DAT12_1">#REF!</definedName>
    <definedName name="__DAT12_1_1" localSheetId="7">#REF!</definedName>
    <definedName name="__DAT12_1_1" localSheetId="1">#REF!</definedName>
    <definedName name="__DAT12_1_1" localSheetId="3">#REF!</definedName>
    <definedName name="__DAT12_1_1" localSheetId="4">#REF!</definedName>
    <definedName name="__DAT12_1_1">#REF!</definedName>
    <definedName name="__DAT12_1_10" localSheetId="7">#REF!</definedName>
    <definedName name="__DAT12_1_10" localSheetId="1">#REF!</definedName>
    <definedName name="__DAT12_1_10" localSheetId="3">#REF!</definedName>
    <definedName name="__DAT12_1_10" localSheetId="4">#REF!</definedName>
    <definedName name="__DAT12_1_10">#REF!</definedName>
    <definedName name="__DAT12_10" localSheetId="7">#REF!</definedName>
    <definedName name="__DAT12_10" localSheetId="1">#REF!</definedName>
    <definedName name="__DAT12_10" localSheetId="3">#REF!</definedName>
    <definedName name="__DAT12_10" localSheetId="4">#REF!</definedName>
    <definedName name="__DAT12_10">#REF!</definedName>
    <definedName name="__DAT12_2">[32]Sheet1!$L$2:$L$41</definedName>
    <definedName name="__DAT12_3" localSheetId="7">#REF!</definedName>
    <definedName name="__DAT12_3" localSheetId="1">#REF!</definedName>
    <definedName name="__DAT12_3" localSheetId="3">#REF!</definedName>
    <definedName name="__DAT12_3" localSheetId="4">#REF!</definedName>
    <definedName name="__DAT12_3">#REF!</definedName>
    <definedName name="__DAT12_4" localSheetId="7">#REF!</definedName>
    <definedName name="__DAT12_4" localSheetId="1">#REF!</definedName>
    <definedName name="__DAT12_4" localSheetId="3">#REF!</definedName>
    <definedName name="__DAT12_4" localSheetId="4">#REF!</definedName>
    <definedName name="__DAT12_4">#REF!</definedName>
    <definedName name="__DAT12_5" localSheetId="7">#REF!</definedName>
    <definedName name="__DAT12_5" localSheetId="1">#REF!</definedName>
    <definedName name="__DAT12_5" localSheetId="3">#REF!</definedName>
    <definedName name="__DAT12_5" localSheetId="4">#REF!</definedName>
    <definedName name="__DAT12_5">#REF!</definedName>
    <definedName name="__DAT12_6" localSheetId="7">#REF!</definedName>
    <definedName name="__DAT12_6" localSheetId="1">#REF!</definedName>
    <definedName name="__DAT12_6" localSheetId="3">#REF!</definedName>
    <definedName name="__DAT12_6" localSheetId="4">#REF!</definedName>
    <definedName name="__DAT12_6">#REF!</definedName>
    <definedName name="__DAT12_8">NA()</definedName>
    <definedName name="__DAT12_9">NA()</definedName>
    <definedName name="__DAT120" localSheetId="7">#REF!</definedName>
    <definedName name="__DAT120" localSheetId="1">#REF!</definedName>
    <definedName name="__DAT120" localSheetId="3">#REF!</definedName>
    <definedName name="__DAT120" localSheetId="4">#REF!</definedName>
    <definedName name="__DAT120">#REF!</definedName>
    <definedName name="__DAT121" localSheetId="7">#REF!</definedName>
    <definedName name="__DAT121" localSheetId="1">#REF!</definedName>
    <definedName name="__DAT121" localSheetId="3">#REF!</definedName>
    <definedName name="__DAT121" localSheetId="4">#REF!</definedName>
    <definedName name="__DAT121">#REF!</definedName>
    <definedName name="__DAT122" localSheetId="7">#REF!</definedName>
    <definedName name="__DAT122" localSheetId="1">#REF!</definedName>
    <definedName name="__DAT122" localSheetId="3">#REF!</definedName>
    <definedName name="__DAT122" localSheetId="4">#REF!</definedName>
    <definedName name="__DAT122">#REF!</definedName>
    <definedName name="__DAT123" localSheetId="7">#REF!</definedName>
    <definedName name="__DAT123" localSheetId="1">#REF!</definedName>
    <definedName name="__DAT123" localSheetId="3">#REF!</definedName>
    <definedName name="__DAT123" localSheetId="4">#REF!</definedName>
    <definedName name="__DAT123">#REF!</definedName>
    <definedName name="__DAT124" localSheetId="7">#REF!</definedName>
    <definedName name="__DAT124" localSheetId="1">#REF!</definedName>
    <definedName name="__DAT124" localSheetId="3">#REF!</definedName>
    <definedName name="__DAT124" localSheetId="4">#REF!</definedName>
    <definedName name="__DAT124">#REF!</definedName>
    <definedName name="__DAT125" localSheetId="7">#REF!</definedName>
    <definedName name="__DAT125" localSheetId="1">#REF!</definedName>
    <definedName name="__DAT125" localSheetId="3">#REF!</definedName>
    <definedName name="__DAT125" localSheetId="4">#REF!</definedName>
    <definedName name="__DAT125">#REF!</definedName>
    <definedName name="__DAT126" localSheetId="7">#REF!</definedName>
    <definedName name="__DAT126" localSheetId="1">#REF!</definedName>
    <definedName name="__DAT126" localSheetId="3">#REF!</definedName>
    <definedName name="__DAT126" localSheetId="4">#REF!</definedName>
    <definedName name="__DAT126">#REF!</definedName>
    <definedName name="__DAT127" localSheetId="7">#REF!</definedName>
    <definedName name="__DAT127" localSheetId="1">#REF!</definedName>
    <definedName name="__DAT127" localSheetId="3">#REF!</definedName>
    <definedName name="__DAT127" localSheetId="4">#REF!</definedName>
    <definedName name="__DAT127">#REF!</definedName>
    <definedName name="__DAT128" localSheetId="7">#REF!</definedName>
    <definedName name="__DAT128" localSheetId="1">#REF!</definedName>
    <definedName name="__DAT128" localSheetId="3">#REF!</definedName>
    <definedName name="__DAT128" localSheetId="4">#REF!</definedName>
    <definedName name="__DAT128">#REF!</definedName>
    <definedName name="__DAT129" localSheetId="7">#REF!</definedName>
    <definedName name="__DAT129" localSheetId="1">#REF!</definedName>
    <definedName name="__DAT129" localSheetId="3">#REF!</definedName>
    <definedName name="__DAT129" localSheetId="4">#REF!</definedName>
    <definedName name="__DAT129">#REF!</definedName>
    <definedName name="__DAT13" localSheetId="7">#REF!</definedName>
    <definedName name="__DAT13" localSheetId="1">#REF!</definedName>
    <definedName name="__DAT13" localSheetId="3">#REF!</definedName>
    <definedName name="__DAT13" localSheetId="4">#REF!</definedName>
    <definedName name="__DAT13">#REF!</definedName>
    <definedName name="__DAT13_1" localSheetId="7">#REF!</definedName>
    <definedName name="__DAT13_1" localSheetId="1">#REF!</definedName>
    <definedName name="__DAT13_1" localSheetId="3">#REF!</definedName>
    <definedName name="__DAT13_1" localSheetId="4">#REF!</definedName>
    <definedName name="__DAT13_1">#REF!</definedName>
    <definedName name="__DAT13_1_1" localSheetId="7">#REF!</definedName>
    <definedName name="__DAT13_1_1" localSheetId="1">#REF!</definedName>
    <definedName name="__DAT13_1_1" localSheetId="3">#REF!</definedName>
    <definedName name="__DAT13_1_1" localSheetId="4">#REF!</definedName>
    <definedName name="__DAT13_1_1">#REF!</definedName>
    <definedName name="__DAT13_1_10" localSheetId="7">#REF!</definedName>
    <definedName name="__DAT13_1_10" localSheetId="1">#REF!</definedName>
    <definedName name="__DAT13_1_10" localSheetId="3">#REF!</definedName>
    <definedName name="__DAT13_1_10" localSheetId="4">#REF!</definedName>
    <definedName name="__DAT13_1_10">#REF!</definedName>
    <definedName name="__DAT13_10" localSheetId="7">#REF!</definedName>
    <definedName name="__DAT13_10" localSheetId="1">#REF!</definedName>
    <definedName name="__DAT13_10" localSheetId="3">#REF!</definedName>
    <definedName name="__DAT13_10" localSheetId="4">#REF!</definedName>
    <definedName name="__DAT13_10">#REF!</definedName>
    <definedName name="__DAT13_2">[32]Sheet1!$M$2:$M$41</definedName>
    <definedName name="__DAT13_3" localSheetId="7">#REF!</definedName>
    <definedName name="__DAT13_3" localSheetId="1">#REF!</definedName>
    <definedName name="__DAT13_3" localSheetId="3">#REF!</definedName>
    <definedName name="__DAT13_3" localSheetId="4">#REF!</definedName>
    <definedName name="__DAT13_3">#REF!</definedName>
    <definedName name="__DAT13_4" localSheetId="7">#REF!</definedName>
    <definedName name="__DAT13_4" localSheetId="1">#REF!</definedName>
    <definedName name="__DAT13_4" localSheetId="3">#REF!</definedName>
    <definedName name="__DAT13_4" localSheetId="4">#REF!</definedName>
    <definedName name="__DAT13_4">#REF!</definedName>
    <definedName name="__DAT13_5" localSheetId="7">#REF!</definedName>
    <definedName name="__DAT13_5" localSheetId="1">#REF!</definedName>
    <definedName name="__DAT13_5" localSheetId="3">#REF!</definedName>
    <definedName name="__DAT13_5" localSheetId="4">#REF!</definedName>
    <definedName name="__DAT13_5">#REF!</definedName>
    <definedName name="__DAT13_6" localSheetId="7">#REF!</definedName>
    <definedName name="__DAT13_6" localSheetId="1">#REF!</definedName>
    <definedName name="__DAT13_6" localSheetId="3">#REF!</definedName>
    <definedName name="__DAT13_6" localSheetId="4">#REF!</definedName>
    <definedName name="__DAT13_6">#REF!</definedName>
    <definedName name="__DAT13_8">NA()</definedName>
    <definedName name="__DAT13_9">NA()</definedName>
    <definedName name="__DAT130" localSheetId="7">#REF!</definedName>
    <definedName name="__DAT130" localSheetId="1">#REF!</definedName>
    <definedName name="__DAT130" localSheetId="3">#REF!</definedName>
    <definedName name="__DAT130" localSheetId="4">#REF!</definedName>
    <definedName name="__DAT130">#REF!</definedName>
    <definedName name="__DAT131" localSheetId="7">#REF!</definedName>
    <definedName name="__DAT131" localSheetId="1">#REF!</definedName>
    <definedName name="__DAT131" localSheetId="3">#REF!</definedName>
    <definedName name="__DAT131" localSheetId="4">#REF!</definedName>
    <definedName name="__DAT131">#REF!</definedName>
    <definedName name="__DAT132" localSheetId="7">#REF!</definedName>
    <definedName name="__DAT132" localSheetId="1">#REF!</definedName>
    <definedName name="__DAT132" localSheetId="3">#REF!</definedName>
    <definedName name="__DAT132" localSheetId="4">#REF!</definedName>
    <definedName name="__DAT132">#REF!</definedName>
    <definedName name="__DAT133" localSheetId="7">#REF!</definedName>
    <definedName name="__DAT133" localSheetId="1">#REF!</definedName>
    <definedName name="__DAT133" localSheetId="3">#REF!</definedName>
    <definedName name="__DAT133" localSheetId="4">#REF!</definedName>
    <definedName name="__DAT133">#REF!</definedName>
    <definedName name="__DAT134" localSheetId="7">#REF!</definedName>
    <definedName name="__DAT134" localSheetId="1">#REF!</definedName>
    <definedName name="__DAT134" localSheetId="3">#REF!</definedName>
    <definedName name="__DAT134" localSheetId="4">#REF!</definedName>
    <definedName name="__DAT134">#REF!</definedName>
    <definedName name="__DAT135" localSheetId="7">#REF!</definedName>
    <definedName name="__DAT135" localSheetId="1">#REF!</definedName>
    <definedName name="__DAT135" localSheetId="3">#REF!</definedName>
    <definedName name="__DAT135" localSheetId="4">#REF!</definedName>
    <definedName name="__DAT135">#REF!</definedName>
    <definedName name="__DAT136" localSheetId="7">#REF!</definedName>
    <definedName name="__DAT136" localSheetId="1">#REF!</definedName>
    <definedName name="__DAT136" localSheetId="3">#REF!</definedName>
    <definedName name="__DAT136" localSheetId="4">#REF!</definedName>
    <definedName name="__DAT136">#REF!</definedName>
    <definedName name="__DAT137" localSheetId="7">#REF!</definedName>
    <definedName name="__DAT137" localSheetId="1">#REF!</definedName>
    <definedName name="__DAT137" localSheetId="3">#REF!</definedName>
    <definedName name="__DAT137" localSheetId="4">#REF!</definedName>
    <definedName name="__DAT137">#REF!</definedName>
    <definedName name="__DAT138" localSheetId="7">#REF!</definedName>
    <definedName name="__DAT138" localSheetId="1">#REF!</definedName>
    <definedName name="__DAT138" localSheetId="3">#REF!</definedName>
    <definedName name="__DAT138" localSheetId="4">#REF!</definedName>
    <definedName name="__DAT138">#REF!</definedName>
    <definedName name="__DAT139" localSheetId="7">#REF!</definedName>
    <definedName name="__DAT139" localSheetId="1">#REF!</definedName>
    <definedName name="__DAT139" localSheetId="3">#REF!</definedName>
    <definedName name="__DAT139" localSheetId="4">#REF!</definedName>
    <definedName name="__DAT139">#REF!</definedName>
    <definedName name="__DAT14" localSheetId="7">#REF!</definedName>
    <definedName name="__DAT14" localSheetId="1">#REF!</definedName>
    <definedName name="__DAT14" localSheetId="3">#REF!</definedName>
    <definedName name="__DAT14" localSheetId="4">#REF!</definedName>
    <definedName name="__DAT14">#REF!</definedName>
    <definedName name="__DAT140" localSheetId="7">#REF!</definedName>
    <definedName name="__DAT140" localSheetId="1">#REF!</definedName>
    <definedName name="__DAT140" localSheetId="3">#REF!</definedName>
    <definedName name="__DAT140" localSheetId="4">#REF!</definedName>
    <definedName name="__DAT140">#REF!</definedName>
    <definedName name="__DAT141" localSheetId="7">#REF!</definedName>
    <definedName name="__DAT141" localSheetId="1">#REF!</definedName>
    <definedName name="__DAT141" localSheetId="3">#REF!</definedName>
    <definedName name="__DAT141" localSheetId="4">#REF!</definedName>
    <definedName name="__DAT141">#REF!</definedName>
    <definedName name="__DAT142" localSheetId="7">#REF!</definedName>
    <definedName name="__DAT142" localSheetId="1">#REF!</definedName>
    <definedName name="__DAT142" localSheetId="3">#REF!</definedName>
    <definedName name="__DAT142" localSheetId="4">#REF!</definedName>
    <definedName name="__DAT142">#REF!</definedName>
    <definedName name="__DAT143" localSheetId="7">#REF!</definedName>
    <definedName name="__DAT143" localSheetId="1">#REF!</definedName>
    <definedName name="__DAT143" localSheetId="3">#REF!</definedName>
    <definedName name="__DAT143" localSheetId="4">#REF!</definedName>
    <definedName name="__DAT143">#REF!</definedName>
    <definedName name="__DAT144" localSheetId="7">#REF!</definedName>
    <definedName name="__DAT144" localSheetId="1">#REF!</definedName>
    <definedName name="__DAT144" localSheetId="3">#REF!</definedName>
    <definedName name="__DAT144" localSheetId="4">#REF!</definedName>
    <definedName name="__DAT144">#REF!</definedName>
    <definedName name="__DAT145" localSheetId="7">#REF!</definedName>
    <definedName name="__DAT145" localSheetId="1">#REF!</definedName>
    <definedName name="__DAT145" localSheetId="3">#REF!</definedName>
    <definedName name="__DAT145" localSheetId="4">#REF!</definedName>
    <definedName name="__DAT145">#REF!</definedName>
    <definedName name="__DAT146" localSheetId="7">#REF!</definedName>
    <definedName name="__DAT146" localSheetId="1">#REF!</definedName>
    <definedName name="__DAT146" localSheetId="3">#REF!</definedName>
    <definedName name="__DAT146" localSheetId="4">#REF!</definedName>
    <definedName name="__DAT146">#REF!</definedName>
    <definedName name="__DAT147" localSheetId="7">#REF!</definedName>
    <definedName name="__DAT147" localSheetId="1">#REF!</definedName>
    <definedName name="__DAT147" localSheetId="3">#REF!</definedName>
    <definedName name="__DAT147" localSheetId="4">#REF!</definedName>
    <definedName name="__DAT147">#REF!</definedName>
    <definedName name="__DAT148" localSheetId="7">#REF!</definedName>
    <definedName name="__DAT148" localSheetId="1">#REF!</definedName>
    <definedName name="__DAT148" localSheetId="3">#REF!</definedName>
    <definedName name="__DAT148" localSheetId="4">#REF!</definedName>
    <definedName name="__DAT148">#REF!</definedName>
    <definedName name="__DAT149" localSheetId="7">#REF!</definedName>
    <definedName name="__DAT149" localSheetId="1">#REF!</definedName>
    <definedName name="__DAT149" localSheetId="3">#REF!</definedName>
    <definedName name="__DAT149" localSheetId="4">#REF!</definedName>
    <definedName name="__DAT149">#REF!</definedName>
    <definedName name="__DAT15" localSheetId="7">#REF!</definedName>
    <definedName name="__DAT15" localSheetId="1">#REF!</definedName>
    <definedName name="__DAT15" localSheetId="3">#REF!</definedName>
    <definedName name="__DAT15" localSheetId="4">#REF!</definedName>
    <definedName name="__DAT15">#REF!</definedName>
    <definedName name="__DAT150" localSheetId="7">#REF!</definedName>
    <definedName name="__DAT150" localSheetId="1">#REF!</definedName>
    <definedName name="__DAT150" localSheetId="3">#REF!</definedName>
    <definedName name="__DAT150" localSheetId="4">#REF!</definedName>
    <definedName name="__DAT150">#REF!</definedName>
    <definedName name="__DAT151" localSheetId="7">#REF!</definedName>
    <definedName name="__DAT151" localSheetId="1">#REF!</definedName>
    <definedName name="__DAT151" localSheetId="3">#REF!</definedName>
    <definedName name="__DAT151" localSheetId="4">#REF!</definedName>
    <definedName name="__DAT151">#REF!</definedName>
    <definedName name="__DAT152" localSheetId="7">#REF!</definedName>
    <definedName name="__DAT152" localSheetId="1">#REF!</definedName>
    <definedName name="__DAT152" localSheetId="3">#REF!</definedName>
    <definedName name="__DAT152" localSheetId="4">#REF!</definedName>
    <definedName name="__DAT152">#REF!</definedName>
    <definedName name="__DAT153" localSheetId="7">#REF!</definedName>
    <definedName name="__DAT153" localSheetId="1">#REF!</definedName>
    <definedName name="__DAT153" localSheetId="3">#REF!</definedName>
    <definedName name="__DAT153" localSheetId="4">#REF!</definedName>
    <definedName name="__DAT153">#REF!</definedName>
    <definedName name="__DAT154" localSheetId="7">#REF!</definedName>
    <definedName name="__DAT154" localSheetId="1">#REF!</definedName>
    <definedName name="__DAT154" localSheetId="3">#REF!</definedName>
    <definedName name="__DAT154" localSheetId="4">#REF!</definedName>
    <definedName name="__DAT154">#REF!</definedName>
    <definedName name="__DAT155" localSheetId="7">#REF!</definedName>
    <definedName name="__DAT155" localSheetId="1">#REF!</definedName>
    <definedName name="__DAT155" localSheetId="3">#REF!</definedName>
    <definedName name="__DAT155" localSheetId="4">#REF!</definedName>
    <definedName name="__DAT155">#REF!</definedName>
    <definedName name="__DAT156" localSheetId="7">#REF!</definedName>
    <definedName name="__DAT156" localSheetId="1">#REF!</definedName>
    <definedName name="__DAT156" localSheetId="3">#REF!</definedName>
    <definedName name="__DAT156" localSheetId="4">#REF!</definedName>
    <definedName name="__DAT156">#REF!</definedName>
    <definedName name="__DAT157" localSheetId="7">#REF!</definedName>
    <definedName name="__DAT157" localSheetId="1">#REF!</definedName>
    <definedName name="__DAT157" localSheetId="3">#REF!</definedName>
    <definedName name="__DAT157" localSheetId="4">#REF!</definedName>
    <definedName name="__DAT157">#REF!</definedName>
    <definedName name="__DAT158" localSheetId="7">#REF!</definedName>
    <definedName name="__DAT158" localSheetId="1">#REF!</definedName>
    <definedName name="__DAT158" localSheetId="3">#REF!</definedName>
    <definedName name="__DAT158" localSheetId="4">#REF!</definedName>
    <definedName name="__DAT158">#REF!</definedName>
    <definedName name="__DAT159" localSheetId="7">#REF!</definedName>
    <definedName name="__DAT159" localSheetId="1">#REF!</definedName>
    <definedName name="__DAT159" localSheetId="3">#REF!</definedName>
    <definedName name="__DAT159" localSheetId="4">#REF!</definedName>
    <definedName name="__DAT159">#REF!</definedName>
    <definedName name="__DAT16" localSheetId="7">#REF!</definedName>
    <definedName name="__DAT16" localSheetId="1">#REF!</definedName>
    <definedName name="__DAT16" localSheetId="3">#REF!</definedName>
    <definedName name="__DAT16" localSheetId="4">#REF!</definedName>
    <definedName name="__DAT16">#REF!</definedName>
    <definedName name="__DAT160" localSheetId="7">#REF!</definedName>
    <definedName name="__DAT160" localSheetId="1">#REF!</definedName>
    <definedName name="__DAT160" localSheetId="3">#REF!</definedName>
    <definedName name="__DAT160" localSheetId="4">#REF!</definedName>
    <definedName name="__DAT160">#REF!</definedName>
    <definedName name="__DAT161" localSheetId="7">#REF!</definedName>
    <definedName name="__DAT161" localSheetId="1">#REF!</definedName>
    <definedName name="__DAT161" localSheetId="3">#REF!</definedName>
    <definedName name="__DAT161" localSheetId="4">#REF!</definedName>
    <definedName name="__DAT161">#REF!</definedName>
    <definedName name="__DAT162" localSheetId="7">#REF!</definedName>
    <definedName name="__DAT162" localSheetId="1">#REF!</definedName>
    <definedName name="__DAT162" localSheetId="3">#REF!</definedName>
    <definedName name="__DAT162" localSheetId="4">#REF!</definedName>
    <definedName name="__DAT162">#REF!</definedName>
    <definedName name="__DAT163" localSheetId="7">#REF!</definedName>
    <definedName name="__DAT163" localSheetId="1">#REF!</definedName>
    <definedName name="__DAT163" localSheetId="3">#REF!</definedName>
    <definedName name="__DAT163" localSheetId="4">#REF!</definedName>
    <definedName name="__DAT163">#REF!</definedName>
    <definedName name="__DAT17" localSheetId="7">#REF!</definedName>
    <definedName name="__DAT17" localSheetId="1">#REF!</definedName>
    <definedName name="__DAT17" localSheetId="3">#REF!</definedName>
    <definedName name="__DAT17" localSheetId="4">#REF!</definedName>
    <definedName name="__DAT17">#REF!</definedName>
    <definedName name="__DAT18" localSheetId="7">#REF!</definedName>
    <definedName name="__DAT18" localSheetId="1">#REF!</definedName>
    <definedName name="__DAT18" localSheetId="3">#REF!</definedName>
    <definedName name="__DAT18" localSheetId="4">#REF!</definedName>
    <definedName name="__DAT18">#REF!</definedName>
    <definedName name="__DAT19" localSheetId="7">#REF!</definedName>
    <definedName name="__DAT19" localSheetId="1">#REF!</definedName>
    <definedName name="__DAT19" localSheetId="3">#REF!</definedName>
    <definedName name="__DAT19" localSheetId="4">#REF!</definedName>
    <definedName name="__DAT19">#REF!</definedName>
    <definedName name="__DAT2" localSheetId="7">#REF!</definedName>
    <definedName name="__DAT2" localSheetId="1">#REF!</definedName>
    <definedName name="__DAT2" localSheetId="3">#REF!</definedName>
    <definedName name="__DAT2" localSheetId="4">#REF!</definedName>
    <definedName name="__DAT2">#REF!</definedName>
    <definedName name="__DAT2_1" localSheetId="7">#REF!</definedName>
    <definedName name="__DAT2_1" localSheetId="1">#REF!</definedName>
    <definedName name="__DAT2_1" localSheetId="3">#REF!</definedName>
    <definedName name="__DAT2_1" localSheetId="4">#REF!</definedName>
    <definedName name="__DAT2_1">#REF!</definedName>
    <definedName name="__DAT2_1_1" localSheetId="7">#REF!</definedName>
    <definedName name="__DAT2_1_1" localSheetId="1">#REF!</definedName>
    <definedName name="__DAT2_1_1" localSheetId="3">#REF!</definedName>
    <definedName name="__DAT2_1_1" localSheetId="4">#REF!</definedName>
    <definedName name="__DAT2_1_1">#REF!</definedName>
    <definedName name="__DAT2_1_10" localSheetId="7">#REF!</definedName>
    <definedName name="__DAT2_1_10" localSheetId="1">#REF!</definedName>
    <definedName name="__DAT2_1_10" localSheetId="3">#REF!</definedName>
    <definedName name="__DAT2_1_10" localSheetId="4">#REF!</definedName>
    <definedName name="__DAT2_1_10">#REF!</definedName>
    <definedName name="__DAT2_10" localSheetId="7">#REF!</definedName>
    <definedName name="__DAT2_10" localSheetId="1">#REF!</definedName>
    <definedName name="__DAT2_10" localSheetId="3">#REF!</definedName>
    <definedName name="__DAT2_10" localSheetId="4">#REF!</definedName>
    <definedName name="__DAT2_10">#REF!</definedName>
    <definedName name="__DAT2_2">[32]Sheet1!$B$2:$B$41</definedName>
    <definedName name="__DAT2_3" localSheetId="7">#REF!</definedName>
    <definedName name="__DAT2_3" localSheetId="1">#REF!</definedName>
    <definedName name="__DAT2_3" localSheetId="3">#REF!</definedName>
    <definedName name="__DAT2_3" localSheetId="4">#REF!</definedName>
    <definedName name="__DAT2_3">#REF!</definedName>
    <definedName name="__DAT2_4" localSheetId="7">#REF!</definedName>
    <definedName name="__DAT2_4" localSheetId="1">#REF!</definedName>
    <definedName name="__DAT2_4" localSheetId="3">#REF!</definedName>
    <definedName name="__DAT2_4" localSheetId="4">#REF!</definedName>
    <definedName name="__DAT2_4">#REF!</definedName>
    <definedName name="__DAT2_5" localSheetId="7">#REF!</definedName>
    <definedName name="__DAT2_5" localSheetId="1">#REF!</definedName>
    <definedName name="__DAT2_5" localSheetId="3">#REF!</definedName>
    <definedName name="__DAT2_5" localSheetId="4">#REF!</definedName>
    <definedName name="__DAT2_5">#REF!</definedName>
    <definedName name="__DAT2_6" localSheetId="7">#REF!</definedName>
    <definedName name="__DAT2_6" localSheetId="1">#REF!</definedName>
    <definedName name="__DAT2_6" localSheetId="3">#REF!</definedName>
    <definedName name="__DAT2_6" localSheetId="4">#REF!</definedName>
    <definedName name="__DAT2_6">#REF!</definedName>
    <definedName name="__DAT2_8">NA()</definedName>
    <definedName name="__DAT2_9">NA()</definedName>
    <definedName name="__DAT20" localSheetId="7">#REF!</definedName>
    <definedName name="__DAT20" localSheetId="1">#REF!</definedName>
    <definedName name="__DAT20" localSheetId="3">#REF!</definedName>
    <definedName name="__DAT20" localSheetId="4">#REF!</definedName>
    <definedName name="__DAT20">#REF!</definedName>
    <definedName name="__DAT21" localSheetId="7">#REF!</definedName>
    <definedName name="__DAT21" localSheetId="1">#REF!</definedName>
    <definedName name="__DAT21" localSheetId="3">#REF!</definedName>
    <definedName name="__DAT21" localSheetId="4">#REF!</definedName>
    <definedName name="__DAT21">#REF!</definedName>
    <definedName name="__DAT22" localSheetId="7">#REF!</definedName>
    <definedName name="__DAT22" localSheetId="1">#REF!</definedName>
    <definedName name="__DAT22" localSheetId="3">#REF!</definedName>
    <definedName name="__DAT22" localSheetId="4">#REF!</definedName>
    <definedName name="__DAT22">#REF!</definedName>
    <definedName name="__DAT23" localSheetId="7">#REF!</definedName>
    <definedName name="__DAT23" localSheetId="1">#REF!</definedName>
    <definedName name="__DAT23" localSheetId="3">#REF!</definedName>
    <definedName name="__DAT23" localSheetId="4">#REF!</definedName>
    <definedName name="__DAT23">#REF!</definedName>
    <definedName name="__DAT24" localSheetId="7">#REF!</definedName>
    <definedName name="__DAT24" localSheetId="1">#REF!</definedName>
    <definedName name="__DAT24" localSheetId="3">#REF!</definedName>
    <definedName name="__DAT24" localSheetId="4">#REF!</definedName>
    <definedName name="__DAT24">#REF!</definedName>
    <definedName name="__DAT25" localSheetId="7">#REF!</definedName>
    <definedName name="__DAT25" localSheetId="1">#REF!</definedName>
    <definedName name="__DAT25" localSheetId="3">#REF!</definedName>
    <definedName name="__DAT25" localSheetId="4">#REF!</definedName>
    <definedName name="__DAT25">#REF!</definedName>
    <definedName name="__DAT26" localSheetId="7">#REF!</definedName>
    <definedName name="__DAT26" localSheetId="1">#REF!</definedName>
    <definedName name="__DAT26" localSheetId="3">#REF!</definedName>
    <definedName name="__DAT26" localSheetId="4">#REF!</definedName>
    <definedName name="__DAT26">#REF!</definedName>
    <definedName name="__DAT27" localSheetId="7">#REF!</definedName>
    <definedName name="__DAT27" localSheetId="1">#REF!</definedName>
    <definedName name="__DAT27" localSheetId="3">#REF!</definedName>
    <definedName name="__DAT27" localSheetId="4">#REF!</definedName>
    <definedName name="__DAT27">#REF!</definedName>
    <definedName name="__DAT28" localSheetId="7">#REF!</definedName>
    <definedName name="__DAT28" localSheetId="1">#REF!</definedName>
    <definedName name="__DAT28" localSheetId="3">#REF!</definedName>
    <definedName name="__DAT28" localSheetId="4">#REF!</definedName>
    <definedName name="__DAT28">#REF!</definedName>
    <definedName name="__DAT29" localSheetId="7">#REF!</definedName>
    <definedName name="__DAT29" localSheetId="1">#REF!</definedName>
    <definedName name="__DAT29" localSheetId="3">#REF!</definedName>
    <definedName name="__DAT29" localSheetId="4">#REF!</definedName>
    <definedName name="__DAT29">#REF!</definedName>
    <definedName name="__DAT3" localSheetId="7">#REF!</definedName>
    <definedName name="__DAT3" localSheetId="1">#REF!</definedName>
    <definedName name="__DAT3" localSheetId="3">#REF!</definedName>
    <definedName name="__DAT3" localSheetId="4">#REF!</definedName>
    <definedName name="__DAT3">#REF!</definedName>
    <definedName name="__DAT3_1" localSheetId="7">#REF!</definedName>
    <definedName name="__DAT3_1" localSheetId="1">#REF!</definedName>
    <definedName name="__DAT3_1" localSheetId="3">#REF!</definedName>
    <definedName name="__DAT3_1" localSheetId="4">#REF!</definedName>
    <definedName name="__DAT3_1">#REF!</definedName>
    <definedName name="__DAT3_1_1" localSheetId="7">#REF!</definedName>
    <definedName name="__DAT3_1_1" localSheetId="1">#REF!</definedName>
    <definedName name="__DAT3_1_1" localSheetId="3">#REF!</definedName>
    <definedName name="__DAT3_1_1" localSheetId="4">#REF!</definedName>
    <definedName name="__DAT3_1_1">#REF!</definedName>
    <definedName name="__DAT3_1_10" localSheetId="7">#REF!</definedName>
    <definedName name="__DAT3_1_10" localSheetId="1">#REF!</definedName>
    <definedName name="__DAT3_1_10" localSheetId="3">#REF!</definedName>
    <definedName name="__DAT3_1_10" localSheetId="4">#REF!</definedName>
    <definedName name="__DAT3_1_10">#REF!</definedName>
    <definedName name="__DAT3_10" localSheetId="7">#REF!</definedName>
    <definedName name="__DAT3_10" localSheetId="1">#REF!</definedName>
    <definedName name="__DAT3_10" localSheetId="3">#REF!</definedName>
    <definedName name="__DAT3_10" localSheetId="4">#REF!</definedName>
    <definedName name="__DAT3_10">#REF!</definedName>
    <definedName name="__DAT3_2">[32]Sheet1!$C$2:$C$41</definedName>
    <definedName name="__DAT3_3" localSheetId="7">#REF!</definedName>
    <definedName name="__DAT3_3" localSheetId="1">#REF!</definedName>
    <definedName name="__DAT3_3" localSheetId="3">#REF!</definedName>
    <definedName name="__DAT3_3" localSheetId="4">#REF!</definedName>
    <definedName name="__DAT3_3">#REF!</definedName>
    <definedName name="__DAT3_4" localSheetId="7">#REF!</definedName>
    <definedName name="__DAT3_4" localSheetId="1">#REF!</definedName>
    <definedName name="__DAT3_4" localSheetId="3">#REF!</definedName>
    <definedName name="__DAT3_4" localSheetId="4">#REF!</definedName>
    <definedName name="__DAT3_4">#REF!</definedName>
    <definedName name="__DAT3_5" localSheetId="7">#REF!</definedName>
    <definedName name="__DAT3_5" localSheetId="1">#REF!</definedName>
    <definedName name="__DAT3_5" localSheetId="3">#REF!</definedName>
    <definedName name="__DAT3_5" localSheetId="4">#REF!</definedName>
    <definedName name="__DAT3_5">#REF!</definedName>
    <definedName name="__DAT3_6" localSheetId="7">#REF!</definedName>
    <definedName name="__DAT3_6" localSheetId="1">#REF!</definedName>
    <definedName name="__DAT3_6" localSheetId="3">#REF!</definedName>
    <definedName name="__DAT3_6" localSheetId="4">#REF!</definedName>
    <definedName name="__DAT3_6">#REF!</definedName>
    <definedName name="__DAT3_8">NA()</definedName>
    <definedName name="__DAT3_9">NA()</definedName>
    <definedName name="__DAT30" localSheetId="7">#REF!</definedName>
    <definedName name="__DAT30" localSheetId="1">#REF!</definedName>
    <definedName name="__DAT30" localSheetId="3">#REF!</definedName>
    <definedName name="__DAT30" localSheetId="4">#REF!</definedName>
    <definedName name="__DAT30">#REF!</definedName>
    <definedName name="__DAT31" localSheetId="7">#REF!</definedName>
    <definedName name="__DAT31" localSheetId="1">#REF!</definedName>
    <definedName name="__DAT31" localSheetId="3">#REF!</definedName>
    <definedName name="__DAT31" localSheetId="4">#REF!</definedName>
    <definedName name="__DAT31">#REF!</definedName>
    <definedName name="__DAT32" localSheetId="7">#REF!</definedName>
    <definedName name="__DAT32" localSheetId="1">#REF!</definedName>
    <definedName name="__DAT32" localSheetId="3">#REF!</definedName>
    <definedName name="__DAT32" localSheetId="4">#REF!</definedName>
    <definedName name="__DAT32">#REF!</definedName>
    <definedName name="__DAT33" localSheetId="7">#REF!</definedName>
    <definedName name="__DAT33" localSheetId="1">#REF!</definedName>
    <definedName name="__DAT33" localSheetId="3">#REF!</definedName>
    <definedName name="__DAT33" localSheetId="4">#REF!</definedName>
    <definedName name="__DAT33">#REF!</definedName>
    <definedName name="__DAT34" localSheetId="7">#REF!</definedName>
    <definedName name="__DAT34" localSheetId="1">#REF!</definedName>
    <definedName name="__DAT34" localSheetId="3">#REF!</definedName>
    <definedName name="__DAT34" localSheetId="4">#REF!</definedName>
    <definedName name="__DAT34">#REF!</definedName>
    <definedName name="__DAT35" localSheetId="7">#REF!</definedName>
    <definedName name="__DAT35" localSheetId="1">#REF!</definedName>
    <definedName name="__DAT35" localSheetId="3">#REF!</definedName>
    <definedName name="__DAT35" localSheetId="4">#REF!</definedName>
    <definedName name="__DAT35">#REF!</definedName>
    <definedName name="__DAT36" localSheetId="7">#REF!</definedName>
    <definedName name="__DAT36" localSheetId="1">#REF!</definedName>
    <definedName name="__DAT36" localSheetId="3">#REF!</definedName>
    <definedName name="__DAT36" localSheetId="4">#REF!</definedName>
    <definedName name="__DAT36">#REF!</definedName>
    <definedName name="__DAT37" localSheetId="7">#REF!</definedName>
    <definedName name="__DAT37" localSheetId="1">#REF!</definedName>
    <definedName name="__DAT37" localSheetId="3">#REF!</definedName>
    <definedName name="__DAT37" localSheetId="4">#REF!</definedName>
    <definedName name="__DAT37">#REF!</definedName>
    <definedName name="__DAT38" localSheetId="7">#REF!</definedName>
    <definedName name="__DAT38" localSheetId="1">#REF!</definedName>
    <definedName name="__DAT38" localSheetId="3">#REF!</definedName>
    <definedName name="__DAT38" localSheetId="4">#REF!</definedName>
    <definedName name="__DAT38">#REF!</definedName>
    <definedName name="__DAT39" localSheetId="7">#REF!</definedName>
    <definedName name="__DAT39" localSheetId="1">#REF!</definedName>
    <definedName name="__DAT39" localSheetId="3">#REF!</definedName>
    <definedName name="__DAT39" localSheetId="4">#REF!</definedName>
    <definedName name="__DAT39">#REF!</definedName>
    <definedName name="__DAT4" localSheetId="7">#REF!</definedName>
    <definedName name="__DAT4" localSheetId="1">#REF!</definedName>
    <definedName name="__DAT4" localSheetId="3">#REF!</definedName>
    <definedName name="__DAT4" localSheetId="4">#REF!</definedName>
    <definedName name="__DAT4">#REF!</definedName>
    <definedName name="__DAT4_1" localSheetId="7">#REF!</definedName>
    <definedName name="__DAT4_1" localSheetId="1">#REF!</definedName>
    <definedName name="__DAT4_1" localSheetId="3">#REF!</definedName>
    <definedName name="__DAT4_1" localSheetId="4">#REF!</definedName>
    <definedName name="__DAT4_1">#REF!</definedName>
    <definedName name="__DAT4_1_1" localSheetId="7">#REF!</definedName>
    <definedName name="__DAT4_1_1" localSheetId="1">#REF!</definedName>
    <definedName name="__DAT4_1_1" localSheetId="3">#REF!</definedName>
    <definedName name="__DAT4_1_1" localSheetId="4">#REF!</definedName>
    <definedName name="__DAT4_1_1">#REF!</definedName>
    <definedName name="__DAT4_1_10" localSheetId="7">#REF!</definedName>
    <definedName name="__DAT4_1_10" localSheetId="1">#REF!</definedName>
    <definedName name="__DAT4_1_10" localSheetId="3">#REF!</definedName>
    <definedName name="__DAT4_1_10" localSheetId="4">#REF!</definedName>
    <definedName name="__DAT4_1_10">#REF!</definedName>
    <definedName name="__DAT4_10" localSheetId="7">#REF!</definedName>
    <definedName name="__DAT4_10" localSheetId="1">#REF!</definedName>
    <definedName name="__DAT4_10" localSheetId="3">#REF!</definedName>
    <definedName name="__DAT4_10" localSheetId="4">#REF!</definedName>
    <definedName name="__DAT4_10">#REF!</definedName>
    <definedName name="__DAT4_2">[32]Sheet1!$D$2:$D$41</definedName>
    <definedName name="__DAT4_3" localSheetId="7">#REF!</definedName>
    <definedName name="__DAT4_3" localSheetId="1">#REF!</definedName>
    <definedName name="__DAT4_3" localSheetId="3">#REF!</definedName>
    <definedName name="__DAT4_3" localSheetId="4">#REF!</definedName>
    <definedName name="__DAT4_3">#REF!</definedName>
    <definedName name="__DAT4_4" localSheetId="7">#REF!</definedName>
    <definedName name="__DAT4_4" localSheetId="1">#REF!</definedName>
    <definedName name="__DAT4_4" localSheetId="3">#REF!</definedName>
    <definedName name="__DAT4_4" localSheetId="4">#REF!</definedName>
    <definedName name="__DAT4_4">#REF!</definedName>
    <definedName name="__DAT4_5" localSheetId="7">#REF!</definedName>
    <definedName name="__DAT4_5" localSheetId="1">#REF!</definedName>
    <definedName name="__DAT4_5" localSheetId="3">#REF!</definedName>
    <definedName name="__DAT4_5" localSheetId="4">#REF!</definedName>
    <definedName name="__DAT4_5">#REF!</definedName>
    <definedName name="__DAT4_6" localSheetId="7">#REF!</definedName>
    <definedName name="__DAT4_6" localSheetId="1">#REF!</definedName>
    <definedName name="__DAT4_6" localSheetId="3">#REF!</definedName>
    <definedName name="__DAT4_6" localSheetId="4">#REF!</definedName>
    <definedName name="__DAT4_6">#REF!</definedName>
    <definedName name="__DAT4_8">NA()</definedName>
    <definedName name="__DAT4_9">NA()</definedName>
    <definedName name="__DAT40" localSheetId="7">#REF!</definedName>
    <definedName name="__DAT40" localSheetId="1">#REF!</definedName>
    <definedName name="__DAT40" localSheetId="3">#REF!</definedName>
    <definedName name="__DAT40" localSheetId="4">#REF!</definedName>
    <definedName name="__DAT40">#REF!</definedName>
    <definedName name="__DAT41" localSheetId="7">#REF!</definedName>
    <definedName name="__DAT41" localSheetId="1">#REF!</definedName>
    <definedName name="__DAT41" localSheetId="3">#REF!</definedName>
    <definedName name="__DAT41" localSheetId="4">#REF!</definedName>
    <definedName name="__DAT41">#REF!</definedName>
    <definedName name="__DAT42" localSheetId="7">#REF!</definedName>
    <definedName name="__DAT42" localSheetId="1">#REF!</definedName>
    <definedName name="__DAT42" localSheetId="3">#REF!</definedName>
    <definedName name="__DAT42" localSheetId="4">#REF!</definedName>
    <definedName name="__DAT42">#REF!</definedName>
    <definedName name="__DAT43" localSheetId="7">#REF!</definedName>
    <definedName name="__DAT43" localSheetId="1">#REF!</definedName>
    <definedName name="__DAT43" localSheetId="3">#REF!</definedName>
    <definedName name="__DAT43" localSheetId="4">#REF!</definedName>
    <definedName name="__DAT43">#REF!</definedName>
    <definedName name="__DAT44" localSheetId="7">#REF!</definedName>
    <definedName name="__DAT44" localSheetId="1">#REF!</definedName>
    <definedName name="__DAT44" localSheetId="3">#REF!</definedName>
    <definedName name="__DAT44" localSheetId="4">#REF!</definedName>
    <definedName name="__DAT44">#REF!</definedName>
    <definedName name="__DAT45" localSheetId="7">#REF!</definedName>
    <definedName name="__DAT45" localSheetId="1">#REF!</definedName>
    <definedName name="__DAT45" localSheetId="3">#REF!</definedName>
    <definedName name="__DAT45" localSheetId="4">#REF!</definedName>
    <definedName name="__DAT45">#REF!</definedName>
    <definedName name="__DAT46" localSheetId="7">#REF!</definedName>
    <definedName name="__DAT46" localSheetId="1">#REF!</definedName>
    <definedName name="__DAT46" localSheetId="3">#REF!</definedName>
    <definedName name="__DAT46" localSheetId="4">#REF!</definedName>
    <definedName name="__DAT46">#REF!</definedName>
    <definedName name="__DAT47" localSheetId="7">#REF!</definedName>
    <definedName name="__DAT47" localSheetId="1">#REF!</definedName>
    <definedName name="__DAT47" localSheetId="3">#REF!</definedName>
    <definedName name="__DAT47" localSheetId="4">#REF!</definedName>
    <definedName name="__DAT47">#REF!</definedName>
    <definedName name="__DAT48" localSheetId="7">#REF!</definedName>
    <definedName name="__DAT48" localSheetId="1">#REF!</definedName>
    <definedName name="__DAT48" localSheetId="3">#REF!</definedName>
    <definedName name="__DAT48" localSheetId="4">#REF!</definedName>
    <definedName name="__DAT48">#REF!</definedName>
    <definedName name="__DAT49" localSheetId="7">#REF!</definedName>
    <definedName name="__DAT49" localSheetId="1">#REF!</definedName>
    <definedName name="__DAT49" localSheetId="3">#REF!</definedName>
    <definedName name="__DAT49" localSheetId="4">#REF!</definedName>
    <definedName name="__DAT49">#REF!</definedName>
    <definedName name="__DAT5" localSheetId="7">#REF!</definedName>
    <definedName name="__DAT5" localSheetId="1">#REF!</definedName>
    <definedName name="__DAT5" localSheetId="3">#REF!</definedName>
    <definedName name="__DAT5" localSheetId="4">#REF!</definedName>
    <definedName name="__DAT5">#REF!</definedName>
    <definedName name="__DAT5_1" localSheetId="7">#REF!</definedName>
    <definedName name="__DAT5_1" localSheetId="1">#REF!</definedName>
    <definedName name="__DAT5_1" localSheetId="3">#REF!</definedName>
    <definedName name="__DAT5_1" localSheetId="4">#REF!</definedName>
    <definedName name="__DAT5_1">#REF!</definedName>
    <definedName name="__DAT5_1_1" localSheetId="7">#REF!</definedName>
    <definedName name="__DAT5_1_1" localSheetId="1">#REF!</definedName>
    <definedName name="__DAT5_1_1" localSheetId="3">#REF!</definedName>
    <definedName name="__DAT5_1_1" localSheetId="4">#REF!</definedName>
    <definedName name="__DAT5_1_1">#REF!</definedName>
    <definedName name="__DAT5_1_10" localSheetId="7">#REF!</definedName>
    <definedName name="__DAT5_1_10" localSheetId="1">#REF!</definedName>
    <definedName name="__DAT5_1_10" localSheetId="3">#REF!</definedName>
    <definedName name="__DAT5_1_10" localSheetId="4">#REF!</definedName>
    <definedName name="__DAT5_1_10">#REF!</definedName>
    <definedName name="__DAT5_10" localSheetId="7">#REF!</definedName>
    <definedName name="__DAT5_10" localSheetId="1">#REF!</definedName>
    <definedName name="__DAT5_10" localSheetId="3">#REF!</definedName>
    <definedName name="__DAT5_10" localSheetId="4">#REF!</definedName>
    <definedName name="__DAT5_10">#REF!</definedName>
    <definedName name="__DAT5_2">[32]Sheet1!$E$2:$E$41</definedName>
    <definedName name="__DAT5_3" localSheetId="7">#REF!</definedName>
    <definedName name="__DAT5_3" localSheetId="1">#REF!</definedName>
    <definedName name="__DAT5_3" localSheetId="3">#REF!</definedName>
    <definedName name="__DAT5_3" localSheetId="4">#REF!</definedName>
    <definedName name="__DAT5_3">#REF!</definedName>
    <definedName name="__DAT5_4" localSheetId="7">#REF!</definedName>
    <definedName name="__DAT5_4" localSheetId="1">#REF!</definedName>
    <definedName name="__DAT5_4" localSheetId="3">#REF!</definedName>
    <definedName name="__DAT5_4" localSheetId="4">#REF!</definedName>
    <definedName name="__DAT5_4">#REF!</definedName>
    <definedName name="__DAT5_5" localSheetId="7">#REF!</definedName>
    <definedName name="__DAT5_5" localSheetId="1">#REF!</definedName>
    <definedName name="__DAT5_5" localSheetId="3">#REF!</definedName>
    <definedName name="__DAT5_5" localSheetId="4">#REF!</definedName>
    <definedName name="__DAT5_5">#REF!</definedName>
    <definedName name="__DAT5_6" localSheetId="7">#REF!</definedName>
    <definedName name="__DAT5_6" localSheetId="1">#REF!</definedName>
    <definedName name="__DAT5_6" localSheetId="3">#REF!</definedName>
    <definedName name="__DAT5_6" localSheetId="4">#REF!</definedName>
    <definedName name="__DAT5_6">#REF!</definedName>
    <definedName name="__DAT5_8">NA()</definedName>
    <definedName name="__DAT5_9">NA()</definedName>
    <definedName name="__DAT50" localSheetId="7">#REF!</definedName>
    <definedName name="__DAT50" localSheetId="1">#REF!</definedName>
    <definedName name="__DAT50" localSheetId="3">#REF!</definedName>
    <definedName name="__DAT50" localSheetId="4">#REF!</definedName>
    <definedName name="__DAT50">#REF!</definedName>
    <definedName name="__DAT51" localSheetId="7">#REF!</definedName>
    <definedName name="__DAT51" localSheetId="1">#REF!</definedName>
    <definedName name="__DAT51" localSheetId="3">#REF!</definedName>
    <definedName name="__DAT51" localSheetId="4">#REF!</definedName>
    <definedName name="__DAT51">#REF!</definedName>
    <definedName name="__DAT52" localSheetId="7">#REF!</definedName>
    <definedName name="__DAT52" localSheetId="1">#REF!</definedName>
    <definedName name="__DAT52" localSheetId="3">#REF!</definedName>
    <definedName name="__DAT52" localSheetId="4">#REF!</definedName>
    <definedName name="__DAT52">#REF!</definedName>
    <definedName name="__DAT53" localSheetId="7">#REF!</definedName>
    <definedName name="__DAT53" localSheetId="1">#REF!</definedName>
    <definedName name="__DAT53" localSheetId="3">#REF!</definedName>
    <definedName name="__DAT53" localSheetId="4">#REF!</definedName>
    <definedName name="__DAT53">#REF!</definedName>
    <definedName name="__DAT54" localSheetId="7">#REF!</definedName>
    <definedName name="__DAT54" localSheetId="1">#REF!</definedName>
    <definedName name="__DAT54" localSheetId="3">#REF!</definedName>
    <definedName name="__DAT54" localSheetId="4">#REF!</definedName>
    <definedName name="__DAT54">#REF!</definedName>
    <definedName name="__DAT55" localSheetId="7">#REF!</definedName>
    <definedName name="__DAT55" localSheetId="1">#REF!</definedName>
    <definedName name="__DAT55" localSheetId="3">#REF!</definedName>
    <definedName name="__DAT55" localSheetId="4">#REF!</definedName>
    <definedName name="__DAT55">#REF!</definedName>
    <definedName name="__DAT56" localSheetId="7">#REF!</definedName>
    <definedName name="__DAT56" localSheetId="1">#REF!</definedName>
    <definedName name="__DAT56" localSheetId="3">#REF!</definedName>
    <definedName name="__DAT56" localSheetId="4">#REF!</definedName>
    <definedName name="__DAT56">#REF!</definedName>
    <definedName name="__DAT57" localSheetId="7">#REF!</definedName>
    <definedName name="__DAT57" localSheetId="1">#REF!</definedName>
    <definedName name="__DAT57" localSheetId="3">#REF!</definedName>
    <definedName name="__DAT57" localSheetId="4">#REF!</definedName>
    <definedName name="__DAT57">#REF!</definedName>
    <definedName name="__DAT58" localSheetId="7">#REF!</definedName>
    <definedName name="__DAT58" localSheetId="1">#REF!</definedName>
    <definedName name="__DAT58" localSheetId="3">#REF!</definedName>
    <definedName name="__DAT58" localSheetId="4">#REF!</definedName>
    <definedName name="__DAT58">#REF!</definedName>
    <definedName name="__DAT59" localSheetId="7">#REF!</definedName>
    <definedName name="__DAT59" localSheetId="1">#REF!</definedName>
    <definedName name="__DAT59" localSheetId="3">#REF!</definedName>
    <definedName name="__DAT59" localSheetId="4">#REF!</definedName>
    <definedName name="__DAT59">#REF!</definedName>
    <definedName name="__DAT6" localSheetId="7">#REF!</definedName>
    <definedName name="__DAT6" localSheetId="1">#REF!</definedName>
    <definedName name="__DAT6" localSheetId="3">#REF!</definedName>
    <definedName name="__DAT6" localSheetId="4">#REF!</definedName>
    <definedName name="__DAT6">#REF!</definedName>
    <definedName name="__DAT6_1" localSheetId="7">#REF!</definedName>
    <definedName name="__DAT6_1" localSheetId="1">#REF!</definedName>
    <definedName name="__DAT6_1" localSheetId="3">#REF!</definedName>
    <definedName name="__DAT6_1" localSheetId="4">#REF!</definedName>
    <definedName name="__DAT6_1">#REF!</definedName>
    <definedName name="__DAT6_1_1" localSheetId="7">#REF!</definedName>
    <definedName name="__DAT6_1_1" localSheetId="1">#REF!</definedName>
    <definedName name="__DAT6_1_1" localSheetId="3">#REF!</definedName>
    <definedName name="__DAT6_1_1" localSheetId="4">#REF!</definedName>
    <definedName name="__DAT6_1_1">#REF!</definedName>
    <definedName name="__DAT6_1_10" localSheetId="7">#REF!</definedName>
    <definedName name="__DAT6_1_10" localSheetId="1">#REF!</definedName>
    <definedName name="__DAT6_1_10" localSheetId="3">#REF!</definedName>
    <definedName name="__DAT6_1_10" localSheetId="4">#REF!</definedName>
    <definedName name="__DAT6_1_10">#REF!</definedName>
    <definedName name="__DAT6_10" localSheetId="7">#REF!</definedName>
    <definedName name="__DAT6_10" localSheetId="1">#REF!</definedName>
    <definedName name="__DAT6_10" localSheetId="3">#REF!</definedName>
    <definedName name="__DAT6_10" localSheetId="4">#REF!</definedName>
    <definedName name="__DAT6_10">#REF!</definedName>
    <definedName name="__DAT6_2">[32]Sheet1!$F$2:$F$41</definedName>
    <definedName name="__DAT6_3" localSheetId="7">#REF!</definedName>
    <definedName name="__DAT6_3" localSheetId="1">#REF!</definedName>
    <definedName name="__DAT6_3" localSheetId="3">#REF!</definedName>
    <definedName name="__DAT6_3" localSheetId="4">#REF!</definedName>
    <definedName name="__DAT6_3">#REF!</definedName>
    <definedName name="__DAT6_4" localSheetId="7">#REF!</definedName>
    <definedName name="__DAT6_4" localSheetId="1">#REF!</definedName>
    <definedName name="__DAT6_4" localSheetId="3">#REF!</definedName>
    <definedName name="__DAT6_4" localSheetId="4">#REF!</definedName>
    <definedName name="__DAT6_4">#REF!</definedName>
    <definedName name="__DAT6_5" localSheetId="7">#REF!</definedName>
    <definedName name="__DAT6_5" localSheetId="1">#REF!</definedName>
    <definedName name="__DAT6_5" localSheetId="3">#REF!</definedName>
    <definedName name="__DAT6_5" localSheetId="4">#REF!</definedName>
    <definedName name="__DAT6_5">#REF!</definedName>
    <definedName name="__DAT6_6" localSheetId="7">#REF!</definedName>
    <definedName name="__DAT6_6" localSheetId="1">#REF!</definedName>
    <definedName name="__DAT6_6" localSheetId="3">#REF!</definedName>
    <definedName name="__DAT6_6" localSheetId="4">#REF!</definedName>
    <definedName name="__DAT6_6">#REF!</definedName>
    <definedName name="__DAT6_8">NA()</definedName>
    <definedName name="__DAT6_9">NA()</definedName>
    <definedName name="__DAT60" localSheetId="7">#REF!</definedName>
    <definedName name="__DAT60" localSheetId="1">#REF!</definedName>
    <definedName name="__DAT60" localSheetId="3">#REF!</definedName>
    <definedName name="__DAT60" localSheetId="4">#REF!</definedName>
    <definedName name="__DAT60">#REF!</definedName>
    <definedName name="__DAT61" localSheetId="7">#REF!</definedName>
    <definedName name="__DAT61" localSheetId="1">#REF!</definedName>
    <definedName name="__DAT61" localSheetId="3">#REF!</definedName>
    <definedName name="__DAT61" localSheetId="4">#REF!</definedName>
    <definedName name="__DAT61">#REF!</definedName>
    <definedName name="__DAT62" localSheetId="7">#REF!</definedName>
    <definedName name="__DAT62" localSheetId="1">#REF!</definedName>
    <definedName name="__DAT62" localSheetId="3">#REF!</definedName>
    <definedName name="__DAT62" localSheetId="4">#REF!</definedName>
    <definedName name="__DAT62">#REF!</definedName>
    <definedName name="__DAT63" localSheetId="7">#REF!</definedName>
    <definedName name="__DAT63" localSheetId="1">#REF!</definedName>
    <definedName name="__DAT63" localSheetId="3">#REF!</definedName>
    <definedName name="__DAT63" localSheetId="4">#REF!</definedName>
    <definedName name="__DAT63">#REF!</definedName>
    <definedName name="__DAT64" localSheetId="7">#REF!</definedName>
    <definedName name="__DAT64" localSheetId="1">#REF!</definedName>
    <definedName name="__DAT64" localSheetId="3">#REF!</definedName>
    <definedName name="__DAT64" localSheetId="4">#REF!</definedName>
    <definedName name="__DAT64">#REF!</definedName>
    <definedName name="__DAT65" localSheetId="7">#REF!</definedName>
    <definedName name="__DAT65" localSheetId="1">#REF!</definedName>
    <definedName name="__DAT65" localSheetId="3">#REF!</definedName>
    <definedName name="__DAT65" localSheetId="4">#REF!</definedName>
    <definedName name="__DAT65">#REF!</definedName>
    <definedName name="__DAT66" localSheetId="7">#REF!</definedName>
    <definedName name="__DAT66" localSheetId="1">#REF!</definedName>
    <definedName name="__DAT66" localSheetId="3">#REF!</definedName>
    <definedName name="__DAT66" localSheetId="4">#REF!</definedName>
    <definedName name="__DAT66">#REF!</definedName>
    <definedName name="__DAT67" localSheetId="7">#REF!</definedName>
    <definedName name="__DAT67" localSheetId="1">#REF!</definedName>
    <definedName name="__DAT67" localSheetId="3">#REF!</definedName>
    <definedName name="__DAT67" localSheetId="4">#REF!</definedName>
    <definedName name="__DAT67">#REF!</definedName>
    <definedName name="__DAT68" localSheetId="7">#REF!</definedName>
    <definedName name="__DAT68" localSheetId="1">#REF!</definedName>
    <definedName name="__DAT68" localSheetId="3">#REF!</definedName>
    <definedName name="__DAT68" localSheetId="4">#REF!</definedName>
    <definedName name="__DAT68">#REF!</definedName>
    <definedName name="__DAT69" localSheetId="7">#REF!</definedName>
    <definedName name="__DAT69" localSheetId="1">#REF!</definedName>
    <definedName name="__DAT69" localSheetId="3">#REF!</definedName>
    <definedName name="__DAT69" localSheetId="4">#REF!</definedName>
    <definedName name="__DAT69">#REF!</definedName>
    <definedName name="__DAT7" localSheetId="7">#REF!</definedName>
    <definedName name="__DAT7" localSheetId="1">#REF!</definedName>
    <definedName name="__DAT7" localSheetId="3">#REF!</definedName>
    <definedName name="__DAT7" localSheetId="4">#REF!</definedName>
    <definedName name="__DAT7">#REF!</definedName>
    <definedName name="__DAT7_1" localSheetId="7">#REF!</definedName>
    <definedName name="__DAT7_1" localSheetId="1">#REF!</definedName>
    <definedName name="__DAT7_1" localSheetId="3">#REF!</definedName>
    <definedName name="__DAT7_1" localSheetId="4">#REF!</definedName>
    <definedName name="__DAT7_1">#REF!</definedName>
    <definedName name="__DAT7_1_1" localSheetId="7">#REF!</definedName>
    <definedName name="__DAT7_1_1" localSheetId="1">#REF!</definedName>
    <definedName name="__DAT7_1_1" localSheetId="3">#REF!</definedName>
    <definedName name="__DAT7_1_1" localSheetId="4">#REF!</definedName>
    <definedName name="__DAT7_1_1">#REF!</definedName>
    <definedName name="__DAT7_1_10" localSheetId="7">#REF!</definedName>
    <definedName name="__DAT7_1_10" localSheetId="1">#REF!</definedName>
    <definedName name="__DAT7_1_10" localSheetId="3">#REF!</definedName>
    <definedName name="__DAT7_1_10" localSheetId="4">#REF!</definedName>
    <definedName name="__DAT7_1_10">#REF!</definedName>
    <definedName name="__DAT7_10" localSheetId="7">#REF!</definedName>
    <definedName name="__DAT7_10" localSheetId="1">#REF!</definedName>
    <definedName name="__DAT7_10" localSheetId="3">#REF!</definedName>
    <definedName name="__DAT7_10" localSheetId="4">#REF!</definedName>
    <definedName name="__DAT7_10">#REF!</definedName>
    <definedName name="__DAT7_2">[32]Sheet1!$G$2:$G$41</definedName>
    <definedName name="__DAT7_3" localSheetId="7">#REF!</definedName>
    <definedName name="__DAT7_3" localSheetId="1">#REF!</definedName>
    <definedName name="__DAT7_3" localSheetId="3">#REF!</definedName>
    <definedName name="__DAT7_3" localSheetId="4">#REF!</definedName>
    <definedName name="__DAT7_3">#REF!</definedName>
    <definedName name="__DAT7_4" localSheetId="7">#REF!</definedName>
    <definedName name="__DAT7_4" localSheetId="1">#REF!</definedName>
    <definedName name="__DAT7_4" localSheetId="3">#REF!</definedName>
    <definedName name="__DAT7_4" localSheetId="4">#REF!</definedName>
    <definedName name="__DAT7_4">#REF!</definedName>
    <definedName name="__DAT7_5" localSheetId="7">#REF!</definedName>
    <definedName name="__DAT7_5" localSheetId="1">#REF!</definedName>
    <definedName name="__DAT7_5" localSheetId="3">#REF!</definedName>
    <definedName name="__DAT7_5" localSheetId="4">#REF!</definedName>
    <definedName name="__DAT7_5">#REF!</definedName>
    <definedName name="__DAT7_6" localSheetId="7">#REF!</definedName>
    <definedName name="__DAT7_6" localSheetId="1">#REF!</definedName>
    <definedName name="__DAT7_6" localSheetId="3">#REF!</definedName>
    <definedName name="__DAT7_6" localSheetId="4">#REF!</definedName>
    <definedName name="__DAT7_6">#REF!</definedName>
    <definedName name="__DAT7_8">NA()</definedName>
    <definedName name="__DAT7_9">NA()</definedName>
    <definedName name="__DAT70" localSheetId="7">#REF!</definedName>
    <definedName name="__DAT70" localSheetId="1">#REF!</definedName>
    <definedName name="__DAT70" localSheetId="3">#REF!</definedName>
    <definedName name="__DAT70" localSheetId="4">#REF!</definedName>
    <definedName name="__DAT70">#REF!</definedName>
    <definedName name="__DAT71" localSheetId="7">#REF!</definedName>
    <definedName name="__DAT71" localSheetId="1">#REF!</definedName>
    <definedName name="__DAT71" localSheetId="3">#REF!</definedName>
    <definedName name="__DAT71" localSheetId="4">#REF!</definedName>
    <definedName name="__DAT71">#REF!</definedName>
    <definedName name="__DAT72" localSheetId="7">#REF!</definedName>
    <definedName name="__DAT72" localSheetId="1">#REF!</definedName>
    <definedName name="__DAT72" localSheetId="3">#REF!</definedName>
    <definedName name="__DAT72" localSheetId="4">#REF!</definedName>
    <definedName name="__DAT72">#REF!</definedName>
    <definedName name="__DAT73" localSheetId="7">#REF!</definedName>
    <definedName name="__DAT73" localSheetId="1">#REF!</definedName>
    <definedName name="__DAT73" localSheetId="3">#REF!</definedName>
    <definedName name="__DAT73" localSheetId="4">#REF!</definedName>
    <definedName name="__DAT73">#REF!</definedName>
    <definedName name="__DAT74" localSheetId="7">#REF!</definedName>
    <definedName name="__DAT74" localSheetId="1">#REF!</definedName>
    <definedName name="__DAT74" localSheetId="3">#REF!</definedName>
    <definedName name="__DAT74" localSheetId="4">#REF!</definedName>
    <definedName name="__DAT74">#REF!</definedName>
    <definedName name="__DAT75" localSheetId="7">#REF!</definedName>
    <definedName name="__DAT75" localSheetId="1">#REF!</definedName>
    <definedName name="__DAT75" localSheetId="3">#REF!</definedName>
    <definedName name="__DAT75" localSheetId="4">#REF!</definedName>
    <definedName name="__DAT75">#REF!</definedName>
    <definedName name="__DAT76" localSheetId="7">#REF!</definedName>
    <definedName name="__DAT76" localSheetId="1">#REF!</definedName>
    <definedName name="__DAT76" localSheetId="3">#REF!</definedName>
    <definedName name="__DAT76" localSheetId="4">#REF!</definedName>
    <definedName name="__DAT76">#REF!</definedName>
    <definedName name="__DAT77" localSheetId="7">#REF!</definedName>
    <definedName name="__DAT77" localSheetId="1">#REF!</definedName>
    <definedName name="__DAT77" localSheetId="3">#REF!</definedName>
    <definedName name="__DAT77" localSheetId="4">#REF!</definedName>
    <definedName name="__DAT77">#REF!</definedName>
    <definedName name="__DAT78" localSheetId="7">#REF!</definedName>
    <definedName name="__DAT78" localSheetId="1">#REF!</definedName>
    <definedName name="__DAT78" localSheetId="3">#REF!</definedName>
    <definedName name="__DAT78" localSheetId="4">#REF!</definedName>
    <definedName name="__DAT78">#REF!</definedName>
    <definedName name="__DAT79" localSheetId="7">#REF!</definedName>
    <definedName name="__DAT79" localSheetId="1">#REF!</definedName>
    <definedName name="__DAT79" localSheetId="3">#REF!</definedName>
    <definedName name="__DAT79" localSheetId="4">#REF!</definedName>
    <definedName name="__DAT79">#REF!</definedName>
    <definedName name="__DAT8" localSheetId="7">#REF!</definedName>
    <definedName name="__DAT8" localSheetId="1">#REF!</definedName>
    <definedName name="__DAT8" localSheetId="3">#REF!</definedName>
    <definedName name="__DAT8" localSheetId="4">#REF!</definedName>
    <definedName name="__DAT8">#REF!</definedName>
    <definedName name="__DAT8_1" localSheetId="7">#REF!</definedName>
    <definedName name="__DAT8_1" localSheetId="1">#REF!</definedName>
    <definedName name="__DAT8_1" localSheetId="3">#REF!</definedName>
    <definedName name="__DAT8_1" localSheetId="4">#REF!</definedName>
    <definedName name="__DAT8_1">#REF!</definedName>
    <definedName name="__DAT8_1_1" localSheetId="7">#REF!</definedName>
    <definedName name="__DAT8_1_1" localSheetId="1">#REF!</definedName>
    <definedName name="__DAT8_1_1" localSheetId="3">#REF!</definedName>
    <definedName name="__DAT8_1_1" localSheetId="4">#REF!</definedName>
    <definedName name="__DAT8_1_1">#REF!</definedName>
    <definedName name="__DAT8_1_10" localSheetId="7">#REF!</definedName>
    <definedName name="__DAT8_1_10" localSheetId="1">#REF!</definedName>
    <definedName name="__DAT8_1_10" localSheetId="3">#REF!</definedName>
    <definedName name="__DAT8_1_10" localSheetId="4">#REF!</definedName>
    <definedName name="__DAT8_1_10">#REF!</definedName>
    <definedName name="__DAT8_10" localSheetId="7">#REF!</definedName>
    <definedName name="__DAT8_10" localSheetId="1">#REF!</definedName>
    <definedName name="__DAT8_10" localSheetId="3">#REF!</definedName>
    <definedName name="__DAT8_10" localSheetId="4">#REF!</definedName>
    <definedName name="__DAT8_10">#REF!</definedName>
    <definedName name="__DAT8_2">[32]Sheet1!$H$2:$H$41</definedName>
    <definedName name="__DAT8_3" localSheetId="7">#REF!</definedName>
    <definedName name="__DAT8_3" localSheetId="1">#REF!</definedName>
    <definedName name="__DAT8_3" localSheetId="3">#REF!</definedName>
    <definedName name="__DAT8_3" localSheetId="4">#REF!</definedName>
    <definedName name="__DAT8_3">#REF!</definedName>
    <definedName name="__DAT8_4" localSheetId="7">#REF!</definedName>
    <definedName name="__DAT8_4" localSheetId="1">#REF!</definedName>
    <definedName name="__DAT8_4" localSheetId="3">#REF!</definedName>
    <definedName name="__DAT8_4" localSheetId="4">#REF!</definedName>
    <definedName name="__DAT8_4">#REF!</definedName>
    <definedName name="__DAT8_5" localSheetId="7">#REF!</definedName>
    <definedName name="__DAT8_5" localSheetId="1">#REF!</definedName>
    <definedName name="__DAT8_5" localSheetId="3">#REF!</definedName>
    <definedName name="__DAT8_5" localSheetId="4">#REF!</definedName>
    <definedName name="__DAT8_5">#REF!</definedName>
    <definedName name="__DAT8_6" localSheetId="7">#REF!</definedName>
    <definedName name="__DAT8_6" localSheetId="1">#REF!</definedName>
    <definedName name="__DAT8_6" localSheetId="3">#REF!</definedName>
    <definedName name="__DAT8_6" localSheetId="4">#REF!</definedName>
    <definedName name="__DAT8_6">#REF!</definedName>
    <definedName name="__DAT8_8">NA()</definedName>
    <definedName name="__DAT8_9">NA()</definedName>
    <definedName name="__DAT80" localSheetId="7">#REF!</definedName>
    <definedName name="__DAT80" localSheetId="1">#REF!</definedName>
    <definedName name="__DAT80" localSheetId="3">#REF!</definedName>
    <definedName name="__DAT80" localSheetId="4">#REF!</definedName>
    <definedName name="__DAT80">#REF!</definedName>
    <definedName name="__DAT81" localSheetId="7">#REF!</definedName>
    <definedName name="__DAT81" localSheetId="1">#REF!</definedName>
    <definedName name="__DAT81" localSheetId="3">#REF!</definedName>
    <definedName name="__DAT81" localSheetId="4">#REF!</definedName>
    <definedName name="__DAT81">#REF!</definedName>
    <definedName name="__DAT82" localSheetId="7">#REF!</definedName>
    <definedName name="__DAT82" localSheetId="1">#REF!</definedName>
    <definedName name="__DAT82" localSheetId="3">#REF!</definedName>
    <definedName name="__DAT82" localSheetId="4">#REF!</definedName>
    <definedName name="__DAT82">#REF!</definedName>
    <definedName name="__DAT83" localSheetId="7">#REF!</definedName>
    <definedName name="__DAT83" localSheetId="1">#REF!</definedName>
    <definedName name="__DAT83" localSheetId="3">#REF!</definedName>
    <definedName name="__DAT83" localSheetId="4">#REF!</definedName>
    <definedName name="__DAT83">#REF!</definedName>
    <definedName name="__DAT84" localSheetId="7">#REF!</definedName>
    <definedName name="__DAT84" localSheetId="1">#REF!</definedName>
    <definedName name="__DAT84" localSheetId="3">#REF!</definedName>
    <definedName name="__DAT84" localSheetId="4">#REF!</definedName>
    <definedName name="__DAT84">#REF!</definedName>
    <definedName name="__DAT85" localSheetId="7">#REF!</definedName>
    <definedName name="__DAT85" localSheetId="1">#REF!</definedName>
    <definedName name="__DAT85" localSheetId="3">#REF!</definedName>
    <definedName name="__DAT85" localSheetId="4">#REF!</definedName>
    <definedName name="__DAT85">#REF!</definedName>
    <definedName name="__DAT86" localSheetId="7">#REF!</definedName>
    <definedName name="__DAT86" localSheetId="1">#REF!</definedName>
    <definedName name="__DAT86" localSheetId="3">#REF!</definedName>
    <definedName name="__DAT86" localSheetId="4">#REF!</definedName>
    <definedName name="__DAT86">#REF!</definedName>
    <definedName name="__DAT87" localSheetId="7">#REF!</definedName>
    <definedName name="__DAT87" localSheetId="1">#REF!</definedName>
    <definedName name="__DAT87" localSheetId="3">#REF!</definedName>
    <definedName name="__DAT87" localSheetId="4">#REF!</definedName>
    <definedName name="__DAT87">#REF!</definedName>
    <definedName name="__DAT88" localSheetId="7">#REF!</definedName>
    <definedName name="__DAT88" localSheetId="1">#REF!</definedName>
    <definedName name="__DAT88" localSheetId="3">#REF!</definedName>
    <definedName name="__DAT88" localSheetId="4">#REF!</definedName>
    <definedName name="__DAT88">#REF!</definedName>
    <definedName name="__DAT89" localSheetId="7">#REF!</definedName>
    <definedName name="__DAT89" localSheetId="1">#REF!</definedName>
    <definedName name="__DAT89" localSheetId="3">#REF!</definedName>
    <definedName name="__DAT89" localSheetId="4">#REF!</definedName>
    <definedName name="__DAT89">#REF!</definedName>
    <definedName name="__DAT9" localSheetId="7">#REF!</definedName>
    <definedName name="__DAT9" localSheetId="1">#REF!</definedName>
    <definedName name="__DAT9" localSheetId="3">#REF!</definedName>
    <definedName name="__DAT9" localSheetId="4">#REF!</definedName>
    <definedName name="__DAT9">#REF!</definedName>
    <definedName name="__DAT9_1" localSheetId="7">#REF!</definedName>
    <definedName name="__DAT9_1" localSheetId="1">#REF!</definedName>
    <definedName name="__DAT9_1" localSheetId="3">#REF!</definedName>
    <definedName name="__DAT9_1" localSheetId="4">#REF!</definedName>
    <definedName name="__DAT9_1">#REF!</definedName>
    <definedName name="__DAT9_1_1" localSheetId="7">#REF!</definedName>
    <definedName name="__DAT9_1_1" localSheetId="1">#REF!</definedName>
    <definedName name="__DAT9_1_1" localSheetId="3">#REF!</definedName>
    <definedName name="__DAT9_1_1" localSheetId="4">#REF!</definedName>
    <definedName name="__DAT9_1_1">#REF!</definedName>
    <definedName name="__DAT9_1_10" localSheetId="7">#REF!</definedName>
    <definedName name="__DAT9_1_10" localSheetId="1">#REF!</definedName>
    <definedName name="__DAT9_1_10" localSheetId="3">#REF!</definedName>
    <definedName name="__DAT9_1_10" localSheetId="4">#REF!</definedName>
    <definedName name="__DAT9_1_10">#REF!</definedName>
    <definedName name="__DAT9_10" localSheetId="7">#REF!</definedName>
    <definedName name="__DAT9_10" localSheetId="1">#REF!</definedName>
    <definedName name="__DAT9_10" localSheetId="3">#REF!</definedName>
    <definedName name="__DAT9_10" localSheetId="4">#REF!</definedName>
    <definedName name="__DAT9_10">#REF!</definedName>
    <definedName name="__DAT9_2">[32]Sheet1!$I$2:$I$41</definedName>
    <definedName name="__DAT9_3" localSheetId="7">#REF!</definedName>
    <definedName name="__DAT9_3" localSheetId="1">#REF!</definedName>
    <definedName name="__DAT9_3" localSheetId="3">#REF!</definedName>
    <definedName name="__DAT9_3" localSheetId="4">#REF!</definedName>
    <definedName name="__DAT9_3">#REF!</definedName>
    <definedName name="__DAT9_4" localSheetId="7">#REF!</definedName>
    <definedName name="__DAT9_4" localSheetId="1">#REF!</definedName>
    <definedName name="__DAT9_4" localSheetId="3">#REF!</definedName>
    <definedName name="__DAT9_4" localSheetId="4">#REF!</definedName>
    <definedName name="__DAT9_4">#REF!</definedName>
    <definedName name="__DAT9_5" localSheetId="7">#REF!</definedName>
    <definedName name="__DAT9_5" localSheetId="1">#REF!</definedName>
    <definedName name="__DAT9_5" localSheetId="3">#REF!</definedName>
    <definedName name="__DAT9_5" localSheetId="4">#REF!</definedName>
    <definedName name="__DAT9_5">#REF!</definedName>
    <definedName name="__DAT9_6" localSheetId="7">#REF!</definedName>
    <definedName name="__DAT9_6" localSheetId="1">#REF!</definedName>
    <definedName name="__DAT9_6" localSheetId="3">#REF!</definedName>
    <definedName name="__DAT9_6" localSheetId="4">#REF!</definedName>
    <definedName name="__DAT9_6">#REF!</definedName>
    <definedName name="__DAT9_8">NA()</definedName>
    <definedName name="__DAT9_9">NA()</definedName>
    <definedName name="__DAT90" localSheetId="7">#REF!</definedName>
    <definedName name="__DAT90" localSheetId="1">#REF!</definedName>
    <definedName name="__DAT90" localSheetId="3">#REF!</definedName>
    <definedName name="__DAT90" localSheetId="4">#REF!</definedName>
    <definedName name="__DAT90">#REF!</definedName>
    <definedName name="__DAT91" localSheetId="7">#REF!</definedName>
    <definedName name="__DAT91" localSheetId="1">#REF!</definedName>
    <definedName name="__DAT91" localSheetId="3">#REF!</definedName>
    <definedName name="__DAT91" localSheetId="4">#REF!</definedName>
    <definedName name="__DAT91">#REF!</definedName>
    <definedName name="__DAT92" localSheetId="7">#REF!</definedName>
    <definedName name="__DAT92" localSheetId="1">#REF!</definedName>
    <definedName name="__DAT92" localSheetId="3">#REF!</definedName>
    <definedName name="__DAT92" localSheetId="4">#REF!</definedName>
    <definedName name="__DAT92">#REF!</definedName>
    <definedName name="__DAT93" localSheetId="7">#REF!</definedName>
    <definedName name="__DAT93" localSheetId="1">#REF!</definedName>
    <definedName name="__DAT93" localSheetId="3">#REF!</definedName>
    <definedName name="__DAT93" localSheetId="4">#REF!</definedName>
    <definedName name="__DAT93">#REF!</definedName>
    <definedName name="__DAT94" localSheetId="7">#REF!</definedName>
    <definedName name="__DAT94" localSheetId="1">#REF!</definedName>
    <definedName name="__DAT94" localSheetId="3">#REF!</definedName>
    <definedName name="__DAT94" localSheetId="4">#REF!</definedName>
    <definedName name="__DAT94">#REF!</definedName>
    <definedName name="__DAT95" localSheetId="7">#REF!</definedName>
    <definedName name="__DAT95" localSheetId="1">#REF!</definedName>
    <definedName name="__DAT95" localSheetId="3">#REF!</definedName>
    <definedName name="__DAT95" localSheetId="4">#REF!</definedName>
    <definedName name="__DAT95">#REF!</definedName>
    <definedName name="__DAT96" localSheetId="7">#REF!</definedName>
    <definedName name="__DAT96" localSheetId="1">#REF!</definedName>
    <definedName name="__DAT96" localSheetId="3">#REF!</definedName>
    <definedName name="__DAT96" localSheetId="4">#REF!</definedName>
    <definedName name="__DAT96">#REF!</definedName>
    <definedName name="__DAT97" localSheetId="7">#REF!</definedName>
    <definedName name="__DAT97" localSheetId="1">#REF!</definedName>
    <definedName name="__DAT97" localSheetId="3">#REF!</definedName>
    <definedName name="__DAT97" localSheetId="4">#REF!</definedName>
    <definedName name="__DAT97">#REF!</definedName>
    <definedName name="__DAT98" localSheetId="7">#REF!</definedName>
    <definedName name="__DAT98" localSheetId="1">#REF!</definedName>
    <definedName name="__DAT98" localSheetId="3">#REF!</definedName>
    <definedName name="__DAT98" localSheetId="4">#REF!</definedName>
    <definedName name="__DAT98">#REF!</definedName>
    <definedName name="__DAT99" localSheetId="7">#REF!</definedName>
    <definedName name="__DAT99" localSheetId="1">#REF!</definedName>
    <definedName name="__DAT99" localSheetId="3">#REF!</definedName>
    <definedName name="__DAT99" localSheetId="4">#REF!</definedName>
    <definedName name="__DAT99">#REF!</definedName>
    <definedName name="__dh121018" localSheetId="7">#REF!</definedName>
    <definedName name="__dh121018" localSheetId="1">#REF!</definedName>
    <definedName name="__dh121018" localSheetId="3">#REF!</definedName>
    <definedName name="__dh121018" localSheetId="4">#REF!</definedName>
    <definedName name="__dh121018">#REF!</definedName>
    <definedName name="__dim1">'[10]#REF!'!$P$35</definedName>
    <definedName name="__Ep6" localSheetId="7">[25]ProzessA!#REF!</definedName>
    <definedName name="__Ep6" localSheetId="1">[25]ProzessA!#REF!</definedName>
    <definedName name="__Ep6" localSheetId="3">[25]ProzessA!#REF!</definedName>
    <definedName name="__Ep6" localSheetId="4">[25]ProzessA!#REF!</definedName>
    <definedName name="__Ep6">[25]ProzessA!#REF!</definedName>
    <definedName name="__epg1">[25]ProzessA!$I$59</definedName>
    <definedName name="__epg2">[25]ProzessA!$M$59</definedName>
    <definedName name="__epg3">[25]ProzessA!$Q$59</definedName>
    <definedName name="__epg4">[25]ProzessA!$U$59</definedName>
    <definedName name="__F1000000">'[33]ghorpade '!$F$50020</definedName>
    <definedName name="__F500000">'[33]ghorpade '!$F$50020</definedName>
    <definedName name="__GL03" localSheetId="7" hidden="1">{"GUIDELINE2",#N/A,FALSE,"GUIDE LINES"}</definedName>
    <definedName name="__GL03" localSheetId="1" hidden="1">{"GUIDELINE2",#N/A,FALSE,"GUIDE LINES"}</definedName>
    <definedName name="__GL03" localSheetId="3" hidden="1">{"GUIDELINE2",#N/A,FALSE,"GUIDE LINES"}</definedName>
    <definedName name="__GL03" localSheetId="4" hidden="1">{"GUIDELINE2",#N/A,FALSE,"GUIDE LINES"}</definedName>
    <definedName name="__GL03" hidden="1">{"GUIDELINE2",#N/A,FALSE,"GUIDE LINES"}</definedName>
    <definedName name="__GoA1" localSheetId="7">'16.Checking Aid'!__GoA1</definedName>
    <definedName name="__GoA1" localSheetId="1">'5.PFD.'!__GoA1</definedName>
    <definedName name="__GoA1" localSheetId="3">'Control Plan'!__GoA1</definedName>
    <definedName name="__GoA1" localSheetId="4">'Master Sample'!__GoA1</definedName>
    <definedName name="__GoA1">[0]!__GoA1</definedName>
    <definedName name="__k52" localSheetId="7" hidden="1">{"PRINT",#N/A,FALSE,"index"}</definedName>
    <definedName name="__k52" localSheetId="1" hidden="1">{"PRINT",#N/A,FALSE,"index"}</definedName>
    <definedName name="__k52" localSheetId="3" hidden="1">{"PRINT",#N/A,FALSE,"index"}</definedName>
    <definedName name="__k52" localSheetId="4" hidden="1">{"PRINT",#N/A,FALSE,"index"}</definedName>
    <definedName name="__k52" hidden="1">{"PRINT",#N/A,FALSE,"index"}</definedName>
    <definedName name="__Li2" localSheetId="7">[26]Voreinstellungen!#REF!</definedName>
    <definedName name="__Li2" localSheetId="1">[26]Voreinstellungen!#REF!</definedName>
    <definedName name="__Li2" localSheetId="3">[26]Voreinstellungen!#REF!</definedName>
    <definedName name="__Li2" localSheetId="4">[26]Voreinstellungen!#REF!</definedName>
    <definedName name="__Li2">[26]Voreinstellungen!#REF!</definedName>
    <definedName name="__LT07" localSheetId="7" hidden="1">{"GUIDELINE2",#N/A,FALSE,"GUIDE LINES"}</definedName>
    <definedName name="__LT07" localSheetId="1" hidden="1">{"GUIDELINE2",#N/A,FALSE,"GUIDE LINES"}</definedName>
    <definedName name="__LT07" localSheetId="3" hidden="1">{"GUIDELINE2",#N/A,FALSE,"GUIDE LINES"}</definedName>
    <definedName name="__LT07" localSheetId="4" hidden="1">{"GUIDELINE2",#N/A,FALSE,"GUIDE LINES"}</definedName>
    <definedName name="__LT07" hidden="1">{"GUIDELINE2",#N/A,FALSE,"GUIDE LINES"}</definedName>
    <definedName name="__may04" localSheetId="7" hidden="1">{"GUIDELINE2",#N/A,FALSE,"GUIDE LINES"}</definedName>
    <definedName name="__may04" localSheetId="1" hidden="1">{"GUIDELINE2",#N/A,FALSE,"GUIDE LINES"}</definedName>
    <definedName name="__may04" localSheetId="3" hidden="1">{"GUIDELINE2",#N/A,FALSE,"GUIDE LINES"}</definedName>
    <definedName name="__may04" localSheetId="4" hidden="1">{"GUIDELINE2",#N/A,FALSE,"GUIDE LINES"}</definedName>
    <definedName name="__may04" hidden="1">{"GUIDELINE2",#N/A,FALSE,"GUIDE LINES"}</definedName>
    <definedName name="__MM1">'[18]DATA SPGR14'!$B$2:$M$2</definedName>
    <definedName name="__MM10">'[34]DATA SPGR14'!$B$122:$M$122</definedName>
    <definedName name="__mm17">'[24]DATA SPGR14'!$B$2:$M$2</definedName>
    <definedName name="__MM2">'[18]DATA SPGR14'!$B$42:$M$42</definedName>
    <definedName name="__mm25">'[24]DATA SPGR14'!$B$122:$M$122</definedName>
    <definedName name="__MM3">'[18]DATA SPGR14'!$B$82:$M$82</definedName>
    <definedName name="__MM4">'[18]DATA SPGR14'!$B$122:$M$122</definedName>
    <definedName name="__ncj2" localSheetId="7">'[35]#REF!'!#REF!</definedName>
    <definedName name="__ncj2" localSheetId="1">'[35]#REF!'!#REF!</definedName>
    <definedName name="__ncj2" localSheetId="3">'[35]#REF!'!#REF!</definedName>
    <definedName name="__ncj2" localSheetId="4">'[35]#REF!'!#REF!</definedName>
    <definedName name="__ncj2">'[35]#REF!'!#REF!</definedName>
    <definedName name="__ncj3" localSheetId="7">'[35]#REF!'!#REF!</definedName>
    <definedName name="__ncj3" localSheetId="1">'[35]#REF!'!#REF!</definedName>
    <definedName name="__ncj3" localSheetId="3">'[35]#REF!'!#REF!</definedName>
    <definedName name="__ncj3" localSheetId="4">'[35]#REF!'!#REF!</definedName>
    <definedName name="__ncj3">'[35]#REF!'!#REF!</definedName>
    <definedName name="__ncj4" localSheetId="7">'[35]#REF!'!#REF!</definedName>
    <definedName name="__ncj4" localSheetId="1">'[35]#REF!'!#REF!</definedName>
    <definedName name="__ncj4" localSheetId="3">'[35]#REF!'!#REF!</definedName>
    <definedName name="__ncj4" localSheetId="4">'[35]#REF!'!#REF!</definedName>
    <definedName name="__ncj4">'[35]#REF!'!#REF!</definedName>
    <definedName name="__ncj5" localSheetId="7">'[35]#REF!'!#REF!</definedName>
    <definedName name="__ncj5" localSheetId="1">'[35]#REF!'!#REF!</definedName>
    <definedName name="__ncj5" localSheetId="3">'[35]#REF!'!#REF!</definedName>
    <definedName name="__ncj5" localSheetId="4">'[35]#REF!'!#REF!</definedName>
    <definedName name="__ncj5">'[35]#REF!'!#REF!</definedName>
    <definedName name="__neu1" localSheetId="7" hidden="1">{"PRINT",#N/A,FALSE,"index"}</definedName>
    <definedName name="__neu1" localSheetId="1" hidden="1">{"PRINT",#N/A,FALSE,"index"}</definedName>
    <definedName name="__neu1" localSheetId="3" hidden="1">{"PRINT",#N/A,FALSE,"index"}</definedName>
    <definedName name="__neu1" localSheetId="4" hidden="1">{"PRINT",#N/A,FALSE,"index"}</definedName>
    <definedName name="__neu1" hidden="1">{"PRINT",#N/A,FALSE,"index"}</definedName>
    <definedName name="__NEU2" localSheetId="7" hidden="1">{"PRINT",#N/A,FALSE,"index"}</definedName>
    <definedName name="__NEU2" localSheetId="1" hidden="1">{"PRINT",#N/A,FALSE,"index"}</definedName>
    <definedName name="__NEU2" localSheetId="3" hidden="1">{"PRINT",#N/A,FALSE,"index"}</definedName>
    <definedName name="__NEU2" localSheetId="4" hidden="1">{"PRINT",#N/A,FALSE,"index"}</definedName>
    <definedName name="__NEU2" hidden="1">{"PRINT",#N/A,FALSE,"index"}</definedName>
    <definedName name="__NEU3" localSheetId="7" hidden="1">{"PRINT",#N/A,FALSE,"index"}</definedName>
    <definedName name="__NEU3" localSheetId="1" hidden="1">{"PRINT",#N/A,FALSE,"index"}</definedName>
    <definedName name="__NEU3" localSheetId="3" hidden="1">{"PRINT",#N/A,FALSE,"index"}</definedName>
    <definedName name="__NEU3" localSheetId="4" hidden="1">{"PRINT",#N/A,FALSE,"index"}</definedName>
    <definedName name="__NEU3" hidden="1">{"PRINT",#N/A,FALSE,"index"}</definedName>
    <definedName name="__ng1" localSheetId="7">'[35]#REF!'!#REF!</definedName>
    <definedName name="__ng1" localSheetId="1">'[35]#REF!'!#REF!</definedName>
    <definedName name="__ng1" localSheetId="3">'[35]#REF!'!#REF!</definedName>
    <definedName name="__ng1" localSheetId="4">'[35]#REF!'!#REF!</definedName>
    <definedName name="__ng1">'[35]#REF!'!#REF!</definedName>
    <definedName name="__OE1">'[18]DATA SPGR14'!$B$40:$M$40</definedName>
    <definedName name="__OE10">'[34]DATA SPGR14'!$B$40:$M$40</definedName>
    <definedName name="__OE17">'[24]DATA SPGR14'!$B$160:$M$160</definedName>
    <definedName name="__OE18">'[24]DATA SPGR14'!$B$80:$M$80</definedName>
    <definedName name="__OE2">'[18]DATA SPGR14'!$B$80:$M$80</definedName>
    <definedName name="__OE3">'[18]DATA SPGR14'!$B$120:$M$120</definedName>
    <definedName name="__OE4">'[18]DATA SPGR14'!$B$160:$M$160</definedName>
    <definedName name="__OE5">'[34]DATA SPGR14'!$B$80:$M$80</definedName>
    <definedName name="__OE6">'[22]DATA SPGR14'!$B$120:$M$120</definedName>
    <definedName name="__OE90">'[24]DATA SPGR14'!$B$160:$M$160</definedName>
    <definedName name="__pfd111">'[27]#REF!'!$AN$15:$AO$17</definedName>
    <definedName name="__PG1">'[36]#REF!'!$A$8:$I$41</definedName>
    <definedName name="__PG2">'[36]#REF!'!$A$8:$I$31</definedName>
    <definedName name="__ppm2" localSheetId="7" hidden="1">{"GUIDELINE2",#N/A,FALSE,"GUIDE LINES"}</definedName>
    <definedName name="__ppm2" localSheetId="1" hidden="1">{"GUIDELINE2",#N/A,FALSE,"GUIDE LINES"}</definedName>
    <definedName name="__ppm2" localSheetId="3" hidden="1">{"GUIDELINE2",#N/A,FALSE,"GUIDE LINES"}</definedName>
    <definedName name="__ppm2" localSheetId="4" hidden="1">{"GUIDELINE2",#N/A,FALSE,"GUIDE LINES"}</definedName>
    <definedName name="__ppm2" hidden="1">{"GUIDELINE2",#N/A,FALSE,"GUIDE LINES"}</definedName>
    <definedName name="__PR50" localSheetId="7">'[31]#REF!'!$A$1179:$IV$1215</definedName>
    <definedName name="__PR50" localSheetId="3">'[31]#REF!'!$1179:$1215</definedName>
    <definedName name="__PR50" localSheetId="4">'[31]#REF!'!$A$1179:$IV$1215</definedName>
    <definedName name="__PR50">'[31]#REF!'!$1179:$1215</definedName>
    <definedName name="__PRS03" localSheetId="7" hidden="1">{"GUIDELINE2",#N/A,FALSE,"GUIDE LINES"}</definedName>
    <definedName name="__PRS03" localSheetId="1" hidden="1">{"GUIDELINE2",#N/A,FALSE,"GUIDE LINES"}</definedName>
    <definedName name="__PRS03" localSheetId="3" hidden="1">{"GUIDELINE2",#N/A,FALSE,"GUIDE LINES"}</definedName>
    <definedName name="__PRS03" localSheetId="4" hidden="1">{"GUIDELINE2",#N/A,FALSE,"GUIDE LINES"}</definedName>
    <definedName name="__PRS03" hidden="1">{"GUIDELINE2",#N/A,FALSE,"GUIDE LINES"}</definedName>
    <definedName name="__TTT1" localSheetId="7">'[10]#REF!'!#REF!</definedName>
    <definedName name="__TTT1" localSheetId="1">'[10]#REF!'!#REF!</definedName>
    <definedName name="__TTT1" localSheetId="3">'[10]#REF!'!#REF!</definedName>
    <definedName name="__TTT1" localSheetId="4">'[10]#REF!'!#REF!</definedName>
    <definedName name="__TTT1">'[10]#REF!'!#REF!</definedName>
    <definedName name="__WP1" localSheetId="7">#REF!</definedName>
    <definedName name="__WP1" localSheetId="1">#REF!</definedName>
    <definedName name="__WP1" localSheetId="3">#REF!</definedName>
    <definedName name="__WP1" localSheetId="4">#REF!</definedName>
    <definedName name="__WP1">#REF!</definedName>
    <definedName name="__xlnm._FilterDatabase">"$#REF!.$A$36:$Z$99"</definedName>
    <definedName name="__xlnm._FilterDatabase_1">"$#REF!.$A$36:$Y$104"</definedName>
    <definedName name="__xlnm.Print_Area_1">"$#REF!.$A$1:$T$106"</definedName>
    <definedName name="__xlnm.Print_Area_1_1">#N/A</definedName>
    <definedName name="__xlnm.Print_Area_1_1_1">NA()</definedName>
    <definedName name="__xlnm.Print_Area_1_2" localSheetId="7">'[37]OP 20 '!#REF!</definedName>
    <definedName name="__xlnm.Print_Area_1_2" localSheetId="1">'[37]OP 20 '!#REF!</definedName>
    <definedName name="__xlnm.Print_Area_1_2" localSheetId="3">'[37]OP 20 '!#REF!</definedName>
    <definedName name="__xlnm.Print_Area_1_2" localSheetId="4">'[37]OP 20 '!#REF!</definedName>
    <definedName name="__xlnm.Print_Area_1_2">'[37]OP 20 '!#REF!</definedName>
    <definedName name="__xlnm.Print_Area_1_3" localSheetId="7">#REF!</definedName>
    <definedName name="__xlnm.Print_Area_1_3" localSheetId="1">#REF!</definedName>
    <definedName name="__xlnm.Print_Area_1_3" localSheetId="3">#REF!</definedName>
    <definedName name="__xlnm.Print_Area_1_3" localSheetId="4">#REF!</definedName>
    <definedName name="__xlnm.Print_Area_1_3">#REF!</definedName>
    <definedName name="__xlnm.Print_Area_1_3_1" localSheetId="7">#REF!</definedName>
    <definedName name="__xlnm.Print_Area_1_3_1" localSheetId="1">#REF!</definedName>
    <definedName name="__xlnm.Print_Area_1_3_1" localSheetId="3">#REF!</definedName>
    <definedName name="__xlnm.Print_Area_1_3_1" localSheetId="4">#REF!</definedName>
    <definedName name="__xlnm.Print_Area_1_3_1">#REF!</definedName>
    <definedName name="__xlnm.Print_Area_1_3_1_10" localSheetId="7">#REF!</definedName>
    <definedName name="__xlnm.Print_Area_1_3_1_10" localSheetId="1">#REF!</definedName>
    <definedName name="__xlnm.Print_Area_1_3_1_10" localSheetId="3">#REF!</definedName>
    <definedName name="__xlnm.Print_Area_1_3_1_10" localSheetId="4">#REF!</definedName>
    <definedName name="__xlnm.Print_Area_1_3_1_10">#REF!</definedName>
    <definedName name="__xlnm.Print_Area_1_3_10" localSheetId="7">#REF!</definedName>
    <definedName name="__xlnm.Print_Area_1_3_10" localSheetId="1">#REF!</definedName>
    <definedName name="__xlnm.Print_Area_1_3_10" localSheetId="3">#REF!</definedName>
    <definedName name="__xlnm.Print_Area_1_3_10" localSheetId="4">#REF!</definedName>
    <definedName name="__xlnm.Print_Area_1_3_10">#REF!</definedName>
    <definedName name="__xlnm.Print_Area_10">"#REF!"</definedName>
    <definedName name="__xlnm.Print_Area_2">"$#REF!.$A$1:$T$104"</definedName>
    <definedName name="__xlnm.Print_Area_2_1">#N/A</definedName>
    <definedName name="__xlnm.Print_Area_2_1_1">NA()</definedName>
    <definedName name="__xlnm.Print_Area_3">"$#REF!.$A$1:$S$50"</definedName>
    <definedName name="__xlnm.Print_Area_3_1">"$#REF!.$A$1:$S$57"</definedName>
    <definedName name="__xlnm.Print_Area_3_1_1">"$#REF!.$A$1:$S$57"</definedName>
    <definedName name="__xlnm.Print_Area_3_2">#N/A</definedName>
    <definedName name="__xlnm.Print_Area_4">#N/A</definedName>
    <definedName name="__xlnm.Print_Area_4_1">#N/A</definedName>
    <definedName name="__xlnm.Print_Area_4_1_1">NA()</definedName>
    <definedName name="__xlnm.Print_Area_4_1_1_1">NA()</definedName>
    <definedName name="__xlnm.Print_Area_4_10">"#REF!"</definedName>
    <definedName name="__xlnm.Print_Area_4_2">#N/A</definedName>
    <definedName name="__xlnm.Print_Area_4_2_1">NA()</definedName>
    <definedName name="__xlnm.Print_Area_4_3">#N/A</definedName>
    <definedName name="__xlnm.Print_Area_4_3_1">NA()</definedName>
    <definedName name="__xlnm.Print_Area_4_4">#N/A</definedName>
    <definedName name="__xlnm.Print_Area_4_4_1">NA()</definedName>
    <definedName name="__xlnm.Print_Area_4_5">"#REF!"</definedName>
    <definedName name="__xlnm.Print_Area_4_6">"#REF!"</definedName>
    <definedName name="__xlnm.Print_Area_4_7">"#REF!"</definedName>
    <definedName name="__xlnm.Print_Area_4_8">"#REF!"</definedName>
    <definedName name="__xlnm.Print_Area_4_9">"#REF!"</definedName>
    <definedName name="__xlnm.Print_Area_5">#N/A</definedName>
    <definedName name="__xlnm.Print_Area_5_1">#N/A</definedName>
    <definedName name="__xlnm.Print_Area_5_1_1">NA()</definedName>
    <definedName name="__xlnm.Print_Area_5_2">#N/A</definedName>
    <definedName name="__xlnm.Print_Area_5_3">#N/A</definedName>
    <definedName name="__xlnm.Print_Area_5_4">#N/A</definedName>
    <definedName name="__xlnm.Print_Area_6">"#REF!"</definedName>
    <definedName name="__xlnm.Print_Area_6_1" localSheetId="7">#REF!</definedName>
    <definedName name="__xlnm.Print_Area_6_1" localSheetId="1">#REF!</definedName>
    <definedName name="__xlnm.Print_Area_6_1" localSheetId="3">#REF!</definedName>
    <definedName name="__xlnm.Print_Area_6_1" localSheetId="4">#REF!</definedName>
    <definedName name="__xlnm.Print_Area_6_1">#REF!</definedName>
    <definedName name="__xlnm.Print_Area_6_10" localSheetId="7">#REF!</definedName>
    <definedName name="__xlnm.Print_Area_6_10" localSheetId="1">#REF!</definedName>
    <definedName name="__xlnm.Print_Area_6_10" localSheetId="3">#REF!</definedName>
    <definedName name="__xlnm.Print_Area_6_10" localSheetId="4">#REF!</definedName>
    <definedName name="__xlnm.Print_Area_6_10">#REF!</definedName>
    <definedName name="__xlnm.Print_Area_7">"#REF!"</definedName>
    <definedName name="__xlnm.Print_Area_8">"#REF!"</definedName>
    <definedName name="__xlnm.Print_Area_9">"#REF!"</definedName>
    <definedName name="__xlnm.Print_Titles">"$#REF!.$A$1:$AMJ$4"</definedName>
    <definedName name="__xlnm.Print_Titles_1">"$#REF!.$A$1:$AMJ$6"</definedName>
    <definedName name="__xlnm.Print_Titles_4" localSheetId="7">#REF!</definedName>
    <definedName name="__xlnm.Print_Titles_4" localSheetId="1">#REF!</definedName>
    <definedName name="__xlnm.Print_Titles_4" localSheetId="3">#REF!</definedName>
    <definedName name="__xlnm.Print_Titles_4" localSheetId="4">#REF!</definedName>
    <definedName name="__xlnm.Print_Titles_4">#REF!</definedName>
    <definedName name="__xlnm.Print_Titles_4_10" localSheetId="7">#REF!</definedName>
    <definedName name="__xlnm.Print_Titles_4_10" localSheetId="1">#REF!</definedName>
    <definedName name="__xlnm.Print_Titles_4_10" localSheetId="3">#REF!</definedName>
    <definedName name="__xlnm.Print_Titles_4_10" localSheetId="4">#REF!</definedName>
    <definedName name="__xlnm.Print_Titles_4_10">#REF!</definedName>
    <definedName name="__xlnm.Print_Titles_4_8" localSheetId="7">#REF!</definedName>
    <definedName name="__xlnm.Print_Titles_4_8" localSheetId="1">#REF!</definedName>
    <definedName name="__xlnm.Print_Titles_4_8" localSheetId="3">#REF!</definedName>
    <definedName name="__xlnm.Print_Titles_4_8" localSheetId="4">#REF!</definedName>
    <definedName name="__xlnm.Print_Titles_4_8">#REF!</definedName>
    <definedName name="__xlnm.Print_Titles_5" localSheetId="7">#REF!</definedName>
    <definedName name="__xlnm.Print_Titles_5" localSheetId="1">#REF!</definedName>
    <definedName name="__xlnm.Print_Titles_5" localSheetId="3">#REF!</definedName>
    <definedName name="__xlnm.Print_Titles_5" localSheetId="4">#REF!</definedName>
    <definedName name="__xlnm.Print_Titles_5">#REF!</definedName>
    <definedName name="__xlnm.Print_Titles_5_1" localSheetId="7">#REF!</definedName>
    <definedName name="__xlnm.Print_Titles_5_1" localSheetId="1">#REF!</definedName>
    <definedName name="__xlnm.Print_Titles_5_1" localSheetId="3">#REF!</definedName>
    <definedName name="__xlnm.Print_Titles_5_1" localSheetId="4">#REF!</definedName>
    <definedName name="__xlnm.Print_Titles_5_1">#REF!</definedName>
    <definedName name="__xlnm.Print_Titles_5_1_1" localSheetId="7">#REF!</definedName>
    <definedName name="__xlnm.Print_Titles_5_1_1" localSheetId="1">#REF!</definedName>
    <definedName name="__xlnm.Print_Titles_5_1_1" localSheetId="3">#REF!</definedName>
    <definedName name="__xlnm.Print_Titles_5_1_1" localSheetId="4">#REF!</definedName>
    <definedName name="__xlnm.Print_Titles_5_1_1">#REF!</definedName>
    <definedName name="__xlnm.Print_Titles_5_1_1_1" localSheetId="7">#REF!</definedName>
    <definedName name="__xlnm.Print_Titles_5_1_1_1" localSheetId="1">#REF!</definedName>
    <definedName name="__xlnm.Print_Titles_5_1_1_1" localSheetId="3">#REF!</definedName>
    <definedName name="__xlnm.Print_Titles_5_1_1_1" localSheetId="4">#REF!</definedName>
    <definedName name="__xlnm.Print_Titles_5_1_1_1">#REF!</definedName>
    <definedName name="__xlnm.Print_Titles_5_1_10" localSheetId="7">#REF!</definedName>
    <definedName name="__xlnm.Print_Titles_5_1_10" localSheetId="1">#REF!</definedName>
    <definedName name="__xlnm.Print_Titles_5_1_10" localSheetId="3">#REF!</definedName>
    <definedName name="__xlnm.Print_Titles_5_1_10" localSheetId="4">#REF!</definedName>
    <definedName name="__xlnm.Print_Titles_5_1_10">#REF!</definedName>
    <definedName name="__xlnm.Print_Titles_5_1_7" localSheetId="7">#REF!</definedName>
    <definedName name="__xlnm.Print_Titles_5_1_7" localSheetId="1">#REF!</definedName>
    <definedName name="__xlnm.Print_Titles_5_1_7" localSheetId="3">#REF!</definedName>
    <definedName name="__xlnm.Print_Titles_5_1_7" localSheetId="4">#REF!</definedName>
    <definedName name="__xlnm.Print_Titles_5_1_7">#REF!</definedName>
    <definedName name="__xlnm.Print_Titles_5_1_8" localSheetId="7">#REF!</definedName>
    <definedName name="__xlnm.Print_Titles_5_1_8" localSheetId="1">#REF!</definedName>
    <definedName name="__xlnm.Print_Titles_5_1_8" localSheetId="3">#REF!</definedName>
    <definedName name="__xlnm.Print_Titles_5_1_8" localSheetId="4">#REF!</definedName>
    <definedName name="__xlnm.Print_Titles_5_1_8">#REF!</definedName>
    <definedName name="__xlnm.Print_Titles_5_1_9" localSheetId="7">#REF!</definedName>
    <definedName name="__xlnm.Print_Titles_5_1_9" localSheetId="1">#REF!</definedName>
    <definedName name="__xlnm.Print_Titles_5_1_9" localSheetId="3">#REF!</definedName>
    <definedName name="__xlnm.Print_Titles_5_1_9" localSheetId="4">#REF!</definedName>
    <definedName name="__xlnm.Print_Titles_5_1_9">#REF!</definedName>
    <definedName name="__xlnm.Print_Titles_5_10" localSheetId="7">#REF!</definedName>
    <definedName name="__xlnm.Print_Titles_5_10" localSheetId="1">#REF!</definedName>
    <definedName name="__xlnm.Print_Titles_5_10" localSheetId="3">#REF!</definedName>
    <definedName name="__xlnm.Print_Titles_5_10" localSheetId="4">#REF!</definedName>
    <definedName name="__xlnm.Print_Titles_5_10">#REF!</definedName>
    <definedName name="__xlnm.Print_Titles_5_2" localSheetId="7">#REF!</definedName>
    <definedName name="__xlnm.Print_Titles_5_2" localSheetId="1">#REF!</definedName>
    <definedName name="__xlnm.Print_Titles_5_2" localSheetId="3">#REF!</definedName>
    <definedName name="__xlnm.Print_Titles_5_2" localSheetId="4">#REF!</definedName>
    <definedName name="__xlnm.Print_Titles_5_2">#REF!</definedName>
    <definedName name="__xlnm.Print_Titles_5_2_10" localSheetId="7">#REF!</definedName>
    <definedName name="__xlnm.Print_Titles_5_2_10" localSheetId="1">#REF!</definedName>
    <definedName name="__xlnm.Print_Titles_5_2_10" localSheetId="3">#REF!</definedName>
    <definedName name="__xlnm.Print_Titles_5_2_10" localSheetId="4">#REF!</definedName>
    <definedName name="__xlnm.Print_Titles_5_2_10">#REF!</definedName>
    <definedName name="__xlnm.Print_Titles_5_3" localSheetId="7">#REF!</definedName>
    <definedName name="__xlnm.Print_Titles_5_3" localSheetId="1">#REF!</definedName>
    <definedName name="__xlnm.Print_Titles_5_3" localSheetId="3">#REF!</definedName>
    <definedName name="__xlnm.Print_Titles_5_3" localSheetId="4">#REF!</definedName>
    <definedName name="__xlnm.Print_Titles_5_3">#REF!</definedName>
    <definedName name="__xlnm.Print_Titles_5_4" localSheetId="7">#REF!</definedName>
    <definedName name="__xlnm.Print_Titles_5_4" localSheetId="1">#REF!</definedName>
    <definedName name="__xlnm.Print_Titles_5_4" localSheetId="3">#REF!</definedName>
    <definedName name="__xlnm.Print_Titles_5_4" localSheetId="4">#REF!</definedName>
    <definedName name="__xlnm.Print_Titles_5_4">#REF!</definedName>
    <definedName name="__xlnm.Print_Titles_5_5" localSheetId="7">#REF!</definedName>
    <definedName name="__xlnm.Print_Titles_5_5" localSheetId="1">#REF!</definedName>
    <definedName name="__xlnm.Print_Titles_5_5" localSheetId="3">#REF!</definedName>
    <definedName name="__xlnm.Print_Titles_5_5" localSheetId="4">#REF!</definedName>
    <definedName name="__xlnm.Print_Titles_5_5">#REF!</definedName>
    <definedName name="__xlnm.Print_Titles_5_6" localSheetId="7">#REF!</definedName>
    <definedName name="__xlnm.Print_Titles_5_6" localSheetId="1">#REF!</definedName>
    <definedName name="__xlnm.Print_Titles_5_6" localSheetId="3">#REF!</definedName>
    <definedName name="__xlnm.Print_Titles_5_6" localSheetId="4">#REF!</definedName>
    <definedName name="__xlnm.Print_Titles_5_6">#REF!</definedName>
    <definedName name="__xlnm.Print_Titles_5_7" localSheetId="7">#REF!</definedName>
    <definedName name="__xlnm.Print_Titles_5_7" localSheetId="1">#REF!</definedName>
    <definedName name="__xlnm.Print_Titles_5_7" localSheetId="3">#REF!</definedName>
    <definedName name="__xlnm.Print_Titles_5_7" localSheetId="4">#REF!</definedName>
    <definedName name="__xlnm.Print_Titles_5_7">#REF!</definedName>
    <definedName name="__xlnm.Print_Titles_5_8" localSheetId="7">#REF!</definedName>
    <definedName name="__xlnm.Print_Titles_5_8" localSheetId="1">#REF!</definedName>
    <definedName name="__xlnm.Print_Titles_5_8" localSheetId="3">#REF!</definedName>
    <definedName name="__xlnm.Print_Titles_5_8" localSheetId="4">#REF!</definedName>
    <definedName name="__xlnm.Print_Titles_5_8">#REF!</definedName>
    <definedName name="__xlnm.Print_Titles_5_9" localSheetId="7">#REF!</definedName>
    <definedName name="__xlnm.Print_Titles_5_9" localSheetId="1">#REF!</definedName>
    <definedName name="__xlnm.Print_Titles_5_9" localSheetId="3">#REF!</definedName>
    <definedName name="__xlnm.Print_Titles_5_9" localSheetId="4">#REF!</definedName>
    <definedName name="__xlnm.Print_Titles_5_9">#REF!</definedName>
    <definedName name="__xlnm.Recorder">NA()</definedName>
    <definedName name="__xlnm.Recorder_1">NA()</definedName>
    <definedName name="__xlnm.Recorder_1_7">NA()</definedName>
    <definedName name="__xlnm.Recorder_1_8">NA()</definedName>
    <definedName name="__xlnm.Recorder_1_9">NA()</definedName>
    <definedName name="__xlnm.Recorder_2">"#REF!"</definedName>
    <definedName name="__xlnm.Recorder_4">"#REF!"</definedName>
    <definedName name="__xlnm.Recorder_7">"#REF!"</definedName>
    <definedName name="__xlnm.Recorder_8">"#REF!"</definedName>
    <definedName name="__xlnm.Recorder_9">"#REF!"</definedName>
    <definedName name="__yh1">'[27]#REF!'!$AN$11:$AQ$11</definedName>
    <definedName name="__yr0304" localSheetId="7">[14]Summary!#REF!</definedName>
    <definedName name="__yr0304" localSheetId="1">[14]Summary!#REF!</definedName>
    <definedName name="__yr0304" localSheetId="3">[14]Summary!#REF!</definedName>
    <definedName name="__yr0304" localSheetId="4">[14]Summary!#REF!</definedName>
    <definedName name="__yr0304">[14]Summary!#REF!</definedName>
    <definedName name="_1_cc2_1_1">NA()</definedName>
    <definedName name="_10_DAT11_1_1">[38]Sheet1!$K$2:$K$41</definedName>
    <definedName name="_100DATA3_1_1">NA()</definedName>
    <definedName name="_100Excel_BuiltIn_Print_Area_48_4_1" localSheetId="7">#REF!</definedName>
    <definedName name="_100Excel_BuiltIn_Print_Area_48_4_1" localSheetId="1">#REF!</definedName>
    <definedName name="_100Excel_BuiltIn_Print_Area_48_4_1" localSheetId="3">#REF!</definedName>
    <definedName name="_100Excel_BuiltIn_Print_Area_48_4_1" localSheetId="4">#REF!</definedName>
    <definedName name="_100Excel_BuiltIn_Print_Area_48_4_1">#REF!</definedName>
    <definedName name="_100FM__09_14_4_1" localSheetId="7">#REF!</definedName>
    <definedName name="_100FM__09_14_4_1" localSheetId="1">#REF!</definedName>
    <definedName name="_100FM__09_14_4_1" localSheetId="3">#REF!</definedName>
    <definedName name="_100FM__09_14_4_1" localSheetId="4">#REF!</definedName>
    <definedName name="_100FM__09_14_4_1">#REF!</definedName>
    <definedName name="_101DATA3_2_1">NA()</definedName>
    <definedName name="_101Excel_BuiltIn_Print_Area_50_4_1" localSheetId="7">#REF!</definedName>
    <definedName name="_101Excel_BuiltIn_Print_Area_50_4_1" localSheetId="1">#REF!</definedName>
    <definedName name="_101Excel_BuiltIn_Print_Area_50_4_1" localSheetId="3">#REF!</definedName>
    <definedName name="_101Excel_BuiltIn_Print_Area_50_4_1" localSheetId="4">#REF!</definedName>
    <definedName name="_101Excel_BuiltIn_Print_Area_50_4_1">#REF!</definedName>
    <definedName name="_101FM__09_17_4_1" localSheetId="7">#REF!</definedName>
    <definedName name="_101FM__09_17_4_1" localSheetId="1">#REF!</definedName>
    <definedName name="_101FM__09_17_4_1" localSheetId="3">#REF!</definedName>
    <definedName name="_101FM__09_17_4_1" localSheetId="4">#REF!</definedName>
    <definedName name="_101FM__09_17_4_1">#REF!</definedName>
    <definedName name="_102DATA4_1">"$#REF!.$#REF!$#REF!"</definedName>
    <definedName name="_102Excel_BuiltIn_Print_Area_52_4_1" localSheetId="7">#REF!</definedName>
    <definedName name="_102Excel_BuiltIn_Print_Area_52_4_1" localSheetId="1">#REF!</definedName>
    <definedName name="_102Excel_BuiltIn_Print_Area_52_4_1" localSheetId="3">#REF!</definedName>
    <definedName name="_102Excel_BuiltIn_Print_Area_52_4_1" localSheetId="4">#REF!</definedName>
    <definedName name="_102Excel_BuiltIn_Print_Area_52_4_1">#REF!</definedName>
    <definedName name="_102FM__09_18_4_1" localSheetId="7">#REF!</definedName>
    <definedName name="_102FM__09_18_4_1" localSheetId="1">#REF!</definedName>
    <definedName name="_102FM__09_18_4_1" localSheetId="3">#REF!</definedName>
    <definedName name="_102FM__09_18_4_1" localSheetId="4">#REF!</definedName>
    <definedName name="_102FM__09_18_4_1">#REF!</definedName>
    <definedName name="_103DATA4_1_1">NA()</definedName>
    <definedName name="_103Excel_BuiltIn_Print_Titles_1_1" localSheetId="7">#REF!</definedName>
    <definedName name="_103Excel_BuiltIn_Print_Titles_1_1" localSheetId="1">#REF!</definedName>
    <definedName name="_103Excel_BuiltIn_Print_Titles_1_1" localSheetId="3">#REF!</definedName>
    <definedName name="_103Excel_BuiltIn_Print_Titles_1_1" localSheetId="4">#REF!</definedName>
    <definedName name="_103Excel_BuiltIn_Print_Titles_1_1">#REF!</definedName>
    <definedName name="_103FM__09_21_4_1" localSheetId="7">#REF!</definedName>
    <definedName name="_103FM__09_21_4_1" localSheetId="1">#REF!</definedName>
    <definedName name="_103FM__09_21_4_1" localSheetId="3">#REF!</definedName>
    <definedName name="_103FM__09_21_4_1" localSheetId="4">#REF!</definedName>
    <definedName name="_103FM__09_21_4_1">#REF!</definedName>
    <definedName name="_104DATA4_2_1">NA()</definedName>
    <definedName name="_104fenderrear181_4_1" localSheetId="7">#REF!</definedName>
    <definedName name="_104fenderrear181_4_1" localSheetId="1">#REF!</definedName>
    <definedName name="_104fenderrear181_4_1" localSheetId="3">#REF!</definedName>
    <definedName name="_104fenderrear181_4_1" localSheetId="4">#REF!</definedName>
    <definedName name="_104fenderrear181_4_1">#REF!</definedName>
    <definedName name="_104FM__09_4_1" localSheetId="7">#REF!</definedName>
    <definedName name="_104FM__09_4_1" localSheetId="1">#REF!</definedName>
    <definedName name="_104FM__09_4_1" localSheetId="3">#REF!</definedName>
    <definedName name="_104FM__09_4_1" localSheetId="4">#REF!</definedName>
    <definedName name="_104FM__09_4_1">#REF!</definedName>
    <definedName name="_105DATA5_1">"$#REF!.$#REF!$#REF!"</definedName>
    <definedName name="_105FM__09_12_4_1" localSheetId="7">#REF!</definedName>
    <definedName name="_105FM__09_12_4_1" localSheetId="1">#REF!</definedName>
    <definedName name="_105FM__09_12_4_1" localSheetId="3">#REF!</definedName>
    <definedName name="_105FM__09_12_4_1" localSheetId="4">#REF!</definedName>
    <definedName name="_105FM__09_12_4_1">#REF!</definedName>
    <definedName name="_105FM__09_43_4_1" localSheetId="7">#REF!</definedName>
    <definedName name="_105FM__09_43_4_1" localSheetId="1">#REF!</definedName>
    <definedName name="_105FM__09_43_4_1" localSheetId="3">#REF!</definedName>
    <definedName name="_105FM__09_43_4_1" localSheetId="4">#REF!</definedName>
    <definedName name="_105FM__09_43_4_1">#REF!</definedName>
    <definedName name="_106DATA5_1_1">NA()</definedName>
    <definedName name="_106FM__09_14_4_1" localSheetId="7">#REF!</definedName>
    <definedName name="_106FM__09_14_4_1" localSheetId="1">#REF!</definedName>
    <definedName name="_106FM__09_14_4_1" localSheetId="3">#REF!</definedName>
    <definedName name="_106FM__09_14_4_1" localSheetId="4">#REF!</definedName>
    <definedName name="_106FM__09_14_4_1">#REF!</definedName>
    <definedName name="_106FM__09_46_4_1" localSheetId="7">#REF!</definedName>
    <definedName name="_106FM__09_46_4_1" localSheetId="1">#REF!</definedName>
    <definedName name="_106FM__09_46_4_1" localSheetId="3">#REF!</definedName>
    <definedName name="_106FM__09_46_4_1" localSheetId="4">#REF!</definedName>
    <definedName name="_106FM__09_46_4_1">#REF!</definedName>
    <definedName name="_107DATA5_2_1">NA()</definedName>
    <definedName name="_107FM__09_17_4_1" localSheetId="7">#REF!</definedName>
    <definedName name="_107FM__09_17_4_1" localSheetId="1">#REF!</definedName>
    <definedName name="_107FM__09_17_4_1" localSheetId="3">#REF!</definedName>
    <definedName name="_107FM__09_17_4_1" localSheetId="4">#REF!</definedName>
    <definedName name="_107FM__09_17_4_1">#REF!</definedName>
    <definedName name="_107FM__09_47_4_1" localSheetId="7">#REF!</definedName>
    <definedName name="_107FM__09_47_4_1" localSheetId="1">#REF!</definedName>
    <definedName name="_107FM__09_47_4_1" localSheetId="3">#REF!</definedName>
    <definedName name="_107FM__09_47_4_1" localSheetId="4">#REF!</definedName>
    <definedName name="_107FM__09_47_4_1">#REF!</definedName>
    <definedName name="_108DATA6_1">"$#REF!.$#REF!$#REF!"</definedName>
    <definedName name="_108FM__09_18_4_1" localSheetId="7">#REF!</definedName>
    <definedName name="_108FM__09_18_4_1" localSheetId="1">#REF!</definedName>
    <definedName name="_108FM__09_18_4_1" localSheetId="3">#REF!</definedName>
    <definedName name="_108FM__09_18_4_1" localSheetId="4">#REF!</definedName>
    <definedName name="_108FM__09_18_4_1">#REF!</definedName>
    <definedName name="_108FM__09_48_4_1" localSheetId="7">#REF!</definedName>
    <definedName name="_108FM__09_48_4_1" localSheetId="1">#REF!</definedName>
    <definedName name="_108FM__09_48_4_1" localSheetId="3">#REF!</definedName>
    <definedName name="_108FM__09_48_4_1" localSheetId="4">#REF!</definedName>
    <definedName name="_108FM__09_48_4_1">#REF!</definedName>
    <definedName name="_109DATA6_1_1">NA()</definedName>
    <definedName name="_109FM__09_21_4_1" localSheetId="7">#REF!</definedName>
    <definedName name="_109FM__09_21_4_1" localSheetId="1">#REF!</definedName>
    <definedName name="_109FM__09_21_4_1" localSheetId="3">#REF!</definedName>
    <definedName name="_109FM__09_21_4_1" localSheetId="4">#REF!</definedName>
    <definedName name="_109FM__09_21_4_1">#REF!</definedName>
    <definedName name="_109FM__09_50_4_1" localSheetId="7">#REF!</definedName>
    <definedName name="_109FM__09_50_4_1" localSheetId="1">#REF!</definedName>
    <definedName name="_109FM__09_50_4_1" localSheetId="3">#REF!</definedName>
    <definedName name="_109FM__09_50_4_1" localSheetId="4">#REF!</definedName>
    <definedName name="_109FM__09_50_4_1">#REF!</definedName>
    <definedName name="_10aug03_14_4_1" localSheetId="7">#REF!</definedName>
    <definedName name="_10aug03_14_4_1" localSheetId="1">#REF!</definedName>
    <definedName name="_10aug03_14_4_1" localSheetId="3">#REF!</definedName>
    <definedName name="_10aug03_14_4_1" localSheetId="4">#REF!</definedName>
    <definedName name="_10aug03_14_4_1">#REF!</definedName>
    <definedName name="_11_DAT11_2_1">[38]Sheet1!$K$2:$K$41</definedName>
    <definedName name="_110DATA6_2_1">NA()</definedName>
    <definedName name="_110FM__09_4_1" localSheetId="7">#REF!</definedName>
    <definedName name="_110FM__09_4_1" localSheetId="1">#REF!</definedName>
    <definedName name="_110FM__09_4_1" localSheetId="3">#REF!</definedName>
    <definedName name="_110FM__09_4_1" localSheetId="4">#REF!</definedName>
    <definedName name="_110FM__09_4_1">#REF!</definedName>
    <definedName name="_110FM__09_52_4_1" localSheetId="7">#REF!</definedName>
    <definedName name="_110FM__09_52_4_1" localSheetId="1">#REF!</definedName>
    <definedName name="_110FM__09_52_4_1" localSheetId="3">#REF!</definedName>
    <definedName name="_110FM__09_52_4_1" localSheetId="4">#REF!</definedName>
    <definedName name="_110FM__09_52_4_1">#REF!</definedName>
    <definedName name="_111dd_1_1">NA()</definedName>
    <definedName name="_111FM__09_43_4_1" localSheetId="7">#REF!</definedName>
    <definedName name="_111FM__09_43_4_1" localSheetId="1">#REF!</definedName>
    <definedName name="_111FM__09_43_4_1" localSheetId="3">#REF!</definedName>
    <definedName name="_111FM__09_43_4_1" localSheetId="4">#REF!</definedName>
    <definedName name="_111FM__09_43_4_1">#REF!</definedName>
    <definedName name="_111FM_010_12_4_1" localSheetId="7">#REF!</definedName>
    <definedName name="_111FM_010_12_4_1" localSheetId="1">#REF!</definedName>
    <definedName name="_111FM_010_12_4_1" localSheetId="3">#REF!</definedName>
    <definedName name="_111FM_010_12_4_1" localSheetId="4">#REF!</definedName>
    <definedName name="_111FM_010_12_4_1">#REF!</definedName>
    <definedName name="_112dd_2_1">NA()</definedName>
    <definedName name="_112FM__09_46_4_1" localSheetId="7">#REF!</definedName>
    <definedName name="_112FM__09_46_4_1" localSheetId="1">#REF!</definedName>
    <definedName name="_112FM__09_46_4_1" localSheetId="3">#REF!</definedName>
    <definedName name="_112FM__09_46_4_1" localSheetId="4">#REF!</definedName>
    <definedName name="_112FM__09_46_4_1">#REF!</definedName>
    <definedName name="_112FM_010_14_4_1" localSheetId="7">#REF!</definedName>
    <definedName name="_112FM_010_14_4_1" localSheetId="1">#REF!</definedName>
    <definedName name="_112FM_010_14_4_1" localSheetId="3">#REF!</definedName>
    <definedName name="_112FM_010_14_4_1" localSheetId="4">#REF!</definedName>
    <definedName name="_112FM_010_14_4_1">#REF!</definedName>
    <definedName name="_113df_1_1">NA()</definedName>
    <definedName name="_113FM__09_47_4_1" localSheetId="7">#REF!</definedName>
    <definedName name="_113FM__09_47_4_1" localSheetId="1">#REF!</definedName>
    <definedName name="_113FM__09_47_4_1" localSheetId="3">#REF!</definedName>
    <definedName name="_113FM__09_47_4_1" localSheetId="4">#REF!</definedName>
    <definedName name="_113FM__09_47_4_1">#REF!</definedName>
    <definedName name="_113FM_010_17_4_1" localSheetId="7">#REF!</definedName>
    <definedName name="_113FM_010_17_4_1" localSheetId="1">#REF!</definedName>
    <definedName name="_113FM_010_17_4_1" localSheetId="3">#REF!</definedName>
    <definedName name="_113FM_010_17_4_1" localSheetId="4">#REF!</definedName>
    <definedName name="_113FM_010_17_4_1">#REF!</definedName>
    <definedName name="_114df_2_1">NA()</definedName>
    <definedName name="_114FM__09_48_4_1" localSheetId="7">#REF!</definedName>
    <definedName name="_114FM__09_48_4_1" localSheetId="1">#REF!</definedName>
    <definedName name="_114FM__09_48_4_1" localSheetId="3">#REF!</definedName>
    <definedName name="_114FM__09_48_4_1" localSheetId="4">#REF!</definedName>
    <definedName name="_114FM__09_48_4_1">#REF!</definedName>
    <definedName name="_114FM_010_18_4_1" localSheetId="7">#REF!</definedName>
    <definedName name="_114FM_010_18_4_1" localSheetId="1">#REF!</definedName>
    <definedName name="_114FM_010_18_4_1" localSheetId="3">#REF!</definedName>
    <definedName name="_114FM_010_18_4_1" localSheetId="4">#REF!</definedName>
    <definedName name="_114FM_010_18_4_1">#REF!</definedName>
    <definedName name="_115dfdsf_1_1">NA()</definedName>
    <definedName name="_115FM__09_50_4_1" localSheetId="7">#REF!</definedName>
    <definedName name="_115FM__09_50_4_1" localSheetId="1">#REF!</definedName>
    <definedName name="_115FM__09_50_4_1" localSheetId="3">#REF!</definedName>
    <definedName name="_115FM__09_50_4_1" localSheetId="4">#REF!</definedName>
    <definedName name="_115FM__09_50_4_1">#REF!</definedName>
    <definedName name="_115FM_010_21_4_1" localSheetId="7">#REF!</definedName>
    <definedName name="_115FM_010_21_4_1" localSheetId="1">#REF!</definedName>
    <definedName name="_115FM_010_21_4_1" localSheetId="3">#REF!</definedName>
    <definedName name="_115FM_010_21_4_1" localSheetId="4">#REF!</definedName>
    <definedName name="_115FM_010_21_4_1">#REF!</definedName>
    <definedName name="_116dfdsf_2_1">NA()</definedName>
    <definedName name="_116FM__09_52_4_1" localSheetId="7">#REF!</definedName>
    <definedName name="_116FM__09_52_4_1" localSheetId="1">#REF!</definedName>
    <definedName name="_116FM__09_52_4_1" localSheetId="3">#REF!</definedName>
    <definedName name="_116FM__09_52_4_1" localSheetId="4">#REF!</definedName>
    <definedName name="_116FM__09_52_4_1">#REF!</definedName>
    <definedName name="_116FM_010_4_1" localSheetId="7">#REF!</definedName>
    <definedName name="_116FM_010_4_1" localSheetId="1">#REF!</definedName>
    <definedName name="_116FM_010_4_1" localSheetId="3">#REF!</definedName>
    <definedName name="_116FM_010_4_1" localSheetId="4">#REF!</definedName>
    <definedName name="_116FM_010_4_1">#REF!</definedName>
    <definedName name="_117dmk_1_1">NA()</definedName>
    <definedName name="_117FM_010_12_4_1" localSheetId="7">#REF!</definedName>
    <definedName name="_117FM_010_12_4_1" localSheetId="1">#REF!</definedName>
    <definedName name="_117FM_010_12_4_1" localSheetId="3">#REF!</definedName>
    <definedName name="_117FM_010_12_4_1" localSheetId="4">#REF!</definedName>
    <definedName name="_117FM_010_12_4_1">#REF!</definedName>
    <definedName name="_117FM_010_43_4_1" localSheetId="7">#REF!</definedName>
    <definedName name="_117FM_010_43_4_1" localSheetId="1">#REF!</definedName>
    <definedName name="_117FM_010_43_4_1" localSheetId="3">#REF!</definedName>
    <definedName name="_117FM_010_43_4_1" localSheetId="4">#REF!</definedName>
    <definedName name="_117FM_010_43_4_1">#REF!</definedName>
    <definedName name="_118dmk_2_1">NA()</definedName>
    <definedName name="_118FM_010_14_4_1" localSheetId="7">#REF!</definedName>
    <definedName name="_118FM_010_14_4_1" localSheetId="1">#REF!</definedName>
    <definedName name="_118FM_010_14_4_1" localSheetId="3">#REF!</definedName>
    <definedName name="_118FM_010_14_4_1" localSheetId="4">#REF!</definedName>
    <definedName name="_118FM_010_14_4_1">#REF!</definedName>
    <definedName name="_118FM_010_46_4_1" localSheetId="7">#REF!</definedName>
    <definedName name="_118FM_010_46_4_1" localSheetId="1">#REF!</definedName>
    <definedName name="_118FM_010_46_4_1" localSheetId="3">#REF!</definedName>
    <definedName name="_118FM_010_46_4_1" localSheetId="4">#REF!</definedName>
    <definedName name="_118FM_010_46_4_1">#REF!</definedName>
    <definedName name="_119drawings_for_fabrication_1">"$#REF!.$#REF!$#REF!"</definedName>
    <definedName name="_119FM_010_17_4_1" localSheetId="7">#REF!</definedName>
    <definedName name="_119FM_010_17_4_1" localSheetId="1">#REF!</definedName>
    <definedName name="_119FM_010_17_4_1" localSheetId="3">#REF!</definedName>
    <definedName name="_119FM_010_17_4_1" localSheetId="4">#REF!</definedName>
    <definedName name="_119FM_010_17_4_1">#REF!</definedName>
    <definedName name="_119FM_010_47_4_1" localSheetId="7">#REF!</definedName>
    <definedName name="_119FM_010_47_4_1" localSheetId="1">#REF!</definedName>
    <definedName name="_119FM_010_47_4_1" localSheetId="3">#REF!</definedName>
    <definedName name="_119FM_010_47_4_1" localSheetId="4">#REF!</definedName>
    <definedName name="_119FM_010_47_4_1">#REF!</definedName>
    <definedName name="_11A1_" localSheetId="7">OFFSET('16.Checking Aid'!date,3,0,,)</definedName>
    <definedName name="_11A1_" localSheetId="1">OFFSET('5.PFD.'!date,3,0,,)</definedName>
    <definedName name="_11A1_" localSheetId="3">OFFSET('Control Plan'!date,3,0,,)</definedName>
    <definedName name="_11A1_" localSheetId="4">OFFSET('Master Sample'!date,3,0,,)</definedName>
    <definedName name="_11A1_">OFFSET(date,3,0,,)</definedName>
    <definedName name="_11aug03_17_4_1" localSheetId="7">#REF!</definedName>
    <definedName name="_11aug03_17_4_1" localSheetId="1">#REF!</definedName>
    <definedName name="_11aug03_17_4_1" localSheetId="3">#REF!</definedName>
    <definedName name="_11aug03_17_4_1" localSheetId="4">#REF!</definedName>
    <definedName name="_11aug03_17_4_1">#REF!</definedName>
    <definedName name="_12_DAT12_1">#N/A</definedName>
    <definedName name="_120drawings_for_fabrication_1_1">NA()</definedName>
    <definedName name="_120FM_010_18_4_1" localSheetId="7">#REF!</definedName>
    <definedName name="_120FM_010_18_4_1" localSheetId="1">#REF!</definedName>
    <definedName name="_120FM_010_18_4_1" localSheetId="3">#REF!</definedName>
    <definedName name="_120FM_010_18_4_1" localSheetId="4">#REF!</definedName>
    <definedName name="_120FM_010_18_4_1">#REF!</definedName>
    <definedName name="_120FM_010_48_4_1" localSheetId="7">#REF!</definedName>
    <definedName name="_120FM_010_48_4_1" localSheetId="1">#REF!</definedName>
    <definedName name="_120FM_010_48_4_1" localSheetId="3">#REF!</definedName>
    <definedName name="_120FM_010_48_4_1" localSheetId="4">#REF!</definedName>
    <definedName name="_120FM_010_48_4_1">#REF!</definedName>
    <definedName name="_121drawings_for_fabrication_2_1">NA()</definedName>
    <definedName name="_121FM_010_21_4_1" localSheetId="7">#REF!</definedName>
    <definedName name="_121FM_010_21_4_1" localSheetId="1">#REF!</definedName>
    <definedName name="_121FM_010_21_4_1" localSheetId="3">#REF!</definedName>
    <definedName name="_121FM_010_21_4_1" localSheetId="4">#REF!</definedName>
    <definedName name="_121FM_010_21_4_1">#REF!</definedName>
    <definedName name="_121FM_010_50_4_1" localSheetId="7">#REF!</definedName>
    <definedName name="_121FM_010_50_4_1" localSheetId="1">#REF!</definedName>
    <definedName name="_121FM_010_50_4_1" localSheetId="3">#REF!</definedName>
    <definedName name="_121FM_010_50_4_1" localSheetId="4">#REF!</definedName>
    <definedName name="_121FM_010_50_4_1">#REF!</definedName>
    <definedName name="_122dsf_1_1">NA()</definedName>
    <definedName name="_122FM_010_4_1" localSheetId="7">#REF!</definedName>
    <definedName name="_122FM_010_4_1" localSheetId="1">#REF!</definedName>
    <definedName name="_122FM_010_4_1" localSheetId="3">#REF!</definedName>
    <definedName name="_122FM_010_4_1" localSheetId="4">#REF!</definedName>
    <definedName name="_122FM_010_4_1">#REF!</definedName>
    <definedName name="_122FM_010_52_4_1" localSheetId="7">#REF!</definedName>
    <definedName name="_122FM_010_52_4_1" localSheetId="1">#REF!</definedName>
    <definedName name="_122FM_010_52_4_1" localSheetId="3">#REF!</definedName>
    <definedName name="_122FM_010_52_4_1" localSheetId="4">#REF!</definedName>
    <definedName name="_122FM_010_52_4_1">#REF!</definedName>
    <definedName name="_123dsf_2_1">NA()</definedName>
    <definedName name="_123FM_010_43_4_1" localSheetId="7">#REF!</definedName>
    <definedName name="_123FM_010_43_4_1" localSheetId="1">#REF!</definedName>
    <definedName name="_123FM_010_43_4_1" localSheetId="3">#REF!</definedName>
    <definedName name="_123FM_010_43_4_1" localSheetId="4">#REF!</definedName>
    <definedName name="_123FM_010_43_4_1">#REF!</definedName>
    <definedName name="_123FM_013_1_1" localSheetId="7">#REF!</definedName>
    <definedName name="_123FM_013_1_1" localSheetId="1">#REF!</definedName>
    <definedName name="_123FM_013_1_1" localSheetId="3">#REF!</definedName>
    <definedName name="_123FM_013_1_1" localSheetId="4">#REF!</definedName>
    <definedName name="_123FM_013_1_1">#REF!</definedName>
    <definedName name="_124Excel_BuiltIn__FilterDatabase_1_1">"$#REF!.$#REF!$#REF!"</definedName>
    <definedName name="_124FM_010_46_4_1" localSheetId="7">#REF!</definedName>
    <definedName name="_124FM_010_46_4_1" localSheetId="1">#REF!</definedName>
    <definedName name="_124FM_010_46_4_1" localSheetId="3">#REF!</definedName>
    <definedName name="_124FM_010_46_4_1" localSheetId="4">#REF!</definedName>
    <definedName name="_124FM_010_46_4_1">#REF!</definedName>
    <definedName name="_124FM_013_1_4_1" localSheetId="7">#REF!</definedName>
    <definedName name="_124FM_013_1_4_1" localSheetId="1">#REF!</definedName>
    <definedName name="_124FM_013_1_4_1" localSheetId="3">#REF!</definedName>
    <definedName name="_124FM_013_1_4_1" localSheetId="4">#REF!</definedName>
    <definedName name="_124FM_013_1_4_1">#REF!</definedName>
    <definedName name="_125Excel_BuiltIn__FilterDatabase_1_1_1">NA()</definedName>
    <definedName name="_125Excel_BuiltIn__FilterDatabase_1_1_1_8">NA()</definedName>
    <definedName name="_125FM_010_47_4_1" localSheetId="7">#REF!</definedName>
    <definedName name="_125FM_010_47_4_1" localSheetId="1">#REF!</definedName>
    <definedName name="_125FM_010_47_4_1" localSheetId="3">#REF!</definedName>
    <definedName name="_125FM_010_47_4_1" localSheetId="4">#REF!</definedName>
    <definedName name="_125FM_010_47_4_1">#REF!</definedName>
    <definedName name="_125FM_013_12_4_1" localSheetId="7">#REF!</definedName>
    <definedName name="_125FM_013_12_4_1" localSheetId="1">#REF!</definedName>
    <definedName name="_125FM_013_12_4_1" localSheetId="3">#REF!</definedName>
    <definedName name="_125FM_013_12_4_1" localSheetId="4">#REF!</definedName>
    <definedName name="_125FM_013_12_4_1">#REF!</definedName>
    <definedName name="_126Excel_BuiltIn__FilterDatabase_1_1_1_1">NA()</definedName>
    <definedName name="_126Excel_BuiltIn__FilterDatabase_1_1_1_7">NA()</definedName>
    <definedName name="_126FM_010_48_4_1" localSheetId="7">#REF!</definedName>
    <definedName name="_126FM_010_48_4_1" localSheetId="1">#REF!</definedName>
    <definedName name="_126FM_010_48_4_1" localSheetId="3">#REF!</definedName>
    <definedName name="_126FM_010_48_4_1" localSheetId="4">#REF!</definedName>
    <definedName name="_126FM_010_48_4_1">#REF!</definedName>
    <definedName name="_126FM_013_14_4_1" localSheetId="7">#REF!</definedName>
    <definedName name="_126FM_013_14_4_1" localSheetId="1">#REF!</definedName>
    <definedName name="_126FM_013_14_4_1" localSheetId="3">#REF!</definedName>
    <definedName name="_126FM_013_14_4_1" localSheetId="4">#REF!</definedName>
    <definedName name="_126FM_013_14_4_1">#REF!</definedName>
    <definedName name="_127Excel_BuiltIn__FilterDatabase_1_1_1_9">NA()</definedName>
    <definedName name="_127Excel_BuiltIn__FilterDatabase_1_1_2_1">NA()</definedName>
    <definedName name="_127FM_010_50_4_1" localSheetId="7">#REF!</definedName>
    <definedName name="_127FM_010_50_4_1" localSheetId="1">#REF!</definedName>
    <definedName name="_127FM_010_50_4_1" localSheetId="3">#REF!</definedName>
    <definedName name="_127FM_010_50_4_1" localSheetId="4">#REF!</definedName>
    <definedName name="_127FM_010_50_4_1">#REF!</definedName>
    <definedName name="_127FM_013_17_4_1" localSheetId="7">#REF!</definedName>
    <definedName name="_127FM_013_17_4_1" localSheetId="1">#REF!</definedName>
    <definedName name="_127FM_013_17_4_1" localSheetId="3">#REF!</definedName>
    <definedName name="_127FM_013_17_4_1" localSheetId="4">#REF!</definedName>
    <definedName name="_127FM_013_17_4_1">#REF!</definedName>
    <definedName name="_128Excel_BuiltIn__FilterDatabase_1_1_1">NA()</definedName>
    <definedName name="_128Excel_BuiltIn__FilterDatabase_1_2_1">NA()</definedName>
    <definedName name="_128FM_010_52_4_1" localSheetId="7">#REF!</definedName>
    <definedName name="_128FM_010_52_4_1" localSheetId="1">#REF!</definedName>
    <definedName name="_128FM_010_52_4_1" localSheetId="3">#REF!</definedName>
    <definedName name="_128FM_010_52_4_1" localSheetId="4">#REF!</definedName>
    <definedName name="_128FM_010_52_4_1">#REF!</definedName>
    <definedName name="_128FM_013_18_4_1" localSheetId="7">#REF!</definedName>
    <definedName name="_128FM_013_18_4_1" localSheetId="1">#REF!</definedName>
    <definedName name="_128FM_013_18_4_1" localSheetId="3">#REF!</definedName>
    <definedName name="_128FM_013_18_4_1" localSheetId="4">#REF!</definedName>
    <definedName name="_128FM_013_18_4_1">#REF!</definedName>
    <definedName name="_129Excel_BuiltIn__FilterDatabase_1_1_1_1">NA()</definedName>
    <definedName name="_129FM_013_1_1" localSheetId="7">#REF!</definedName>
    <definedName name="_129FM_013_1_1" localSheetId="1">#REF!</definedName>
    <definedName name="_129FM_013_1_1" localSheetId="3">#REF!</definedName>
    <definedName name="_129FM_013_1_1" localSheetId="4">#REF!</definedName>
    <definedName name="_129FM_013_1_1">#REF!</definedName>
    <definedName name="_129FM_013_21_4_1" localSheetId="7">#REF!</definedName>
    <definedName name="_129FM_013_21_4_1" localSheetId="1">#REF!</definedName>
    <definedName name="_129FM_013_21_4_1" localSheetId="3">#REF!</definedName>
    <definedName name="_129FM_013_21_4_1" localSheetId="4">#REF!</definedName>
    <definedName name="_129FM_013_21_4_1">#REF!</definedName>
    <definedName name="_12aug03_18_4_1" localSheetId="7">#REF!</definedName>
    <definedName name="_12aug03_18_4_1" localSheetId="1">#REF!</definedName>
    <definedName name="_12aug03_18_4_1" localSheetId="3">#REF!</definedName>
    <definedName name="_12aug03_18_4_1" localSheetId="4">#REF!</definedName>
    <definedName name="_12aug03_18_4_1">#REF!</definedName>
    <definedName name="_13_DAT12_1_1">[38]Sheet1!$L$2:$L$41</definedName>
    <definedName name="_130Excel_BuiltIn__FilterDatabase_1_1_2_1">NA()</definedName>
    <definedName name="_130FM_013_1_4_1" localSheetId="7">#REF!</definedName>
    <definedName name="_130FM_013_1_4_1" localSheetId="1">#REF!</definedName>
    <definedName name="_130FM_013_1_4_1" localSheetId="3">#REF!</definedName>
    <definedName name="_130FM_013_1_4_1" localSheetId="4">#REF!</definedName>
    <definedName name="_130FM_013_1_4_1">#REF!</definedName>
    <definedName name="_130FM_013_4_1" localSheetId="7">#REF!</definedName>
    <definedName name="_130FM_013_4_1" localSheetId="1">#REF!</definedName>
    <definedName name="_130FM_013_4_1" localSheetId="3">#REF!</definedName>
    <definedName name="_130FM_013_4_1" localSheetId="4">#REF!</definedName>
    <definedName name="_130FM_013_4_1">#REF!</definedName>
    <definedName name="_131Excel_BuiltIn__FilterDatabase_1_2_1">NA()</definedName>
    <definedName name="_131FM_013_12_4_1" localSheetId="7">#REF!</definedName>
    <definedName name="_131FM_013_12_4_1" localSheetId="1">#REF!</definedName>
    <definedName name="_131FM_013_12_4_1" localSheetId="3">#REF!</definedName>
    <definedName name="_131FM_013_12_4_1" localSheetId="4">#REF!</definedName>
    <definedName name="_131FM_013_12_4_1">#REF!</definedName>
    <definedName name="_131FM_013_43_4_1" localSheetId="7">#REF!</definedName>
    <definedName name="_131FM_013_43_4_1" localSheetId="1">#REF!</definedName>
    <definedName name="_131FM_013_43_4_1" localSheetId="3">#REF!</definedName>
    <definedName name="_131FM_013_43_4_1" localSheetId="4">#REF!</definedName>
    <definedName name="_131FM_013_43_4_1">#REF!</definedName>
    <definedName name="_132Excel_BuiltIn_Print_Titles_5_1" localSheetId="7">#REF!</definedName>
    <definedName name="_132Excel_BuiltIn_Print_Titles_5_1" localSheetId="1">#REF!</definedName>
    <definedName name="_132Excel_BuiltIn_Print_Titles_5_1" localSheetId="3">#REF!</definedName>
    <definedName name="_132Excel_BuiltIn_Print_Titles_5_1" localSheetId="4">#REF!</definedName>
    <definedName name="_132Excel_BuiltIn_Print_Titles_5_1">#REF!</definedName>
    <definedName name="_132Excel_BuiltIn_Print_Titles_5_1_10" localSheetId="7">#REF!</definedName>
    <definedName name="_132Excel_BuiltIn_Print_Titles_5_1_10" localSheetId="1">#REF!</definedName>
    <definedName name="_132Excel_BuiltIn_Print_Titles_5_1_10" localSheetId="3">#REF!</definedName>
    <definedName name="_132Excel_BuiltIn_Print_Titles_5_1_10" localSheetId="4">#REF!</definedName>
    <definedName name="_132Excel_BuiltIn_Print_Titles_5_1_10">#REF!</definedName>
    <definedName name="_132FM_013_14_4_1" localSheetId="7">#REF!</definedName>
    <definedName name="_132FM_013_14_4_1" localSheetId="1">#REF!</definedName>
    <definedName name="_132FM_013_14_4_1" localSheetId="3">#REF!</definedName>
    <definedName name="_132FM_013_14_4_1" localSheetId="4">#REF!</definedName>
    <definedName name="_132FM_013_14_4_1">#REF!</definedName>
    <definedName name="_132FM_013_46_4_1" localSheetId="7">#REF!</definedName>
    <definedName name="_132FM_013_46_4_1" localSheetId="1">#REF!</definedName>
    <definedName name="_132FM_013_46_4_1" localSheetId="3">#REF!</definedName>
    <definedName name="_132FM_013_46_4_1" localSheetId="4">#REF!</definedName>
    <definedName name="_132FM_013_46_4_1">#REF!</definedName>
    <definedName name="_133Excel_BuiltIn_Print_Titles_5_2" localSheetId="7">#REF!</definedName>
    <definedName name="_133Excel_BuiltIn_Print_Titles_5_2" localSheetId="1">#REF!</definedName>
    <definedName name="_133Excel_BuiltIn_Print_Titles_5_2" localSheetId="3">#REF!</definedName>
    <definedName name="_133Excel_BuiltIn_Print_Titles_5_2" localSheetId="4">#REF!</definedName>
    <definedName name="_133Excel_BuiltIn_Print_Titles_5_2">#REF!</definedName>
    <definedName name="_133Excel_BuiltIn_Print_Titles_5_2_10" localSheetId="7">#REF!</definedName>
    <definedName name="_133Excel_BuiltIn_Print_Titles_5_2_10" localSheetId="1">#REF!</definedName>
    <definedName name="_133Excel_BuiltIn_Print_Titles_5_2_10" localSheetId="3">#REF!</definedName>
    <definedName name="_133Excel_BuiltIn_Print_Titles_5_2_10" localSheetId="4">#REF!</definedName>
    <definedName name="_133Excel_BuiltIn_Print_Titles_5_2_10">#REF!</definedName>
    <definedName name="_133FM_013_17_4_1" localSheetId="7">#REF!</definedName>
    <definedName name="_133FM_013_17_4_1" localSheetId="1">#REF!</definedName>
    <definedName name="_133FM_013_17_4_1" localSheetId="3">#REF!</definedName>
    <definedName name="_133FM_013_17_4_1" localSheetId="4">#REF!</definedName>
    <definedName name="_133FM_013_17_4_1">#REF!</definedName>
    <definedName name="_133FM_013_47_4_1" localSheetId="7">#REF!</definedName>
    <definedName name="_133FM_013_47_4_1" localSheetId="1">#REF!</definedName>
    <definedName name="_133FM_013_47_4_1" localSheetId="3">#REF!</definedName>
    <definedName name="_133FM_013_47_4_1" localSheetId="4">#REF!</definedName>
    <definedName name="_133FM_013_47_4_1">#REF!</definedName>
    <definedName name="_134Excel_BuiltIn_Print_Titles_5_1_1" localSheetId="7">#REF!</definedName>
    <definedName name="_134Excel_BuiltIn_Print_Titles_5_1_1" localSheetId="1">#REF!</definedName>
    <definedName name="_134Excel_BuiltIn_Print_Titles_5_1_1" localSheetId="3">#REF!</definedName>
    <definedName name="_134Excel_BuiltIn_Print_Titles_5_1_1" localSheetId="4">#REF!</definedName>
    <definedName name="_134Excel_BuiltIn_Print_Titles_5_1_1">#REF!</definedName>
    <definedName name="_134Excel_BuiltIn_Print_Titles_5_1_1_10" localSheetId="7">#REF!</definedName>
    <definedName name="_134Excel_BuiltIn_Print_Titles_5_1_1_10" localSheetId="1">#REF!</definedName>
    <definedName name="_134Excel_BuiltIn_Print_Titles_5_1_1_10" localSheetId="3">#REF!</definedName>
    <definedName name="_134Excel_BuiltIn_Print_Titles_5_1_1_10" localSheetId="4">#REF!</definedName>
    <definedName name="_134Excel_BuiltIn_Print_Titles_5_1_1_10">#REF!</definedName>
    <definedName name="_134FM_013_18_4_1" localSheetId="7">#REF!</definedName>
    <definedName name="_134FM_013_18_4_1" localSheetId="1">#REF!</definedName>
    <definedName name="_134FM_013_18_4_1" localSheetId="3">#REF!</definedName>
    <definedName name="_134FM_013_18_4_1" localSheetId="4">#REF!</definedName>
    <definedName name="_134FM_013_18_4_1">#REF!</definedName>
    <definedName name="_134FM_013_48_4_1" localSheetId="7">#REF!</definedName>
    <definedName name="_134FM_013_48_4_1" localSheetId="1">#REF!</definedName>
    <definedName name="_134FM_013_48_4_1" localSheetId="3">#REF!</definedName>
    <definedName name="_134FM_013_48_4_1" localSheetId="4">#REF!</definedName>
    <definedName name="_134FM_013_48_4_1">#REF!</definedName>
    <definedName name="_135Excel_BuiltIn_Print_Titles_5_1_2" localSheetId="7">#REF!</definedName>
    <definedName name="_135Excel_BuiltIn_Print_Titles_5_1_2" localSheetId="1">#REF!</definedName>
    <definedName name="_135Excel_BuiltIn_Print_Titles_5_1_2" localSheetId="3">#REF!</definedName>
    <definedName name="_135Excel_BuiltIn_Print_Titles_5_1_2" localSheetId="4">#REF!</definedName>
    <definedName name="_135Excel_BuiltIn_Print_Titles_5_1_2">#REF!</definedName>
    <definedName name="_135Excel_BuiltIn_Print_Titles_5_1_2_10" localSheetId="7">#REF!</definedName>
    <definedName name="_135Excel_BuiltIn_Print_Titles_5_1_2_10" localSheetId="1">#REF!</definedName>
    <definedName name="_135Excel_BuiltIn_Print_Titles_5_1_2_10" localSheetId="3">#REF!</definedName>
    <definedName name="_135Excel_BuiltIn_Print_Titles_5_1_2_10" localSheetId="4">#REF!</definedName>
    <definedName name="_135Excel_BuiltIn_Print_Titles_5_1_2_10">#REF!</definedName>
    <definedName name="_135FM_013_21_4_1" localSheetId="7">#REF!</definedName>
    <definedName name="_135FM_013_21_4_1" localSheetId="1">#REF!</definedName>
    <definedName name="_135FM_013_21_4_1" localSheetId="3">#REF!</definedName>
    <definedName name="_135FM_013_21_4_1" localSheetId="4">#REF!</definedName>
    <definedName name="_135FM_013_21_4_1">#REF!</definedName>
    <definedName name="_135FM_013_50_4_1" localSheetId="7">#REF!</definedName>
    <definedName name="_135FM_013_50_4_1" localSheetId="1">#REF!</definedName>
    <definedName name="_135FM_013_50_4_1" localSheetId="3">#REF!</definedName>
    <definedName name="_135FM_013_50_4_1" localSheetId="4">#REF!</definedName>
    <definedName name="_135FM_013_50_4_1">#REF!</definedName>
    <definedName name="_136Excel_BuiltIn_Print_Titles_5_1_1_1" localSheetId="7">#REF!</definedName>
    <definedName name="_136Excel_BuiltIn_Print_Titles_5_1_1_1" localSheetId="1">#REF!</definedName>
    <definedName name="_136Excel_BuiltIn_Print_Titles_5_1_1_1" localSheetId="3">#REF!</definedName>
    <definedName name="_136Excel_BuiltIn_Print_Titles_5_1_1_1" localSheetId="4">#REF!</definedName>
    <definedName name="_136Excel_BuiltIn_Print_Titles_5_1_1_1">#REF!</definedName>
    <definedName name="_136Excel_BuiltIn_Print_Titles_5_1_1_1_10" localSheetId="7">#REF!</definedName>
    <definedName name="_136Excel_BuiltIn_Print_Titles_5_1_1_1_10" localSheetId="1">#REF!</definedName>
    <definedName name="_136Excel_BuiltIn_Print_Titles_5_1_1_1_10" localSheetId="3">#REF!</definedName>
    <definedName name="_136Excel_BuiltIn_Print_Titles_5_1_1_1_10" localSheetId="4">#REF!</definedName>
    <definedName name="_136Excel_BuiltIn_Print_Titles_5_1_1_1_10">#REF!</definedName>
    <definedName name="_136FM_013_4_1" localSheetId="7">#REF!</definedName>
    <definedName name="_136FM_013_4_1" localSheetId="1">#REF!</definedName>
    <definedName name="_136FM_013_4_1" localSheetId="3">#REF!</definedName>
    <definedName name="_136FM_013_4_1" localSheetId="4">#REF!</definedName>
    <definedName name="_136FM_013_4_1">#REF!</definedName>
    <definedName name="_136FM_013_52_4_1" localSheetId="7">#REF!</definedName>
    <definedName name="_136FM_013_52_4_1" localSheetId="1">#REF!</definedName>
    <definedName name="_136FM_013_52_4_1" localSheetId="3">#REF!</definedName>
    <definedName name="_136FM_013_52_4_1" localSheetId="4">#REF!</definedName>
    <definedName name="_136FM_013_52_4_1">#REF!</definedName>
    <definedName name="_137Excel_BuiltIn_Print_Titles_5_1_1_2" localSheetId="7">#REF!</definedName>
    <definedName name="_137Excel_BuiltIn_Print_Titles_5_1_1_2" localSheetId="1">#REF!</definedName>
    <definedName name="_137Excel_BuiltIn_Print_Titles_5_1_1_2" localSheetId="3">#REF!</definedName>
    <definedName name="_137Excel_BuiltIn_Print_Titles_5_1_1_2" localSheetId="4">#REF!</definedName>
    <definedName name="_137Excel_BuiltIn_Print_Titles_5_1_1_2">#REF!</definedName>
    <definedName name="_137Excel_BuiltIn_Print_Titles_5_1_1_2_10" localSheetId="7">#REF!</definedName>
    <definedName name="_137Excel_BuiltIn_Print_Titles_5_1_1_2_10" localSheetId="1">#REF!</definedName>
    <definedName name="_137Excel_BuiltIn_Print_Titles_5_1_1_2_10" localSheetId="3">#REF!</definedName>
    <definedName name="_137Excel_BuiltIn_Print_Titles_5_1_1_2_10" localSheetId="4">#REF!</definedName>
    <definedName name="_137Excel_BuiltIn_Print_Titles_5_1_1_2_10">#REF!</definedName>
    <definedName name="_137fd_1_1">NA()</definedName>
    <definedName name="_137FM_013_43_4_1" localSheetId="7">#REF!</definedName>
    <definedName name="_137FM_013_43_4_1" localSheetId="1">#REF!</definedName>
    <definedName name="_137FM_013_43_4_1" localSheetId="3">#REF!</definedName>
    <definedName name="_137FM_013_43_4_1" localSheetId="4">#REF!</definedName>
    <definedName name="_137FM_013_43_4_1">#REF!</definedName>
    <definedName name="_137FM_07_1_1" localSheetId="7">[39]PLFM01!#REF!</definedName>
    <definedName name="_137FM_07_1_1" localSheetId="1">[39]PLFM01!#REF!</definedName>
    <definedName name="_137FM_07_1_1" localSheetId="3">[39]PLFM01!#REF!</definedName>
    <definedName name="_137FM_07_1_1" localSheetId="4">[39]PLFM01!#REF!</definedName>
    <definedName name="_137FM_07_1_1">[39]PLFM01!#REF!</definedName>
    <definedName name="_138Excel_BuiltIn_Print_Titles_5_1_1_1_1" localSheetId="7">#REF!</definedName>
    <definedName name="_138Excel_BuiltIn_Print_Titles_5_1_1_1_1" localSheetId="1">#REF!</definedName>
    <definedName name="_138Excel_BuiltIn_Print_Titles_5_1_1_1_1" localSheetId="3">#REF!</definedName>
    <definedName name="_138Excel_BuiltIn_Print_Titles_5_1_1_1_1" localSheetId="4">#REF!</definedName>
    <definedName name="_138Excel_BuiltIn_Print_Titles_5_1_1_1_1">#REF!</definedName>
    <definedName name="_138Excel_BuiltIn_Print_Titles_5_1_1_1_1_10" localSheetId="7">#REF!</definedName>
    <definedName name="_138Excel_BuiltIn_Print_Titles_5_1_1_1_1_10" localSheetId="1">#REF!</definedName>
    <definedName name="_138Excel_BuiltIn_Print_Titles_5_1_1_1_1_10" localSheetId="3">#REF!</definedName>
    <definedName name="_138Excel_BuiltIn_Print_Titles_5_1_1_1_1_10" localSheetId="4">#REF!</definedName>
    <definedName name="_138Excel_BuiltIn_Print_Titles_5_1_1_1_1_10">#REF!</definedName>
    <definedName name="_138fd_2_1">NA()</definedName>
    <definedName name="_138FM_013_46_4_1" localSheetId="7">#REF!</definedName>
    <definedName name="_138FM_013_46_4_1" localSheetId="1">#REF!</definedName>
    <definedName name="_138FM_013_46_4_1" localSheetId="3">#REF!</definedName>
    <definedName name="_138FM_013_46_4_1" localSheetId="4">#REF!</definedName>
    <definedName name="_138FM_013_46_4_1">#REF!</definedName>
    <definedName name="_138FM_08_1_1" localSheetId="7">[39]PLFM01!#REF!</definedName>
    <definedName name="_138FM_08_1_1" localSheetId="1">[39]PLFM01!#REF!</definedName>
    <definedName name="_138FM_08_1_1" localSheetId="3">[39]PLFM01!#REF!</definedName>
    <definedName name="_138FM_08_1_1" localSheetId="4">[39]PLFM01!#REF!</definedName>
    <definedName name="_138FM_08_1_1">[39]PLFM01!#REF!</definedName>
    <definedName name="_139Excel_BuiltIn_Print_Titles_5_1_1_1_2" localSheetId="7">#REF!</definedName>
    <definedName name="_139Excel_BuiltIn_Print_Titles_5_1_1_1_2" localSheetId="1">#REF!</definedName>
    <definedName name="_139Excel_BuiltIn_Print_Titles_5_1_1_1_2" localSheetId="3">#REF!</definedName>
    <definedName name="_139Excel_BuiltIn_Print_Titles_5_1_1_1_2" localSheetId="4">#REF!</definedName>
    <definedName name="_139Excel_BuiltIn_Print_Titles_5_1_1_1_2">#REF!</definedName>
    <definedName name="_139Excel_BuiltIn_Print_Titles_5_1_1_1_2_10" localSheetId="7">#REF!</definedName>
    <definedName name="_139Excel_BuiltIn_Print_Titles_5_1_1_1_2_10" localSheetId="1">#REF!</definedName>
    <definedName name="_139Excel_BuiltIn_Print_Titles_5_1_1_1_2_10" localSheetId="3">#REF!</definedName>
    <definedName name="_139Excel_BuiltIn_Print_Titles_5_1_1_1_2_10" localSheetId="4">#REF!</definedName>
    <definedName name="_139Excel_BuiltIn_Print_Titles_5_1_1_1_2_10">#REF!</definedName>
    <definedName name="_139FM_013_47_4_1" localSheetId="7">#REF!</definedName>
    <definedName name="_139FM_013_47_4_1" localSheetId="1">#REF!</definedName>
    <definedName name="_139FM_013_47_4_1" localSheetId="3">#REF!</definedName>
    <definedName name="_139FM_013_47_4_1" localSheetId="4">#REF!</definedName>
    <definedName name="_139FM_013_47_4_1">#REF!</definedName>
    <definedName name="_139FM_15_12_4_1" localSheetId="7">#REF!</definedName>
    <definedName name="_139FM_15_12_4_1" localSheetId="1">#REF!</definedName>
    <definedName name="_139FM_15_12_4_1" localSheetId="3">#REF!</definedName>
    <definedName name="_139FM_15_12_4_1" localSheetId="4">#REF!</definedName>
    <definedName name="_139FM_15_12_4_1">#REF!</definedName>
    <definedName name="_139gDataRange_1">"$#REF!.$#REF!$#REF!"</definedName>
    <definedName name="_13aug03_21_4_1" localSheetId="7">#REF!</definedName>
    <definedName name="_13aug03_21_4_1" localSheetId="1">#REF!</definedName>
    <definedName name="_13aug03_21_4_1" localSheetId="3">#REF!</definedName>
    <definedName name="_13aug03_21_4_1" localSheetId="4">#REF!</definedName>
    <definedName name="_13aug03_21_4_1">#REF!</definedName>
    <definedName name="_14_DAT12_2_1">[38]Sheet1!$L$2:$L$41</definedName>
    <definedName name="_140fd_1_1">NA()</definedName>
    <definedName name="_140FM_013_48_4_1" localSheetId="7">#REF!</definedName>
    <definedName name="_140FM_013_48_4_1" localSheetId="1">#REF!</definedName>
    <definedName name="_140FM_013_48_4_1" localSheetId="3">#REF!</definedName>
    <definedName name="_140FM_013_48_4_1" localSheetId="4">#REF!</definedName>
    <definedName name="_140FM_013_48_4_1">#REF!</definedName>
    <definedName name="_140FM_15_14_4_1" localSheetId="7">#REF!</definedName>
    <definedName name="_140FM_15_14_4_1" localSheetId="1">#REF!</definedName>
    <definedName name="_140FM_15_14_4_1" localSheetId="3">#REF!</definedName>
    <definedName name="_140FM_15_14_4_1" localSheetId="4">#REF!</definedName>
    <definedName name="_140FM_15_14_4_1">#REF!</definedName>
    <definedName name="_140gDataRange_1_1">NA()</definedName>
    <definedName name="_141fd_2_1">NA()</definedName>
    <definedName name="_141FM_013_50_4_1" localSheetId="7">#REF!</definedName>
    <definedName name="_141FM_013_50_4_1" localSheetId="1">#REF!</definedName>
    <definedName name="_141FM_013_50_4_1" localSheetId="3">#REF!</definedName>
    <definedName name="_141FM_013_50_4_1" localSheetId="4">#REF!</definedName>
    <definedName name="_141FM_013_50_4_1">#REF!</definedName>
    <definedName name="_141FM_15_17_4_1" localSheetId="7">#REF!</definedName>
    <definedName name="_141FM_15_17_4_1" localSheetId="1">#REF!</definedName>
    <definedName name="_141FM_15_17_4_1" localSheetId="3">#REF!</definedName>
    <definedName name="_141FM_15_17_4_1" localSheetId="4">#REF!</definedName>
    <definedName name="_141FM_15_17_4_1">#REF!</definedName>
    <definedName name="_141gDataRange_2_1">NA()</definedName>
    <definedName name="_142FM_013_52_4_1" localSheetId="7">#REF!</definedName>
    <definedName name="_142FM_013_52_4_1" localSheetId="1">#REF!</definedName>
    <definedName name="_142FM_013_52_4_1" localSheetId="3">#REF!</definedName>
    <definedName name="_142FM_013_52_4_1" localSheetId="4">#REF!</definedName>
    <definedName name="_142FM_013_52_4_1">#REF!</definedName>
    <definedName name="_142FM_15_18_4_1" localSheetId="7">#REF!</definedName>
    <definedName name="_142FM_15_18_4_1" localSheetId="1">#REF!</definedName>
    <definedName name="_142FM_15_18_4_1" localSheetId="3">#REF!</definedName>
    <definedName name="_142FM_15_18_4_1" localSheetId="4">#REF!</definedName>
    <definedName name="_142FM_15_18_4_1">#REF!</definedName>
    <definedName name="_142gDataRange_1">"$#REF!.$#REF!$#REF!"</definedName>
    <definedName name="_142ghg_1_1">NA()</definedName>
    <definedName name="_143FM_15_21_4_1" localSheetId="7">#REF!</definedName>
    <definedName name="_143FM_15_21_4_1" localSheetId="1">#REF!</definedName>
    <definedName name="_143FM_15_21_4_1" localSheetId="3">#REF!</definedName>
    <definedName name="_143FM_15_21_4_1" localSheetId="4">#REF!</definedName>
    <definedName name="_143FM_15_21_4_1">#REF!</definedName>
    <definedName name="_143gDataRange_1_1">NA()</definedName>
    <definedName name="_143ghg_2_1">NA()</definedName>
    <definedName name="_144FM_15_4_1" localSheetId="7">#REF!</definedName>
    <definedName name="_144FM_15_4_1" localSheetId="1">#REF!</definedName>
    <definedName name="_144FM_15_4_1" localSheetId="3">#REF!</definedName>
    <definedName name="_144FM_15_4_1" localSheetId="4">#REF!</definedName>
    <definedName name="_144FM_15_4_1">#REF!</definedName>
    <definedName name="_144gDataRange_2_1">NA()</definedName>
    <definedName name="_144GRAPH_1">"$#REF!.$#REF!$#REF!"</definedName>
    <definedName name="_145FM_15_43_4_1" localSheetId="7">#REF!</definedName>
    <definedName name="_145FM_15_43_4_1" localSheetId="1">#REF!</definedName>
    <definedName name="_145FM_15_43_4_1" localSheetId="3">#REF!</definedName>
    <definedName name="_145FM_15_43_4_1" localSheetId="4">#REF!</definedName>
    <definedName name="_145FM_15_43_4_1">#REF!</definedName>
    <definedName name="_145ghg_1_1">NA()</definedName>
    <definedName name="_145GRAPH_1_1">NA()</definedName>
    <definedName name="_146FM_15_46_4_1" localSheetId="7">#REF!</definedName>
    <definedName name="_146FM_15_46_4_1" localSheetId="1">#REF!</definedName>
    <definedName name="_146FM_15_46_4_1" localSheetId="3">#REF!</definedName>
    <definedName name="_146FM_15_46_4_1" localSheetId="4">#REF!</definedName>
    <definedName name="_146FM_15_46_4_1">#REF!</definedName>
    <definedName name="_146ghg_2_1">NA()</definedName>
    <definedName name="_146GRAPH_2_1">NA()</definedName>
    <definedName name="_147FM_15_47_4_1" localSheetId="7">#REF!</definedName>
    <definedName name="_147FM_15_47_4_1" localSheetId="1">#REF!</definedName>
    <definedName name="_147FM_15_47_4_1" localSheetId="3">#REF!</definedName>
    <definedName name="_147FM_15_47_4_1" localSheetId="4">#REF!</definedName>
    <definedName name="_147FM_15_47_4_1">#REF!</definedName>
    <definedName name="_147GRAPH_1">"$#REF!.$#REF!$#REF!"</definedName>
    <definedName name="_147HJ_1">"$#REF!.$#REF!$#REF!"</definedName>
    <definedName name="_148FM_15_48_4_1" localSheetId="7">#REF!</definedName>
    <definedName name="_148FM_15_48_4_1" localSheetId="1">#REF!</definedName>
    <definedName name="_148FM_15_48_4_1" localSheetId="3">#REF!</definedName>
    <definedName name="_148FM_15_48_4_1" localSheetId="4">#REF!</definedName>
    <definedName name="_148FM_15_48_4_1">#REF!</definedName>
    <definedName name="_148GRAPH_1_1">NA()</definedName>
    <definedName name="_148HJ_1_1">NA()</definedName>
    <definedName name="_149FM_07_1_1" localSheetId="7">[39]PLFM01!#REF!</definedName>
    <definedName name="_149FM_07_1_1" localSheetId="1">[39]PLFM01!#REF!</definedName>
    <definedName name="_149FM_07_1_1" localSheetId="3">[39]PLFM01!#REF!</definedName>
    <definedName name="_149FM_07_1_1" localSheetId="4">[39]PLFM01!#REF!</definedName>
    <definedName name="_149FM_07_1_1">[39]PLFM01!#REF!</definedName>
    <definedName name="_149FM_15_50_4_1" localSheetId="7">#REF!</definedName>
    <definedName name="_149FM_15_50_4_1" localSheetId="1">#REF!</definedName>
    <definedName name="_149FM_15_50_4_1" localSheetId="3">#REF!</definedName>
    <definedName name="_149FM_15_50_4_1" localSheetId="4">#REF!</definedName>
    <definedName name="_149FM_15_50_4_1">#REF!</definedName>
    <definedName name="_149GRAPH_2_1">NA()</definedName>
    <definedName name="_149HJ_2_1">NA()</definedName>
    <definedName name="_14aug03_4_1" localSheetId="7">#REF!</definedName>
    <definedName name="_14aug03_4_1" localSheetId="1">#REF!</definedName>
    <definedName name="_14aug03_4_1" localSheetId="3">#REF!</definedName>
    <definedName name="_14aug03_4_1" localSheetId="4">#REF!</definedName>
    <definedName name="_14aug03_4_1">#REF!</definedName>
    <definedName name="_15_DAT13_1">#N/A</definedName>
    <definedName name="_150FM_15_52_4_1" localSheetId="7">#REF!</definedName>
    <definedName name="_150FM_15_52_4_1" localSheetId="1">#REF!</definedName>
    <definedName name="_150FM_15_52_4_1" localSheetId="3">#REF!</definedName>
    <definedName name="_150FM_15_52_4_1" localSheetId="4">#REF!</definedName>
    <definedName name="_150FM_15_52_4_1">#REF!</definedName>
    <definedName name="_150HJ_1">"$#REF!.$#REF!$#REF!"</definedName>
    <definedName name="_150inser_1_1">NA()</definedName>
    <definedName name="_151gDataRange_21_4_1" localSheetId="7">#REF!</definedName>
    <definedName name="_151gDataRange_21_4_1" localSheetId="1">#REF!</definedName>
    <definedName name="_151gDataRange_21_4_1" localSheetId="3">#REF!</definedName>
    <definedName name="_151gDataRange_21_4_1" localSheetId="4">#REF!</definedName>
    <definedName name="_151gDataRange_21_4_1">#REF!</definedName>
    <definedName name="_151HJ_1_1">NA()</definedName>
    <definedName name="_151inser_2_1">NA()</definedName>
    <definedName name="_152gDataRange_4_1" localSheetId="7">#REF!</definedName>
    <definedName name="_152gDataRange_4_1" localSheetId="1">#REF!</definedName>
    <definedName name="_152gDataRange_4_1" localSheetId="3">#REF!</definedName>
    <definedName name="_152gDataRange_4_1" localSheetId="4">#REF!</definedName>
    <definedName name="_152gDataRange_4_1">#REF!</definedName>
    <definedName name="_152HJ_2_1">NA()</definedName>
    <definedName name="_152iu_1_1">NA()</definedName>
    <definedName name="_153gDataRange_43_4_1" localSheetId="7">#REF!</definedName>
    <definedName name="_153gDataRange_43_4_1" localSheetId="1">#REF!</definedName>
    <definedName name="_153gDataRange_43_4_1" localSheetId="3">#REF!</definedName>
    <definedName name="_153gDataRange_43_4_1" localSheetId="4">#REF!</definedName>
    <definedName name="_153gDataRange_43_4_1">#REF!</definedName>
    <definedName name="_153inser_1_1">NA()</definedName>
    <definedName name="_153iu_2_1">NA()</definedName>
    <definedName name="_154gDataRange_47_4_1" localSheetId="7">#REF!</definedName>
    <definedName name="_154gDataRange_47_4_1" localSheetId="1">#REF!</definedName>
    <definedName name="_154gDataRange_47_4_1" localSheetId="3">#REF!</definedName>
    <definedName name="_154gDataRange_47_4_1" localSheetId="4">#REF!</definedName>
    <definedName name="_154gDataRange_47_4_1">#REF!</definedName>
    <definedName name="_154inser_2_1">NA()</definedName>
    <definedName name="_154KC_1_1">NA()</definedName>
    <definedName name="_155gDataRange_48_4_1" localSheetId="7">#REF!</definedName>
    <definedName name="_155gDataRange_48_4_1" localSheetId="1">#REF!</definedName>
    <definedName name="_155gDataRange_48_4_1" localSheetId="3">#REF!</definedName>
    <definedName name="_155gDataRange_48_4_1" localSheetId="4">#REF!</definedName>
    <definedName name="_155gDataRange_48_4_1">#REF!</definedName>
    <definedName name="_155iu_1_1">NA()</definedName>
    <definedName name="_155KC_2_1">NA()</definedName>
    <definedName name="_156FM_08_1_1" localSheetId="7">[39]PLFM01!#REF!</definedName>
    <definedName name="_156FM_08_1_1" localSheetId="1">[39]PLFM01!#REF!</definedName>
    <definedName name="_156FM_08_1_1" localSheetId="3">[39]PLFM01!#REF!</definedName>
    <definedName name="_156FM_08_1_1" localSheetId="4">[39]PLFM01!#REF!</definedName>
    <definedName name="_156FM_08_1_1">[39]PLFM01!#REF!</definedName>
    <definedName name="_156gDataRange_50_4_1" localSheetId="7">#REF!</definedName>
    <definedName name="_156gDataRange_50_4_1" localSheetId="1">#REF!</definedName>
    <definedName name="_156gDataRange_50_4_1" localSheetId="3">#REF!</definedName>
    <definedName name="_156gDataRange_50_4_1" localSheetId="4">#REF!</definedName>
    <definedName name="_156gDataRange_50_4_1">#REF!</definedName>
    <definedName name="_156iu_2_1">NA()</definedName>
    <definedName name="_156KK_1_1">NA()</definedName>
    <definedName name="_157FM_15_12_4_1" localSheetId="7">#REF!</definedName>
    <definedName name="_157FM_15_12_4_1" localSheetId="1">#REF!</definedName>
    <definedName name="_157FM_15_12_4_1" localSheetId="3">#REF!</definedName>
    <definedName name="_157FM_15_12_4_1" localSheetId="4">#REF!</definedName>
    <definedName name="_157FM_15_12_4_1">#REF!</definedName>
    <definedName name="_157gDataRange_52_4_1" localSheetId="7">#REF!</definedName>
    <definedName name="_157gDataRange_52_4_1" localSheetId="1">#REF!</definedName>
    <definedName name="_157gDataRange_52_4_1" localSheetId="3">#REF!</definedName>
    <definedName name="_157gDataRange_52_4_1" localSheetId="4">#REF!</definedName>
    <definedName name="_157gDataRange_52_4_1">#REF!</definedName>
    <definedName name="_157KC_1_1">NA()</definedName>
    <definedName name="_157KK_2_1">NA()</definedName>
    <definedName name="_158FM_15_14_4_1" localSheetId="7">#REF!</definedName>
    <definedName name="_158FM_15_14_4_1" localSheetId="1">#REF!</definedName>
    <definedName name="_158FM_15_14_4_1" localSheetId="3">#REF!</definedName>
    <definedName name="_158FM_15_14_4_1" localSheetId="4">#REF!</definedName>
    <definedName name="_158FM_15_14_4_1">#REF!</definedName>
    <definedName name="_158item_4_1" localSheetId="7">#REF!</definedName>
    <definedName name="_158item_4_1" localSheetId="1">#REF!</definedName>
    <definedName name="_158item_4_1" localSheetId="3">#REF!</definedName>
    <definedName name="_158item_4_1" localSheetId="4">#REF!</definedName>
    <definedName name="_158item_4_1">#REF!</definedName>
    <definedName name="_158KC_2_1">NA()</definedName>
    <definedName name="_158MAT_1_1">NA()</definedName>
    <definedName name="_159FM_15_17_4_1" localSheetId="7">#REF!</definedName>
    <definedName name="_159FM_15_17_4_1" localSheetId="1">#REF!</definedName>
    <definedName name="_159FM_15_17_4_1" localSheetId="3">#REF!</definedName>
    <definedName name="_159FM_15_17_4_1" localSheetId="4">#REF!</definedName>
    <definedName name="_159FM_15_17_4_1">#REF!</definedName>
    <definedName name="_159item_48_4_1" localSheetId="7">#REF!</definedName>
    <definedName name="_159item_48_4_1" localSheetId="1">#REF!</definedName>
    <definedName name="_159item_48_4_1" localSheetId="3">#REF!</definedName>
    <definedName name="_159item_48_4_1" localSheetId="4">#REF!</definedName>
    <definedName name="_159item_48_4_1">#REF!</definedName>
    <definedName name="_159KK_1_1">NA()</definedName>
    <definedName name="_159MAT_2_1">NA()</definedName>
    <definedName name="_15aug03_43_4_1" localSheetId="7">#REF!</definedName>
    <definedName name="_15aug03_43_4_1" localSheetId="1">#REF!</definedName>
    <definedName name="_15aug03_43_4_1" localSheetId="3">#REF!</definedName>
    <definedName name="_15aug03_43_4_1" localSheetId="4">#REF!</definedName>
    <definedName name="_15aug03_43_4_1">#REF!</definedName>
    <definedName name="_16_DAT13_1_1">[38]Sheet1!$M$2:$M$41</definedName>
    <definedName name="_160FM_15_18_4_1" localSheetId="7">#REF!</definedName>
    <definedName name="_160FM_15_18_4_1" localSheetId="1">#REF!</definedName>
    <definedName name="_160FM_15_18_4_1" localSheetId="3">#REF!</definedName>
    <definedName name="_160FM_15_18_4_1" localSheetId="4">#REF!</definedName>
    <definedName name="_160FM_15_18_4_1">#REF!</definedName>
    <definedName name="_160item_50_4_1" localSheetId="7">#REF!</definedName>
    <definedName name="_160item_50_4_1" localSheetId="1">#REF!</definedName>
    <definedName name="_160item_50_4_1" localSheetId="3">#REF!</definedName>
    <definedName name="_160item_50_4_1" localSheetId="4">#REF!</definedName>
    <definedName name="_160item_50_4_1">#REF!</definedName>
    <definedName name="_160KK_2_1">NA()</definedName>
    <definedName name="_160MITTAL_1_1">NA()</definedName>
    <definedName name="_161FM_15_21_4_1" localSheetId="7">#REF!</definedName>
    <definedName name="_161FM_15_21_4_1" localSheetId="1">#REF!</definedName>
    <definedName name="_161FM_15_21_4_1" localSheetId="3">#REF!</definedName>
    <definedName name="_161FM_15_21_4_1" localSheetId="4">#REF!</definedName>
    <definedName name="_161FM_15_21_4_1">#REF!</definedName>
    <definedName name="_161item_52_4_1" localSheetId="7">#REF!</definedName>
    <definedName name="_161item_52_4_1" localSheetId="1">#REF!</definedName>
    <definedName name="_161item_52_4_1" localSheetId="3">#REF!</definedName>
    <definedName name="_161item_52_4_1" localSheetId="4">#REF!</definedName>
    <definedName name="_161item_52_4_1">#REF!</definedName>
    <definedName name="_161MAT_1_1">NA()</definedName>
    <definedName name="_161MITTAL_2_1">NA()</definedName>
    <definedName name="_162FM_15_4_1" localSheetId="7">#REF!</definedName>
    <definedName name="_162FM_15_4_1" localSheetId="1">#REF!</definedName>
    <definedName name="_162FM_15_4_1" localSheetId="3">#REF!</definedName>
    <definedName name="_162FM_15_4_1" localSheetId="4">#REF!</definedName>
    <definedName name="_162FM_15_4_1">#REF!</definedName>
    <definedName name="_162itemmast2_4_1" localSheetId="7">#REF!</definedName>
    <definedName name="_162itemmast2_4_1" localSheetId="1">#REF!</definedName>
    <definedName name="_162itemmast2_4_1" localSheetId="3">#REF!</definedName>
    <definedName name="_162itemmast2_4_1" localSheetId="4">#REF!</definedName>
    <definedName name="_162itemmast2_4_1">#REF!</definedName>
    <definedName name="_162MAT_2_1">NA()</definedName>
    <definedName name="_162mjsacnjksdhcjk_1_1">NA()</definedName>
    <definedName name="_163FM_15_43_4_1" localSheetId="7">#REF!</definedName>
    <definedName name="_163FM_15_43_4_1" localSheetId="1">#REF!</definedName>
    <definedName name="_163FM_15_43_4_1" localSheetId="3">#REF!</definedName>
    <definedName name="_163FM_15_43_4_1" localSheetId="4">#REF!</definedName>
    <definedName name="_163FM_15_43_4_1">#REF!</definedName>
    <definedName name="_163itemmast2_43_4_1" localSheetId="7">#REF!</definedName>
    <definedName name="_163itemmast2_43_4_1" localSheetId="1">#REF!</definedName>
    <definedName name="_163itemmast2_43_4_1" localSheetId="3">#REF!</definedName>
    <definedName name="_163itemmast2_43_4_1" localSheetId="4">#REF!</definedName>
    <definedName name="_163itemmast2_43_4_1">#REF!</definedName>
    <definedName name="_163MITTAL_1_1">NA()</definedName>
    <definedName name="_163mjsacnjksdhcjk_2_1">NA()</definedName>
    <definedName name="_164FM_15_46_4_1" localSheetId="7">#REF!</definedName>
    <definedName name="_164FM_15_46_4_1" localSheetId="1">#REF!</definedName>
    <definedName name="_164FM_15_46_4_1" localSheetId="3">#REF!</definedName>
    <definedName name="_164FM_15_46_4_1" localSheetId="4">#REF!</definedName>
    <definedName name="_164FM_15_46_4_1">#REF!</definedName>
    <definedName name="_164itemmast2_44_4_1" localSheetId="7">#REF!</definedName>
    <definedName name="_164itemmast2_44_4_1" localSheetId="1">#REF!</definedName>
    <definedName name="_164itemmast2_44_4_1" localSheetId="3">#REF!</definedName>
    <definedName name="_164itemmast2_44_4_1" localSheetId="4">#REF!</definedName>
    <definedName name="_164itemmast2_44_4_1">#REF!</definedName>
    <definedName name="_164MITTAL_2_1">NA()</definedName>
    <definedName name="_164MT_1_1">NA()</definedName>
    <definedName name="_165FM_15_47_4_1" localSheetId="7">#REF!</definedName>
    <definedName name="_165FM_15_47_4_1" localSheetId="1">#REF!</definedName>
    <definedName name="_165FM_15_47_4_1" localSheetId="3">#REF!</definedName>
    <definedName name="_165FM_15_47_4_1" localSheetId="4">#REF!</definedName>
    <definedName name="_165FM_15_47_4_1">#REF!</definedName>
    <definedName name="_165itemmast2_48_4_1" localSheetId="7">#REF!</definedName>
    <definedName name="_165itemmast2_48_4_1" localSheetId="1">#REF!</definedName>
    <definedName name="_165itemmast2_48_4_1" localSheetId="3">#REF!</definedName>
    <definedName name="_165itemmast2_48_4_1" localSheetId="4">#REF!</definedName>
    <definedName name="_165itemmast2_48_4_1">#REF!</definedName>
    <definedName name="_165mjsacnjksdhcjk_1_1">NA()</definedName>
    <definedName name="_165MT_2_1">NA()</definedName>
    <definedName name="_166FM_15_48_4_1" localSheetId="7">#REF!</definedName>
    <definedName name="_166FM_15_48_4_1" localSheetId="1">#REF!</definedName>
    <definedName name="_166FM_15_48_4_1" localSheetId="3">#REF!</definedName>
    <definedName name="_166FM_15_48_4_1" localSheetId="4">#REF!</definedName>
    <definedName name="_166FM_15_48_4_1">#REF!</definedName>
    <definedName name="_166itemmast2_50_4_1" localSheetId="7">#REF!</definedName>
    <definedName name="_166itemmast2_50_4_1" localSheetId="1">#REF!</definedName>
    <definedName name="_166itemmast2_50_4_1" localSheetId="3">#REF!</definedName>
    <definedName name="_166itemmast2_50_4_1" localSheetId="4">#REF!</definedName>
    <definedName name="_166itemmast2_50_4_1">#REF!</definedName>
    <definedName name="_166mjsacnjksdhcjk_2_1">NA()</definedName>
    <definedName name="_166NG_1">"$#REF!.$#REF!$#REF!"</definedName>
    <definedName name="_167FM_15_50_4_1" localSheetId="7">#REF!</definedName>
    <definedName name="_167FM_15_50_4_1" localSheetId="1">#REF!</definedName>
    <definedName name="_167FM_15_50_4_1" localSheetId="3">#REF!</definedName>
    <definedName name="_167FM_15_50_4_1" localSheetId="4">#REF!</definedName>
    <definedName name="_167FM_15_50_4_1">#REF!</definedName>
    <definedName name="_167itemmast2_52_4_1" localSheetId="7">#REF!</definedName>
    <definedName name="_167itemmast2_52_4_1" localSheetId="1">#REF!</definedName>
    <definedName name="_167itemmast2_52_4_1" localSheetId="3">#REF!</definedName>
    <definedName name="_167itemmast2_52_4_1" localSheetId="4">#REF!</definedName>
    <definedName name="_167itemmast2_52_4_1">#REF!</definedName>
    <definedName name="_167MT_1_1">NA()</definedName>
    <definedName name="_167NG_1_1">NA()</definedName>
    <definedName name="_168FM_15_52_4_1" localSheetId="7">#REF!</definedName>
    <definedName name="_168FM_15_52_4_1" localSheetId="1">#REF!</definedName>
    <definedName name="_168FM_15_52_4_1" localSheetId="3">#REF!</definedName>
    <definedName name="_168FM_15_52_4_1" localSheetId="4">#REF!</definedName>
    <definedName name="_168FM_15_52_4_1">#REF!</definedName>
    <definedName name="_168LT_002_4_1" localSheetId="7">#REF!</definedName>
    <definedName name="_168LT_002_4_1" localSheetId="1">#REF!</definedName>
    <definedName name="_168LT_002_4_1" localSheetId="3">#REF!</definedName>
    <definedName name="_168LT_002_4_1" localSheetId="4">#REF!</definedName>
    <definedName name="_168LT_002_4_1">#REF!</definedName>
    <definedName name="_168MT_2_1">NA()</definedName>
    <definedName name="_168NG_2_1">NA()</definedName>
    <definedName name="_169gDataRange_21_4_1" localSheetId="7">#REF!</definedName>
    <definedName name="_169gDataRange_21_4_1" localSheetId="1">#REF!</definedName>
    <definedName name="_169gDataRange_21_4_1" localSheetId="3">#REF!</definedName>
    <definedName name="_169gDataRange_21_4_1" localSheetId="4">#REF!</definedName>
    <definedName name="_169gDataRange_21_4_1">#REF!</definedName>
    <definedName name="_169LT_002_48_4_1" localSheetId="7">#REF!</definedName>
    <definedName name="_169LT_002_48_4_1" localSheetId="1">#REF!</definedName>
    <definedName name="_169LT_002_48_4_1" localSheetId="3">#REF!</definedName>
    <definedName name="_169LT_002_48_4_1" localSheetId="4">#REF!</definedName>
    <definedName name="_169LT_002_48_4_1">#REF!</definedName>
    <definedName name="_169NG_1">"$#REF!.$#REF!$#REF!"</definedName>
    <definedName name="_169NRT_1">"$#REF!.$#REF!$#REF!;$#REF!.$#REF!$#REF!;$#REF!.$#REF!$#REF!;$#REF!.$#REF!$#REF!;$#REF!.$#REF!$#REF!;$#REF!.$#REF!$#REF!;$#REF!.$#REF!$#REF!;$#REF!.$#REF!$#REF!;$#REF!.$#REF!$#REF!;$#REF!.$#REF!$#REF!;$#REF!.$#REF!$#REF!;$#REF!.$#REF!$#REF!;$#REF!.$#REF!$#"</definedName>
    <definedName name="_16aug03_46_4_1" localSheetId="7">#REF!</definedName>
    <definedName name="_16aug03_46_4_1" localSheetId="1">#REF!</definedName>
    <definedName name="_16aug03_46_4_1" localSheetId="3">#REF!</definedName>
    <definedName name="_16aug03_46_4_1" localSheetId="4">#REF!</definedName>
    <definedName name="_16aug03_46_4_1">#REF!</definedName>
    <definedName name="_17_DAT13_2_1">[38]Sheet1!$M$2:$M$41</definedName>
    <definedName name="_170gDataRange_4_1" localSheetId="7">#REF!</definedName>
    <definedName name="_170gDataRange_4_1" localSheetId="1">#REF!</definedName>
    <definedName name="_170gDataRange_4_1" localSheetId="3">#REF!</definedName>
    <definedName name="_170gDataRange_4_1" localSheetId="4">#REF!</definedName>
    <definedName name="_170gDataRange_4_1">#REF!</definedName>
    <definedName name="_170LT_002_50_4_1" localSheetId="7">#REF!</definedName>
    <definedName name="_170LT_002_50_4_1" localSheetId="1">#REF!</definedName>
    <definedName name="_170LT_002_50_4_1" localSheetId="3">#REF!</definedName>
    <definedName name="_170LT_002_50_4_1" localSheetId="4">#REF!</definedName>
    <definedName name="_170LT_002_50_4_1">#REF!</definedName>
    <definedName name="_170NG_1_1">NA()</definedName>
    <definedName name="_170NRT_1_1">NA()</definedName>
    <definedName name="_171gDataRange_43_4_1" localSheetId="7">#REF!</definedName>
    <definedName name="_171gDataRange_43_4_1" localSheetId="1">#REF!</definedName>
    <definedName name="_171gDataRange_43_4_1" localSheetId="3">#REF!</definedName>
    <definedName name="_171gDataRange_43_4_1" localSheetId="4">#REF!</definedName>
    <definedName name="_171gDataRange_43_4_1">#REF!</definedName>
    <definedName name="_171LT_002_52_4_1" localSheetId="7">#REF!</definedName>
    <definedName name="_171LT_002_52_4_1" localSheetId="1">#REF!</definedName>
    <definedName name="_171LT_002_52_4_1" localSheetId="3">#REF!</definedName>
    <definedName name="_171LT_002_52_4_1" localSheetId="4">#REF!</definedName>
    <definedName name="_171LT_002_52_4_1">#REF!</definedName>
    <definedName name="_171NG_2_1">NA()</definedName>
    <definedName name="_171NRT_2_1">NA()</definedName>
    <definedName name="_172gDataRange_47_4_1" localSheetId="7">#REF!</definedName>
    <definedName name="_172gDataRange_47_4_1" localSheetId="1">#REF!</definedName>
    <definedName name="_172gDataRange_47_4_1" localSheetId="3">#REF!</definedName>
    <definedName name="_172gDataRange_47_4_1" localSheetId="4">#REF!</definedName>
    <definedName name="_172gDataRange_47_4_1">#REF!</definedName>
    <definedName name="_172lt01index_4_1" localSheetId="7">#REF!</definedName>
    <definedName name="_172lt01index_4_1" localSheetId="1">#REF!</definedName>
    <definedName name="_172lt01index_4_1" localSheetId="3">#REF!</definedName>
    <definedName name="_172lt01index_4_1" localSheetId="4">#REF!</definedName>
    <definedName name="_172lt01index_4_1">#REF!</definedName>
    <definedName name="_172NRT_1">"$#REF!.$#REF!$#REF!;$#REF!.$#REF!$#REF!;$#REF!.$#REF!$#REF!;$#REF!.$#REF!$#REF!;$#REF!.$#REF!$#REF!;$#REF!.$#REF!$#REF!;$#REF!.$#REF!$#REF!;$#REF!.$#REF!$#REF!;$#REF!.$#REF!$#REF!;$#REF!.$#REF!$#REF!;$#REF!.$#REF!$#REF!;$#REF!.$#REF!$#REF!;$#REF!.$#REF!$#"</definedName>
    <definedName name="_172p1p_1_1">NA()</definedName>
    <definedName name="_173gDataRange_48_4_1" localSheetId="7">#REF!</definedName>
    <definedName name="_173gDataRange_48_4_1" localSheetId="1">#REF!</definedName>
    <definedName name="_173gDataRange_48_4_1" localSheetId="3">#REF!</definedName>
    <definedName name="_173gDataRange_48_4_1" localSheetId="4">#REF!</definedName>
    <definedName name="_173gDataRange_48_4_1">#REF!</definedName>
    <definedName name="_173lt01index_48_4_1" localSheetId="7">#REF!</definedName>
    <definedName name="_173lt01index_48_4_1" localSheetId="1">#REF!</definedName>
    <definedName name="_173lt01index_48_4_1" localSheetId="3">#REF!</definedName>
    <definedName name="_173lt01index_48_4_1" localSheetId="4">#REF!</definedName>
    <definedName name="_173lt01index_48_4_1">#REF!</definedName>
    <definedName name="_173NRT_1_1">NA()</definedName>
    <definedName name="_173p1p_2_1">NA()</definedName>
    <definedName name="_174gDataRange_50_4_1" localSheetId="7">#REF!</definedName>
    <definedName name="_174gDataRange_50_4_1" localSheetId="1">#REF!</definedName>
    <definedName name="_174gDataRange_50_4_1" localSheetId="3">#REF!</definedName>
    <definedName name="_174gDataRange_50_4_1" localSheetId="4">#REF!</definedName>
    <definedName name="_174gDataRange_50_4_1">#REF!</definedName>
    <definedName name="_174lt01index_50_4_1" localSheetId="7">#REF!</definedName>
    <definedName name="_174lt01index_50_4_1" localSheetId="1">#REF!</definedName>
    <definedName name="_174lt01index_50_4_1" localSheetId="3">#REF!</definedName>
    <definedName name="_174lt01index_50_4_1" localSheetId="4">#REF!</definedName>
    <definedName name="_174lt01index_50_4_1">#REF!</definedName>
    <definedName name="_174NRT_2_1">NA()</definedName>
    <definedName name="_174PF_1_1">NA()</definedName>
    <definedName name="_175gDataRange_52_4_1" localSheetId="7">#REF!</definedName>
    <definedName name="_175gDataRange_52_4_1" localSheetId="1">#REF!</definedName>
    <definedName name="_175gDataRange_52_4_1" localSheetId="3">#REF!</definedName>
    <definedName name="_175gDataRange_52_4_1" localSheetId="4">#REF!</definedName>
    <definedName name="_175gDataRange_52_4_1">#REF!</definedName>
    <definedName name="_175lt01index_52_4_1" localSheetId="7">#REF!</definedName>
    <definedName name="_175lt01index_52_4_1" localSheetId="1">#REF!</definedName>
    <definedName name="_175lt01index_52_4_1" localSheetId="3">#REF!</definedName>
    <definedName name="_175lt01index_52_4_1" localSheetId="4">#REF!</definedName>
    <definedName name="_175lt01index_52_4_1">#REF!</definedName>
    <definedName name="_175p1p_1_1">NA()</definedName>
    <definedName name="_175PF_2_1">NA()</definedName>
    <definedName name="_176item_4_1" localSheetId="7">#REF!</definedName>
    <definedName name="_176item_4_1" localSheetId="1">#REF!</definedName>
    <definedName name="_176item_4_1" localSheetId="3">#REF!</definedName>
    <definedName name="_176item_4_1" localSheetId="4">#REF!</definedName>
    <definedName name="_176item_4_1">#REF!</definedName>
    <definedName name="_176mouldstatus_12_4_1" localSheetId="7">#REF!</definedName>
    <definedName name="_176mouldstatus_12_4_1" localSheetId="1">#REF!</definedName>
    <definedName name="_176mouldstatus_12_4_1" localSheetId="3">#REF!</definedName>
    <definedName name="_176mouldstatus_12_4_1" localSheetId="4">#REF!</definedName>
    <definedName name="_176mouldstatus_12_4_1">#REF!</definedName>
    <definedName name="_176p1p_2_1">NA()</definedName>
    <definedName name="_176PLAN_1">"$#REF!.$#REF!$#REF!"</definedName>
    <definedName name="_177item_48_4_1" localSheetId="7">#REF!</definedName>
    <definedName name="_177item_48_4_1" localSheetId="1">#REF!</definedName>
    <definedName name="_177item_48_4_1" localSheetId="3">#REF!</definedName>
    <definedName name="_177item_48_4_1" localSheetId="4">#REF!</definedName>
    <definedName name="_177item_48_4_1">#REF!</definedName>
    <definedName name="_177mouldstatus_14_4_1" localSheetId="7">#REF!</definedName>
    <definedName name="_177mouldstatus_14_4_1" localSheetId="1">#REF!</definedName>
    <definedName name="_177mouldstatus_14_4_1" localSheetId="3">#REF!</definedName>
    <definedName name="_177mouldstatus_14_4_1" localSheetId="4">#REF!</definedName>
    <definedName name="_177mouldstatus_14_4_1">#REF!</definedName>
    <definedName name="_177PF_1_1">NA()</definedName>
    <definedName name="_177PLAN_1_1">NA()</definedName>
    <definedName name="_178item_50_4_1" localSheetId="7">#REF!</definedName>
    <definedName name="_178item_50_4_1" localSheetId="1">#REF!</definedName>
    <definedName name="_178item_50_4_1" localSheetId="3">#REF!</definedName>
    <definedName name="_178item_50_4_1" localSheetId="4">#REF!</definedName>
    <definedName name="_178item_50_4_1">#REF!</definedName>
    <definedName name="_178mouldstatus_17_4_1" localSheetId="7">#REF!</definedName>
    <definedName name="_178mouldstatus_17_4_1" localSheetId="1">#REF!</definedName>
    <definedName name="_178mouldstatus_17_4_1" localSheetId="3">#REF!</definedName>
    <definedName name="_178mouldstatus_17_4_1" localSheetId="4">#REF!</definedName>
    <definedName name="_178mouldstatus_17_4_1">#REF!</definedName>
    <definedName name="_178PF_2_1">NA()</definedName>
    <definedName name="_178PLAN_2_1">NA()</definedName>
    <definedName name="_179item_52_4_1" localSheetId="7">#REF!</definedName>
    <definedName name="_179item_52_4_1" localSheetId="1">#REF!</definedName>
    <definedName name="_179item_52_4_1" localSheetId="3">#REF!</definedName>
    <definedName name="_179item_52_4_1" localSheetId="4">#REF!</definedName>
    <definedName name="_179item_52_4_1">#REF!</definedName>
    <definedName name="_179mouldstatus_18_4_1" localSheetId="7">#REF!</definedName>
    <definedName name="_179mouldstatus_18_4_1" localSheetId="1">#REF!</definedName>
    <definedName name="_179mouldstatus_18_4_1" localSheetId="3">#REF!</definedName>
    <definedName name="_179mouldstatus_18_4_1" localSheetId="4">#REF!</definedName>
    <definedName name="_179mouldstatus_18_4_1">#REF!</definedName>
    <definedName name="_179PLAN_1">"$#REF!.$#REF!$#REF!"</definedName>
    <definedName name="_179pmd_1_1">NA()</definedName>
    <definedName name="_17aug03_47_4_1" localSheetId="7">#REF!</definedName>
    <definedName name="_17aug03_47_4_1" localSheetId="1">#REF!</definedName>
    <definedName name="_17aug03_47_4_1" localSheetId="3">#REF!</definedName>
    <definedName name="_17aug03_47_4_1" localSheetId="4">#REF!</definedName>
    <definedName name="_17aug03_47_4_1">#REF!</definedName>
    <definedName name="_18_DAT14_1">"$#REF!.$#REF!$#REF!"</definedName>
    <definedName name="_180itemmast2_4_1" localSheetId="7">#REF!</definedName>
    <definedName name="_180itemmast2_4_1" localSheetId="1">#REF!</definedName>
    <definedName name="_180itemmast2_4_1" localSheetId="3">#REF!</definedName>
    <definedName name="_180itemmast2_4_1" localSheetId="4">#REF!</definedName>
    <definedName name="_180itemmast2_4_1">#REF!</definedName>
    <definedName name="_180mouldstatus_21_4_1" localSheetId="7">#REF!</definedName>
    <definedName name="_180mouldstatus_21_4_1" localSheetId="1">#REF!</definedName>
    <definedName name="_180mouldstatus_21_4_1" localSheetId="3">#REF!</definedName>
    <definedName name="_180mouldstatus_21_4_1" localSheetId="4">#REF!</definedName>
    <definedName name="_180mouldstatus_21_4_1">#REF!</definedName>
    <definedName name="_180PLAN_1_1">NA()</definedName>
    <definedName name="_180pmd_2_1">NA()</definedName>
    <definedName name="_181itemmast2_43_4_1" localSheetId="7">#REF!</definedName>
    <definedName name="_181itemmast2_43_4_1" localSheetId="1">#REF!</definedName>
    <definedName name="_181itemmast2_43_4_1" localSheetId="3">#REF!</definedName>
    <definedName name="_181itemmast2_43_4_1" localSheetId="4">#REF!</definedName>
    <definedName name="_181itemmast2_43_4_1">#REF!</definedName>
    <definedName name="_181mouldstatus_4_1" localSheetId="7">#REF!</definedName>
    <definedName name="_181mouldstatus_4_1" localSheetId="1">#REF!</definedName>
    <definedName name="_181mouldstatus_4_1" localSheetId="3">#REF!</definedName>
    <definedName name="_181mouldstatus_4_1" localSheetId="4">#REF!</definedName>
    <definedName name="_181mouldstatus_4_1">#REF!</definedName>
    <definedName name="_181PLAN_2_1">NA()</definedName>
    <definedName name="_181poly_1">"$#REF!.$#REF!$#REF!"</definedName>
    <definedName name="_182itemmast2_44_4_1" localSheetId="7">#REF!</definedName>
    <definedName name="_182itemmast2_44_4_1" localSheetId="1">#REF!</definedName>
    <definedName name="_182itemmast2_44_4_1" localSheetId="3">#REF!</definedName>
    <definedName name="_182itemmast2_44_4_1" localSheetId="4">#REF!</definedName>
    <definedName name="_182itemmast2_44_4_1">#REF!</definedName>
    <definedName name="_182mouldstatus_43_4_1" localSheetId="7">#REF!</definedName>
    <definedName name="_182mouldstatus_43_4_1" localSheetId="1">#REF!</definedName>
    <definedName name="_182mouldstatus_43_4_1" localSheetId="3">#REF!</definedName>
    <definedName name="_182mouldstatus_43_4_1" localSheetId="4">#REF!</definedName>
    <definedName name="_182mouldstatus_43_4_1">#REF!</definedName>
    <definedName name="_182pmd_1_1">NA()</definedName>
    <definedName name="_182poly_1_1">NA()</definedName>
    <definedName name="_183itemmast2_48_4_1" localSheetId="7">#REF!</definedName>
    <definedName name="_183itemmast2_48_4_1" localSheetId="1">#REF!</definedName>
    <definedName name="_183itemmast2_48_4_1" localSheetId="3">#REF!</definedName>
    <definedName name="_183itemmast2_48_4_1" localSheetId="4">#REF!</definedName>
    <definedName name="_183itemmast2_48_4_1">#REF!</definedName>
    <definedName name="_183mouldstatus_46_4_1" localSheetId="7">#REF!</definedName>
    <definedName name="_183mouldstatus_46_4_1" localSheetId="1">#REF!</definedName>
    <definedName name="_183mouldstatus_46_4_1" localSheetId="3">#REF!</definedName>
    <definedName name="_183mouldstatus_46_4_1" localSheetId="4">#REF!</definedName>
    <definedName name="_183mouldstatus_46_4_1">#REF!</definedName>
    <definedName name="_183pmd_2_1">NA()</definedName>
    <definedName name="_183poly_2_1">NA()</definedName>
    <definedName name="_184itemmast2_50_4_1" localSheetId="7">#REF!</definedName>
    <definedName name="_184itemmast2_50_4_1" localSheetId="1">#REF!</definedName>
    <definedName name="_184itemmast2_50_4_1" localSheetId="3">#REF!</definedName>
    <definedName name="_184itemmast2_50_4_1" localSheetId="4">#REF!</definedName>
    <definedName name="_184itemmast2_50_4_1">#REF!</definedName>
    <definedName name="_184mouldstatus_47_4_1" localSheetId="7">#REF!</definedName>
    <definedName name="_184mouldstatus_47_4_1" localSheetId="1">#REF!</definedName>
    <definedName name="_184mouldstatus_47_4_1" localSheetId="3">#REF!</definedName>
    <definedName name="_184mouldstatus_47_4_1" localSheetId="4">#REF!</definedName>
    <definedName name="_184mouldstatus_47_4_1">#REF!</definedName>
    <definedName name="_184poly_1">"$#REF!.$#REF!$#REF!"</definedName>
    <definedName name="_184PP_1_1">NA()</definedName>
    <definedName name="_185itemmast2_52_4_1" localSheetId="7">#REF!</definedName>
    <definedName name="_185itemmast2_52_4_1" localSheetId="1">#REF!</definedName>
    <definedName name="_185itemmast2_52_4_1" localSheetId="3">#REF!</definedName>
    <definedName name="_185itemmast2_52_4_1" localSheetId="4">#REF!</definedName>
    <definedName name="_185itemmast2_52_4_1">#REF!</definedName>
    <definedName name="_185mouldstatus_48_4_1" localSheetId="7">#REF!</definedName>
    <definedName name="_185mouldstatus_48_4_1" localSheetId="1">#REF!</definedName>
    <definedName name="_185mouldstatus_48_4_1" localSheetId="3">#REF!</definedName>
    <definedName name="_185mouldstatus_48_4_1" localSheetId="4">#REF!</definedName>
    <definedName name="_185mouldstatus_48_4_1">#REF!</definedName>
    <definedName name="_185poly_1_1">NA()</definedName>
    <definedName name="_185PP_2_1">NA()</definedName>
    <definedName name="_186mouldstatus_50_4_1" localSheetId="7">#REF!</definedName>
    <definedName name="_186mouldstatus_50_4_1" localSheetId="1">#REF!</definedName>
    <definedName name="_186mouldstatus_50_4_1" localSheetId="3">#REF!</definedName>
    <definedName name="_186mouldstatus_50_4_1" localSheetId="4">#REF!</definedName>
    <definedName name="_186mouldstatus_50_4_1">#REF!</definedName>
    <definedName name="_186poly_2_1">NA()</definedName>
    <definedName name="_186re_1_1">NA()</definedName>
    <definedName name="_187mouldstatus_52_4_1" localSheetId="7">#REF!</definedName>
    <definedName name="_187mouldstatus_52_4_1" localSheetId="1">#REF!</definedName>
    <definedName name="_187mouldstatus_52_4_1" localSheetId="3">#REF!</definedName>
    <definedName name="_187mouldstatus_52_4_1" localSheetId="4">#REF!</definedName>
    <definedName name="_187mouldstatus_52_4_1">#REF!</definedName>
    <definedName name="_187PP_1_1">NA()</definedName>
    <definedName name="_187re_2_1">NA()</definedName>
    <definedName name="_188plprod2_12_4_1" localSheetId="7">#REF!</definedName>
    <definedName name="_188plprod2_12_4_1" localSheetId="1">#REF!</definedName>
    <definedName name="_188plprod2_12_4_1" localSheetId="3">#REF!</definedName>
    <definedName name="_188plprod2_12_4_1" localSheetId="4">#REF!</definedName>
    <definedName name="_188plprod2_12_4_1">#REF!</definedName>
    <definedName name="_188PP_2_1">NA()</definedName>
    <definedName name="_188rns_1_1">NA()</definedName>
    <definedName name="_189plprod2_14_4_1" localSheetId="7">#REF!</definedName>
    <definedName name="_189plprod2_14_4_1" localSheetId="1">#REF!</definedName>
    <definedName name="_189plprod2_14_4_1" localSheetId="3">#REF!</definedName>
    <definedName name="_189plprod2_14_4_1" localSheetId="4">#REF!</definedName>
    <definedName name="_189plprod2_14_4_1">#REF!</definedName>
    <definedName name="_189re_1_1">NA()</definedName>
    <definedName name="_189rns_2_1">NA()</definedName>
    <definedName name="_18aug03_48_4_1" localSheetId="7">#REF!</definedName>
    <definedName name="_18aug03_48_4_1" localSheetId="1">#REF!</definedName>
    <definedName name="_18aug03_48_4_1" localSheetId="3">#REF!</definedName>
    <definedName name="_18aug03_48_4_1" localSheetId="4">#REF!</definedName>
    <definedName name="_18aug03_48_4_1">#REF!</definedName>
    <definedName name="_19_DAT14_1_1">NA()</definedName>
    <definedName name="_190plprod2_17_4_1" localSheetId="7">#REF!</definedName>
    <definedName name="_190plprod2_17_4_1" localSheetId="1">#REF!</definedName>
    <definedName name="_190plprod2_17_4_1" localSheetId="3">#REF!</definedName>
    <definedName name="_190plprod2_17_4_1" localSheetId="4">#REF!</definedName>
    <definedName name="_190plprod2_17_4_1">#REF!</definedName>
    <definedName name="_190re_2_1">NA()</definedName>
    <definedName name="_190RT_1">"$#REF!.$#REF!$#REF!;$#REF!.$#REF!$#REF!;$#REF!.$#REF!$#REF!;$#REF!.$#REF!$#REF!;$#REF!.$#REF!$#REF!;$#REF!.$#REF!$#REF!;$#REF!.$#REF!$#REF!;$#REF!.$#REF!$#REF!;$#REF!.$#REF!$#REF!;$#REF!.$#REF!$#REF!;$#REF!.$#REF!$#REF!;$#REF!.$#REF!$#REF!;$#REF!.$#REF!$#"</definedName>
    <definedName name="_191plprod2_18_4_1" localSheetId="7">#REF!</definedName>
    <definedName name="_191plprod2_18_4_1" localSheetId="1">#REF!</definedName>
    <definedName name="_191plprod2_18_4_1" localSheetId="3">#REF!</definedName>
    <definedName name="_191plprod2_18_4_1" localSheetId="4">#REF!</definedName>
    <definedName name="_191plprod2_18_4_1">#REF!</definedName>
    <definedName name="_191rns_1_1">NA()</definedName>
    <definedName name="_191RT_1_1">NA()</definedName>
    <definedName name="_192LT_002_4_1" localSheetId="7">#REF!</definedName>
    <definedName name="_192LT_002_4_1" localSheetId="1">#REF!</definedName>
    <definedName name="_192LT_002_4_1" localSheetId="3">#REF!</definedName>
    <definedName name="_192LT_002_4_1" localSheetId="4">#REF!</definedName>
    <definedName name="_192LT_002_4_1">#REF!</definedName>
    <definedName name="_192plprod2_21_4_1" localSheetId="7">#REF!</definedName>
    <definedName name="_192plprod2_21_4_1" localSheetId="1">#REF!</definedName>
    <definedName name="_192plprod2_21_4_1" localSheetId="3">#REF!</definedName>
    <definedName name="_192plprod2_21_4_1" localSheetId="4">#REF!</definedName>
    <definedName name="_192plprod2_21_4_1">#REF!</definedName>
    <definedName name="_192rns_2_1">NA()</definedName>
    <definedName name="_192RT_2_1">NA()</definedName>
    <definedName name="_193plprod2_4_1" localSheetId="7">#REF!</definedName>
    <definedName name="_193plprod2_4_1" localSheetId="1">#REF!</definedName>
    <definedName name="_193plprod2_4_1" localSheetId="3">#REF!</definedName>
    <definedName name="_193plprod2_4_1" localSheetId="4">#REF!</definedName>
    <definedName name="_193plprod2_4_1">#REF!</definedName>
    <definedName name="_193RT_1">"$#REF!.$#REF!$#REF!;$#REF!.$#REF!$#REF!;$#REF!.$#REF!$#REF!;$#REF!.$#REF!$#REF!;$#REF!.$#REF!$#REF!;$#REF!.$#REF!$#REF!;$#REF!.$#REF!$#REF!;$#REF!.$#REF!$#REF!;$#REF!.$#REF!$#REF!;$#REF!.$#REF!$#REF!;$#REF!.$#REF!$#REF!;$#REF!.$#REF!$#REF!;$#REF!.$#REF!$#"</definedName>
    <definedName name="_193san_1_1">NA()</definedName>
    <definedName name="_194plprod2_43_4_1" localSheetId="7">#REF!</definedName>
    <definedName name="_194plprod2_43_4_1" localSheetId="1">#REF!</definedName>
    <definedName name="_194plprod2_43_4_1" localSheetId="3">#REF!</definedName>
    <definedName name="_194plprod2_43_4_1" localSheetId="4">#REF!</definedName>
    <definedName name="_194plprod2_43_4_1">#REF!</definedName>
    <definedName name="_194RT_1_1">NA()</definedName>
    <definedName name="_194san_2_1">NA()</definedName>
    <definedName name="_195plprod2_46_4_1" localSheetId="7">#REF!</definedName>
    <definedName name="_195plprod2_46_4_1" localSheetId="1">#REF!</definedName>
    <definedName name="_195plprod2_46_4_1" localSheetId="3">#REF!</definedName>
    <definedName name="_195plprod2_46_4_1" localSheetId="4">#REF!</definedName>
    <definedName name="_195plprod2_46_4_1">#REF!</definedName>
    <definedName name="_195RT_2_1">NA()</definedName>
    <definedName name="_195TAM_1_1">NA()</definedName>
    <definedName name="_196plprod2_47_4_1" localSheetId="7">#REF!</definedName>
    <definedName name="_196plprod2_47_4_1" localSheetId="1">#REF!</definedName>
    <definedName name="_196plprod2_47_4_1" localSheetId="3">#REF!</definedName>
    <definedName name="_196plprod2_47_4_1" localSheetId="4">#REF!</definedName>
    <definedName name="_196plprod2_47_4_1">#REF!</definedName>
    <definedName name="_196san_1_1">NA()</definedName>
    <definedName name="_196TAM_2_1">NA()</definedName>
    <definedName name="_197plprod2_48_4_1" localSheetId="7">#REF!</definedName>
    <definedName name="_197plprod2_48_4_1" localSheetId="1">#REF!</definedName>
    <definedName name="_197plprod2_48_4_1" localSheetId="3">#REF!</definedName>
    <definedName name="_197plprod2_48_4_1" localSheetId="4">#REF!</definedName>
    <definedName name="_197plprod2_48_4_1">#REF!</definedName>
    <definedName name="_197san_2_1">NA()</definedName>
    <definedName name="_197TEST0_1">"$#REF!.$#REF!$#REF!"</definedName>
    <definedName name="_198plprod2_50_4_1" localSheetId="7">#REF!</definedName>
    <definedName name="_198plprod2_50_4_1" localSheetId="1">#REF!</definedName>
    <definedName name="_198plprod2_50_4_1" localSheetId="3">#REF!</definedName>
    <definedName name="_198plprod2_50_4_1" localSheetId="4">#REF!</definedName>
    <definedName name="_198plprod2_50_4_1">#REF!</definedName>
    <definedName name="_198TAM_1_1">NA()</definedName>
    <definedName name="_198TEST0_1_1">NA()</definedName>
    <definedName name="_199LT_002_48_4_1" localSheetId="7">#REF!</definedName>
    <definedName name="_199LT_002_48_4_1" localSheetId="1">#REF!</definedName>
    <definedName name="_199LT_002_48_4_1" localSheetId="3">#REF!</definedName>
    <definedName name="_199LT_002_48_4_1" localSheetId="4">#REF!</definedName>
    <definedName name="_199LT_002_48_4_1">#REF!</definedName>
    <definedName name="_199plprod2_52_4_1" localSheetId="7">#REF!</definedName>
    <definedName name="_199plprod2_52_4_1" localSheetId="1">#REF!</definedName>
    <definedName name="_199plprod2_52_4_1" localSheetId="3">#REF!</definedName>
    <definedName name="_199plprod2_52_4_1" localSheetId="4">#REF!</definedName>
    <definedName name="_199plprod2_52_4_1">#REF!</definedName>
    <definedName name="_199TAM_2_1">NA()</definedName>
    <definedName name="_19aug03_50_4_1" localSheetId="7">#REF!</definedName>
    <definedName name="_19aug03_50_4_1" localSheetId="1">#REF!</definedName>
    <definedName name="_19aug03_50_4_1" localSheetId="3">#REF!</definedName>
    <definedName name="_19aug03_50_4_1" localSheetId="4">#REF!</definedName>
    <definedName name="_19aug03_50_4_1">#REF!</definedName>
    <definedName name="_1A_4_1" localSheetId="7">#REF!</definedName>
    <definedName name="_1A_4_1" localSheetId="1">#REF!</definedName>
    <definedName name="_1A_4_1" localSheetId="3">#REF!</definedName>
    <definedName name="_1A_4_1" localSheetId="4">#REF!</definedName>
    <definedName name="_1A_4_1">#REF!</definedName>
    <definedName name="_1Excel_BuiltIn_Print_Area_1_1" localSheetId="7">#REF!</definedName>
    <definedName name="_1Excel_BuiltIn_Print_Area_1_1" localSheetId="1">#REF!</definedName>
    <definedName name="_1Excel_BuiltIn_Print_Area_1_1" localSheetId="3">#REF!</definedName>
    <definedName name="_1Excel_BuiltIn_Print_Area_1_1" localSheetId="4">#REF!</definedName>
    <definedName name="_1Excel_BuiltIn_Print_Area_1_1">#REF!</definedName>
    <definedName name="_1Excel_BuiltIn_Print_Area_2_1" localSheetId="7">#REF!</definedName>
    <definedName name="_1Excel_BuiltIn_Print_Area_2_1" localSheetId="1">#REF!</definedName>
    <definedName name="_1Excel_BuiltIn_Print_Area_2_1" localSheetId="3">#REF!</definedName>
    <definedName name="_1Excel_BuiltIn_Print_Area_2_1" localSheetId="4">#REF!</definedName>
    <definedName name="_1Excel_BuiltIn_Print_Area_2_1">#REF!</definedName>
    <definedName name="_1Excel_BuiltIn_Print_Area_2_1_10" localSheetId="7">#REF!</definedName>
    <definedName name="_1Excel_BuiltIn_Print_Area_2_1_10" localSheetId="1">#REF!</definedName>
    <definedName name="_1Excel_BuiltIn_Print_Area_2_1_10" localSheetId="3">#REF!</definedName>
    <definedName name="_1Excel_BuiltIn_Print_Area_2_1_10" localSheetId="4">#REF!</definedName>
    <definedName name="_1Excel_BuiltIn_Print_Area_2_1_10">#REF!</definedName>
    <definedName name="_2_cc2_2_1">NA()</definedName>
    <definedName name="_20_DAT14_2_1">NA()</definedName>
    <definedName name="_200PRINT_AREA_MI_12_4_1" localSheetId="7">#REF!</definedName>
    <definedName name="_200PRINT_AREA_MI_12_4_1" localSheetId="1">#REF!</definedName>
    <definedName name="_200PRINT_AREA_MI_12_4_1" localSheetId="3">#REF!</definedName>
    <definedName name="_200PRINT_AREA_MI_12_4_1" localSheetId="4">#REF!</definedName>
    <definedName name="_200PRINT_AREA_MI_12_4_1">#REF!</definedName>
    <definedName name="_200TEST0_1">"$#REF!.$#REF!$#REF!"</definedName>
    <definedName name="_200TEST0_1_2_1">[38]Sheet1!$A$2:$M$41</definedName>
    <definedName name="_201PRINT_AREA_MI_14_4_1" localSheetId="7">#REF!</definedName>
    <definedName name="_201PRINT_AREA_MI_14_4_1" localSheetId="1">#REF!</definedName>
    <definedName name="_201PRINT_AREA_MI_14_4_1" localSheetId="3">#REF!</definedName>
    <definedName name="_201PRINT_AREA_MI_14_4_1" localSheetId="4">#REF!</definedName>
    <definedName name="_201PRINT_AREA_MI_14_4_1">#REF!</definedName>
    <definedName name="_201TEST0_1_1_8">NA()</definedName>
    <definedName name="_201TEST0_2_1">NA()</definedName>
    <definedName name="_202PRINT_AREA_MI_17_4_1" localSheetId="7">#REF!</definedName>
    <definedName name="_202PRINT_AREA_MI_17_4_1" localSheetId="1">#REF!</definedName>
    <definedName name="_202PRINT_AREA_MI_17_4_1" localSheetId="3">#REF!</definedName>
    <definedName name="_202PRINT_AREA_MI_17_4_1" localSheetId="4">#REF!</definedName>
    <definedName name="_202PRINT_AREA_MI_17_4_1">#REF!</definedName>
    <definedName name="_202TEST0_1_1_7">NA()</definedName>
    <definedName name="_202TEST0_4_1">#N/A</definedName>
    <definedName name="_203PRINT_AREA_MI_18_4_1" localSheetId="7">#REF!</definedName>
    <definedName name="_203PRINT_AREA_MI_18_4_1" localSheetId="1">#REF!</definedName>
    <definedName name="_203PRINT_AREA_MI_18_4_1" localSheetId="3">#REF!</definedName>
    <definedName name="_203PRINT_AREA_MI_18_4_1" localSheetId="4">#REF!</definedName>
    <definedName name="_203PRINT_AREA_MI_18_4_1">#REF!</definedName>
    <definedName name="_203TEST0_1_1_9">NA()</definedName>
    <definedName name="_203TEST0_4_1_1">[38]Sheet1!$A$2:$M$41</definedName>
    <definedName name="_204PRINT_AREA_MI_21_4_1" localSheetId="7">#REF!</definedName>
    <definedName name="_204PRINT_AREA_MI_21_4_1" localSheetId="1">#REF!</definedName>
    <definedName name="_204PRINT_AREA_MI_21_4_1" localSheetId="3">#REF!</definedName>
    <definedName name="_204PRINT_AREA_MI_21_4_1" localSheetId="4">#REF!</definedName>
    <definedName name="_204PRINT_AREA_MI_21_4_1">#REF!</definedName>
    <definedName name="_204TEST0_1_1">NA()</definedName>
    <definedName name="_204TEST0_4_2_1">[38]Sheet1!$A$2:$M$41</definedName>
    <definedName name="_205PRINT_AREA_MI_4_1" localSheetId="7">#REF!</definedName>
    <definedName name="_205PRINT_AREA_MI_4_1" localSheetId="1">#REF!</definedName>
    <definedName name="_205PRINT_AREA_MI_4_1" localSheetId="3">#REF!</definedName>
    <definedName name="_205PRINT_AREA_MI_4_1" localSheetId="4">#REF!</definedName>
    <definedName name="_205PRINT_AREA_MI_4_1">#REF!</definedName>
    <definedName name="_205TEST0_1_1_1" localSheetId="7">#REF!</definedName>
    <definedName name="_205TEST0_1_1_1" localSheetId="1">#REF!</definedName>
    <definedName name="_205TEST0_1_1_1" localSheetId="3">#REF!</definedName>
    <definedName name="_205TEST0_1_1_1" localSheetId="4">#REF!</definedName>
    <definedName name="_205TEST0_1_1_1">#REF!</definedName>
    <definedName name="_205TEST0_1_1_1_10" localSheetId="7">#REF!</definedName>
    <definedName name="_205TEST0_1_1_1_10" localSheetId="1">#REF!</definedName>
    <definedName name="_205TEST0_1_1_1_10" localSheetId="3">#REF!</definedName>
    <definedName name="_205TEST0_1_1_1_10" localSheetId="4">#REF!</definedName>
    <definedName name="_205TEST0_1_1_1_10">#REF!</definedName>
    <definedName name="_205TEST0_7_1">#N/A</definedName>
    <definedName name="_206LT_002_50_4_1" localSheetId="7">#REF!</definedName>
    <definedName name="_206LT_002_50_4_1" localSheetId="1">#REF!</definedName>
    <definedName name="_206LT_002_50_4_1" localSheetId="3">#REF!</definedName>
    <definedName name="_206LT_002_50_4_1" localSheetId="4">#REF!</definedName>
    <definedName name="_206LT_002_50_4_1">#REF!</definedName>
    <definedName name="_206PRINT_AREA_MI_43_4_1" localSheetId="7">#REF!</definedName>
    <definedName name="_206PRINT_AREA_MI_43_4_1" localSheetId="1">#REF!</definedName>
    <definedName name="_206PRINT_AREA_MI_43_4_1" localSheetId="3">#REF!</definedName>
    <definedName name="_206PRINT_AREA_MI_43_4_1" localSheetId="4">#REF!</definedName>
    <definedName name="_206PRINT_AREA_MI_43_4_1">#REF!</definedName>
    <definedName name="_206TEST0_7_1_1">[38]Sheet1!$A$2:$M$41</definedName>
    <definedName name="_207PRINT_AREA_MI_46_4_1" localSheetId="7">#REF!</definedName>
    <definedName name="_207PRINT_AREA_MI_46_4_1" localSheetId="1">#REF!</definedName>
    <definedName name="_207PRINT_AREA_MI_46_4_1" localSheetId="3">#REF!</definedName>
    <definedName name="_207PRINT_AREA_MI_46_4_1" localSheetId="4">#REF!</definedName>
    <definedName name="_207PRINT_AREA_MI_46_4_1">#REF!</definedName>
    <definedName name="_207TEST0_2_1">NA()</definedName>
    <definedName name="_207TEST0_7_2_1">[38]Sheet1!$A$2:$M$41</definedName>
    <definedName name="_208PRINT_AREA_MI_47_4_1" localSheetId="7">#REF!</definedName>
    <definedName name="_208PRINT_AREA_MI_47_4_1" localSheetId="1">#REF!</definedName>
    <definedName name="_208PRINT_AREA_MI_47_4_1" localSheetId="3">#REF!</definedName>
    <definedName name="_208PRINT_AREA_MI_47_4_1" localSheetId="4">#REF!</definedName>
    <definedName name="_208PRINT_AREA_MI_47_4_1">#REF!</definedName>
    <definedName name="_208TEST0_4_1">NA()</definedName>
    <definedName name="_208TEST0_8_1">#N/A</definedName>
    <definedName name="_209PRINT_AREA_MI_48_4_1" localSheetId="7">#REF!</definedName>
    <definedName name="_209PRINT_AREA_MI_48_4_1" localSheetId="1">#REF!</definedName>
    <definedName name="_209PRINT_AREA_MI_48_4_1" localSheetId="3">#REF!</definedName>
    <definedName name="_209PRINT_AREA_MI_48_4_1" localSheetId="4">#REF!</definedName>
    <definedName name="_209PRINT_AREA_MI_48_4_1">#REF!</definedName>
    <definedName name="_209TEST0_8_1_1">[38]Sheet1!$A$2:$M$41</definedName>
    <definedName name="_20aug03_52_4_1" localSheetId="7">#REF!</definedName>
    <definedName name="_20aug03_52_4_1" localSheetId="1">#REF!</definedName>
    <definedName name="_20aug03_52_4_1" localSheetId="3">#REF!</definedName>
    <definedName name="_20aug03_52_4_1" localSheetId="4">#REF!</definedName>
    <definedName name="_20aug03_52_4_1">#REF!</definedName>
    <definedName name="_21_DAT15_1">"$#REF!.$#REF!$#REF!"</definedName>
    <definedName name="_210PRINT_AREA_MI_50_4_1" localSheetId="7">#REF!</definedName>
    <definedName name="_210PRINT_AREA_MI_50_4_1" localSheetId="1">#REF!</definedName>
    <definedName name="_210PRINT_AREA_MI_50_4_1" localSheetId="3">#REF!</definedName>
    <definedName name="_210PRINT_AREA_MI_50_4_1" localSheetId="4">#REF!</definedName>
    <definedName name="_210PRINT_AREA_MI_50_4_1">#REF!</definedName>
    <definedName name="_210TEST0_8_2_1">[38]Sheet1!$A$2:$M$41</definedName>
    <definedName name="_211PRINT_AREA_MI_52_4_1" localSheetId="7">#REF!</definedName>
    <definedName name="_211PRINT_AREA_MI_52_4_1" localSheetId="1">#REF!</definedName>
    <definedName name="_211PRINT_AREA_MI_52_4_1" localSheetId="3">#REF!</definedName>
    <definedName name="_211PRINT_AREA_MI_52_4_1" localSheetId="4">#REF!</definedName>
    <definedName name="_211PRINT_AREA_MI_52_4_1">#REF!</definedName>
    <definedName name="_211TEST0_7_1">NA()</definedName>
    <definedName name="_211TESTHKEY_1">#N/A</definedName>
    <definedName name="_212REJDET_12_4_1" localSheetId="7">#REF!</definedName>
    <definedName name="_212REJDET_12_4_1" localSheetId="1">#REF!</definedName>
    <definedName name="_212REJDET_12_4_1" localSheetId="3">#REF!</definedName>
    <definedName name="_212REJDET_12_4_1" localSheetId="4">#REF!</definedName>
    <definedName name="_212REJDET_12_4_1">#REF!</definedName>
    <definedName name="_212TESTHKEY_1_1">[38]Sheet1!$L$1:$M$1</definedName>
    <definedName name="_213LT_002_52_4_1" localSheetId="7">#REF!</definedName>
    <definedName name="_213LT_002_52_4_1" localSheetId="1">#REF!</definedName>
    <definedName name="_213LT_002_52_4_1" localSheetId="3">#REF!</definedName>
    <definedName name="_213LT_002_52_4_1" localSheetId="4">#REF!</definedName>
    <definedName name="_213LT_002_52_4_1">#REF!</definedName>
    <definedName name="_213REJDET_14_4_1" localSheetId="7">#REF!</definedName>
    <definedName name="_213REJDET_14_4_1" localSheetId="1">#REF!</definedName>
    <definedName name="_213REJDET_14_4_1" localSheetId="3">#REF!</definedName>
    <definedName name="_213REJDET_14_4_1" localSheetId="4">#REF!</definedName>
    <definedName name="_213REJDET_14_4_1">#REF!</definedName>
    <definedName name="_213TESTHKEY_2_1">[38]Sheet1!$L$1:$M$1</definedName>
    <definedName name="_214lt01index_4_1" localSheetId="7">#REF!</definedName>
    <definedName name="_214lt01index_4_1" localSheetId="1">#REF!</definedName>
    <definedName name="_214lt01index_4_1" localSheetId="3">#REF!</definedName>
    <definedName name="_214lt01index_4_1" localSheetId="4">#REF!</definedName>
    <definedName name="_214lt01index_4_1">#REF!</definedName>
    <definedName name="_214REJDET_17_4_1" localSheetId="7">#REF!</definedName>
    <definedName name="_214REJDET_17_4_1" localSheetId="1">#REF!</definedName>
    <definedName name="_214REJDET_17_4_1" localSheetId="3">#REF!</definedName>
    <definedName name="_214REJDET_17_4_1" localSheetId="4">#REF!</definedName>
    <definedName name="_214REJDET_17_4_1">#REF!</definedName>
    <definedName name="_214TEST0_8_1">NA()</definedName>
    <definedName name="_214TESTKEYS_1">"$#REF!.$#REF!$#REF!"</definedName>
    <definedName name="_215lt01index_48_4_1" localSheetId="7">#REF!</definedName>
    <definedName name="_215lt01index_48_4_1" localSheetId="1">#REF!</definedName>
    <definedName name="_215lt01index_48_4_1" localSheetId="3">#REF!</definedName>
    <definedName name="_215lt01index_48_4_1" localSheetId="4">#REF!</definedName>
    <definedName name="_215lt01index_48_4_1">#REF!</definedName>
    <definedName name="_215REJDET_18_4_1" localSheetId="7">#REF!</definedName>
    <definedName name="_215REJDET_18_4_1" localSheetId="1">#REF!</definedName>
    <definedName name="_215REJDET_18_4_1" localSheetId="3">#REF!</definedName>
    <definedName name="_215REJDET_18_4_1" localSheetId="4">#REF!</definedName>
    <definedName name="_215REJDET_18_4_1">#REF!</definedName>
    <definedName name="_215TESTKEYS_1_1">NA()</definedName>
    <definedName name="_216lt01index_50_4_1" localSheetId="7">#REF!</definedName>
    <definedName name="_216lt01index_50_4_1" localSheetId="1">#REF!</definedName>
    <definedName name="_216lt01index_50_4_1" localSheetId="3">#REF!</definedName>
    <definedName name="_216lt01index_50_4_1" localSheetId="4">#REF!</definedName>
    <definedName name="_216lt01index_50_4_1">#REF!</definedName>
    <definedName name="_216REJDET_21_4_1" localSheetId="7">#REF!</definedName>
    <definedName name="_216REJDET_21_4_1" localSheetId="1">#REF!</definedName>
    <definedName name="_216REJDET_21_4_1" localSheetId="3">#REF!</definedName>
    <definedName name="_216REJDET_21_4_1" localSheetId="4">#REF!</definedName>
    <definedName name="_216REJDET_21_4_1">#REF!</definedName>
    <definedName name="_217lt01index_52_4_1" localSheetId="7">#REF!</definedName>
    <definedName name="_217lt01index_52_4_1" localSheetId="1">#REF!</definedName>
    <definedName name="_217lt01index_52_4_1" localSheetId="3">#REF!</definedName>
    <definedName name="_217lt01index_52_4_1" localSheetId="4">#REF!</definedName>
    <definedName name="_217lt01index_52_4_1">#REF!</definedName>
    <definedName name="_217REJDET_4_1" localSheetId="7">#REF!</definedName>
    <definedName name="_217REJDET_4_1" localSheetId="1">#REF!</definedName>
    <definedName name="_217REJDET_4_1" localSheetId="3">#REF!</definedName>
    <definedName name="_217REJDET_4_1" localSheetId="4">#REF!</definedName>
    <definedName name="_217REJDET_4_1">#REF!</definedName>
    <definedName name="_217TESTHKEY_1">NA()</definedName>
    <definedName name="_217TESTKEYS_1_2_1">[38]Sheet1!$A$2:$K$41</definedName>
    <definedName name="_218mouldstatus_12_4_1" localSheetId="7">#REF!</definedName>
    <definedName name="_218mouldstatus_12_4_1" localSheetId="1">#REF!</definedName>
    <definedName name="_218mouldstatus_12_4_1" localSheetId="3">#REF!</definedName>
    <definedName name="_218mouldstatus_12_4_1" localSheetId="4">#REF!</definedName>
    <definedName name="_218mouldstatus_12_4_1">#REF!</definedName>
    <definedName name="_218REJDET_43_4_1" localSheetId="7">#REF!</definedName>
    <definedName name="_218REJDET_43_4_1" localSheetId="1">#REF!</definedName>
    <definedName name="_218REJDET_43_4_1" localSheetId="3">#REF!</definedName>
    <definedName name="_218REJDET_43_4_1" localSheetId="4">#REF!</definedName>
    <definedName name="_218REJDET_43_4_1">#REF!</definedName>
    <definedName name="_218TESTKEYS_2_1">NA()</definedName>
    <definedName name="_219mouldstatus_14_4_1" localSheetId="7">#REF!</definedName>
    <definedName name="_219mouldstatus_14_4_1" localSheetId="1">#REF!</definedName>
    <definedName name="_219mouldstatus_14_4_1" localSheetId="3">#REF!</definedName>
    <definedName name="_219mouldstatus_14_4_1" localSheetId="4">#REF!</definedName>
    <definedName name="_219mouldstatus_14_4_1">#REF!</definedName>
    <definedName name="_219REJDET_46_4_1" localSheetId="7">#REF!</definedName>
    <definedName name="_219REJDET_46_4_1" localSheetId="1">#REF!</definedName>
    <definedName name="_219REJDET_46_4_1" localSheetId="3">#REF!</definedName>
    <definedName name="_219REJDET_46_4_1" localSheetId="4">#REF!</definedName>
    <definedName name="_219REJDET_46_4_1">#REF!</definedName>
    <definedName name="_219TESTKEYS_4_1">#N/A</definedName>
    <definedName name="_21balwal_4_1" localSheetId="7">#REF!</definedName>
    <definedName name="_21balwal_4_1" localSheetId="1">#REF!</definedName>
    <definedName name="_21balwal_4_1" localSheetId="3">#REF!</definedName>
    <definedName name="_21balwal_4_1" localSheetId="4">#REF!</definedName>
    <definedName name="_21balwal_4_1">#REF!</definedName>
    <definedName name="_22_DAT15_1_1">NA()</definedName>
    <definedName name="_220mouldstatus_17_4_1" localSheetId="7">#REF!</definedName>
    <definedName name="_220mouldstatus_17_4_1" localSheetId="1">#REF!</definedName>
    <definedName name="_220mouldstatus_17_4_1" localSheetId="3">#REF!</definedName>
    <definedName name="_220mouldstatus_17_4_1" localSheetId="4">#REF!</definedName>
    <definedName name="_220mouldstatus_17_4_1">#REF!</definedName>
    <definedName name="_220REJDET_47_4_1" localSheetId="7">#REF!</definedName>
    <definedName name="_220REJDET_47_4_1" localSheetId="1">#REF!</definedName>
    <definedName name="_220REJDET_47_4_1" localSheetId="3">#REF!</definedName>
    <definedName name="_220REJDET_47_4_1" localSheetId="4">#REF!</definedName>
    <definedName name="_220REJDET_47_4_1">#REF!</definedName>
    <definedName name="_220TESTKEYS_1">"$#REF!.$#REF!$#REF!"</definedName>
    <definedName name="_220TESTKEYS_4_1_1">[38]Sheet1!$A$2:$K$41</definedName>
    <definedName name="_221mouldstatus_18_4_1" localSheetId="7">#REF!</definedName>
    <definedName name="_221mouldstatus_18_4_1" localSheetId="1">#REF!</definedName>
    <definedName name="_221mouldstatus_18_4_1" localSheetId="3">#REF!</definedName>
    <definedName name="_221mouldstatus_18_4_1" localSheetId="4">#REF!</definedName>
    <definedName name="_221mouldstatus_18_4_1">#REF!</definedName>
    <definedName name="_221REJDET_48_4_1" localSheetId="7">#REF!</definedName>
    <definedName name="_221REJDET_48_4_1" localSheetId="1">#REF!</definedName>
    <definedName name="_221REJDET_48_4_1" localSheetId="3">#REF!</definedName>
    <definedName name="_221REJDET_48_4_1" localSheetId="4">#REF!</definedName>
    <definedName name="_221REJDET_48_4_1">#REF!</definedName>
    <definedName name="_221TESTKEYS_1_1_8">NA()</definedName>
    <definedName name="_221TESTKEYS_4_2_1">[38]Sheet1!$A$2:$K$41</definedName>
    <definedName name="_222mouldstatus_21_4_1" localSheetId="7">#REF!</definedName>
    <definedName name="_222mouldstatus_21_4_1" localSheetId="1">#REF!</definedName>
    <definedName name="_222mouldstatus_21_4_1" localSheetId="3">#REF!</definedName>
    <definedName name="_222mouldstatus_21_4_1" localSheetId="4">#REF!</definedName>
    <definedName name="_222mouldstatus_21_4_1">#REF!</definedName>
    <definedName name="_222REJDET_50_4_1" localSheetId="7">#REF!</definedName>
    <definedName name="_222REJDET_50_4_1" localSheetId="1">#REF!</definedName>
    <definedName name="_222REJDET_50_4_1" localSheetId="3">#REF!</definedName>
    <definedName name="_222REJDET_50_4_1" localSheetId="4">#REF!</definedName>
    <definedName name="_222REJDET_50_4_1">#REF!</definedName>
    <definedName name="_222TESTKEYS_1_1_7">NA()</definedName>
    <definedName name="_222TESTKEYS_7_1">#N/A</definedName>
    <definedName name="_223mouldstatus_4_1" localSheetId="7">#REF!</definedName>
    <definedName name="_223mouldstatus_4_1" localSheetId="1">#REF!</definedName>
    <definedName name="_223mouldstatus_4_1" localSheetId="3">#REF!</definedName>
    <definedName name="_223mouldstatus_4_1" localSheetId="4">#REF!</definedName>
    <definedName name="_223mouldstatus_4_1">#REF!</definedName>
    <definedName name="_223REJDET_52_4_1" localSheetId="7">#REF!</definedName>
    <definedName name="_223REJDET_52_4_1" localSheetId="1">#REF!</definedName>
    <definedName name="_223REJDET_52_4_1" localSheetId="3">#REF!</definedName>
    <definedName name="_223REJDET_52_4_1" localSheetId="4">#REF!</definedName>
    <definedName name="_223REJDET_52_4_1">#REF!</definedName>
    <definedName name="_223TESTKEYS_1_1_9">NA()</definedName>
    <definedName name="_223TESTKEYS_7_1_1">[38]Sheet1!$A$2:$K$41</definedName>
    <definedName name="_224mouldstatus_43_4_1" localSheetId="7">#REF!</definedName>
    <definedName name="_224mouldstatus_43_4_1" localSheetId="1">#REF!</definedName>
    <definedName name="_224mouldstatus_43_4_1" localSheetId="3">#REF!</definedName>
    <definedName name="_224mouldstatus_43_4_1" localSheetId="4">#REF!</definedName>
    <definedName name="_224mouldstatus_43_4_1">#REF!</definedName>
    <definedName name="_224TESTKEYS_1_1">NA()</definedName>
    <definedName name="_224TESTKEYS_7_2_1">[38]Sheet1!$A$2:$K$41</definedName>
    <definedName name="_225mouldstatus_46_4_1" localSheetId="7">#REF!</definedName>
    <definedName name="_225mouldstatus_46_4_1" localSheetId="1">#REF!</definedName>
    <definedName name="_225mouldstatus_46_4_1" localSheetId="3">#REF!</definedName>
    <definedName name="_225mouldstatus_46_4_1" localSheetId="4">#REF!</definedName>
    <definedName name="_225mouldstatus_46_4_1">#REF!</definedName>
    <definedName name="_225TESTKEYS_1_1_1" localSheetId="7">#REF!</definedName>
    <definedName name="_225TESTKEYS_1_1_1" localSheetId="1">#REF!</definedName>
    <definedName name="_225TESTKEYS_1_1_1" localSheetId="3">#REF!</definedName>
    <definedName name="_225TESTKEYS_1_1_1" localSheetId="4">#REF!</definedName>
    <definedName name="_225TESTKEYS_1_1_1">#REF!</definedName>
    <definedName name="_225TESTKEYS_1_1_1_10" localSheetId="7">#REF!</definedName>
    <definedName name="_225TESTKEYS_1_1_1_10" localSheetId="1">#REF!</definedName>
    <definedName name="_225TESTKEYS_1_1_1_10" localSheetId="3">#REF!</definedName>
    <definedName name="_225TESTKEYS_1_1_1_10" localSheetId="4">#REF!</definedName>
    <definedName name="_225TESTKEYS_1_1_1_10">#REF!</definedName>
    <definedName name="_225TESTKEYS_8_1">#N/A</definedName>
    <definedName name="_226mouldstatus_47_4_1" localSheetId="7">#REF!</definedName>
    <definedName name="_226mouldstatus_47_4_1" localSheetId="1">#REF!</definedName>
    <definedName name="_226mouldstatus_47_4_1" localSheetId="3">#REF!</definedName>
    <definedName name="_226mouldstatus_47_4_1" localSheetId="4">#REF!</definedName>
    <definedName name="_226mouldstatus_47_4_1">#REF!</definedName>
    <definedName name="_226TESTKEYS_8_1_1">[38]Sheet1!$A$2:$K$41</definedName>
    <definedName name="_227mouldstatus_48_4_1" localSheetId="7">#REF!</definedName>
    <definedName name="_227mouldstatus_48_4_1" localSheetId="1">#REF!</definedName>
    <definedName name="_227mouldstatus_48_4_1" localSheetId="3">#REF!</definedName>
    <definedName name="_227mouldstatus_48_4_1" localSheetId="4">#REF!</definedName>
    <definedName name="_227mouldstatus_48_4_1">#REF!</definedName>
    <definedName name="_227TESTKEYS_2_1">NA()</definedName>
    <definedName name="_227TESTKEYS_8_2_1">[38]Sheet1!$A$2:$K$41</definedName>
    <definedName name="_228mouldstatus_50_4_1" localSheetId="7">#REF!</definedName>
    <definedName name="_228mouldstatus_50_4_1" localSheetId="1">#REF!</definedName>
    <definedName name="_228mouldstatus_50_4_1" localSheetId="3">#REF!</definedName>
    <definedName name="_228mouldstatus_50_4_1" localSheetId="4">#REF!</definedName>
    <definedName name="_228mouldstatus_50_4_1">#REF!</definedName>
    <definedName name="_228TESTKEYS_4_1">NA()</definedName>
    <definedName name="_228TESTVKEY_1">"$#REF!.$#REF!$#REF!"</definedName>
    <definedName name="_229mouldstatus_52_4_1" localSheetId="7">#REF!</definedName>
    <definedName name="_229mouldstatus_52_4_1" localSheetId="1">#REF!</definedName>
    <definedName name="_229mouldstatus_52_4_1" localSheetId="3">#REF!</definedName>
    <definedName name="_229mouldstatus_52_4_1" localSheetId="4">#REF!</definedName>
    <definedName name="_229mouldstatus_52_4_1">#REF!</definedName>
    <definedName name="_229TESTVKEY_1_1">NA()</definedName>
    <definedName name="_22balwal_48_4_1" localSheetId="7">#REF!</definedName>
    <definedName name="_22balwal_48_4_1" localSheetId="1">#REF!</definedName>
    <definedName name="_22balwal_48_4_1" localSheetId="3">#REF!</definedName>
    <definedName name="_22balwal_48_4_1" localSheetId="4">#REF!</definedName>
    <definedName name="_22balwal_48_4_1">#REF!</definedName>
    <definedName name="_23_DAT15_2_1">NA()</definedName>
    <definedName name="_230plprod2_12_4_1" localSheetId="7">#REF!</definedName>
    <definedName name="_230plprod2_12_4_1" localSheetId="1">#REF!</definedName>
    <definedName name="_230plprod2_12_4_1" localSheetId="3">#REF!</definedName>
    <definedName name="_230plprod2_12_4_1" localSheetId="4">#REF!</definedName>
    <definedName name="_230plprod2_12_4_1">#REF!</definedName>
    <definedName name="_231plprod2_14_4_1" localSheetId="7">#REF!</definedName>
    <definedName name="_231plprod2_14_4_1" localSheetId="1">#REF!</definedName>
    <definedName name="_231plprod2_14_4_1" localSheetId="3">#REF!</definedName>
    <definedName name="_231plprod2_14_4_1" localSheetId="4">#REF!</definedName>
    <definedName name="_231plprod2_14_4_1">#REF!</definedName>
    <definedName name="_231TESTKEYS_7_1">NA()</definedName>
    <definedName name="_231TESTVKEY_1_2_1">[38]Sheet1!$A$1:$K$1</definedName>
    <definedName name="_232plprod2_17_4_1" localSheetId="7">#REF!</definedName>
    <definedName name="_232plprod2_17_4_1" localSheetId="1">#REF!</definedName>
    <definedName name="_232plprod2_17_4_1" localSheetId="3">#REF!</definedName>
    <definedName name="_232plprod2_17_4_1" localSheetId="4">#REF!</definedName>
    <definedName name="_232plprod2_17_4_1">#REF!</definedName>
    <definedName name="_232TESTVKEY_2_1">NA()</definedName>
    <definedName name="_233plprod2_18_4_1" localSheetId="7">#REF!</definedName>
    <definedName name="_233plprod2_18_4_1" localSheetId="1">#REF!</definedName>
    <definedName name="_233plprod2_18_4_1" localSheetId="3">#REF!</definedName>
    <definedName name="_233plprod2_18_4_1" localSheetId="4">#REF!</definedName>
    <definedName name="_233plprod2_18_4_1">#REF!</definedName>
    <definedName name="_233TESTVKEY_4_1">#N/A</definedName>
    <definedName name="_234plprod2_21_4_1" localSheetId="7">#REF!</definedName>
    <definedName name="_234plprod2_21_4_1" localSheetId="1">#REF!</definedName>
    <definedName name="_234plprod2_21_4_1" localSheetId="3">#REF!</definedName>
    <definedName name="_234plprod2_21_4_1" localSheetId="4">#REF!</definedName>
    <definedName name="_234plprod2_21_4_1">#REF!</definedName>
    <definedName name="_234TESTKEYS_8_1">NA()</definedName>
    <definedName name="_234TESTVKEY_4_1_1">[38]Sheet1!$A$1:$K$1</definedName>
    <definedName name="_235plprod2_4_1" localSheetId="7">#REF!</definedName>
    <definedName name="_235plprod2_4_1" localSheetId="1">#REF!</definedName>
    <definedName name="_235plprod2_4_1" localSheetId="3">#REF!</definedName>
    <definedName name="_235plprod2_4_1" localSheetId="4">#REF!</definedName>
    <definedName name="_235plprod2_4_1">#REF!</definedName>
    <definedName name="_235TESTVKEY_4_2_1">[38]Sheet1!$A$1:$K$1</definedName>
    <definedName name="_236plprod2_43_4_1" localSheetId="7">#REF!</definedName>
    <definedName name="_236plprod2_43_4_1" localSheetId="1">#REF!</definedName>
    <definedName name="_236plprod2_43_4_1" localSheetId="3">#REF!</definedName>
    <definedName name="_236plprod2_43_4_1" localSheetId="4">#REF!</definedName>
    <definedName name="_236plprod2_43_4_1">#REF!</definedName>
    <definedName name="_236TESTVKEY_7_1">#N/A</definedName>
    <definedName name="_237plprod2_46_4_1" localSheetId="7">#REF!</definedName>
    <definedName name="_237plprod2_46_4_1" localSheetId="1">#REF!</definedName>
    <definedName name="_237plprod2_46_4_1" localSheetId="3">#REF!</definedName>
    <definedName name="_237plprod2_46_4_1" localSheetId="4">#REF!</definedName>
    <definedName name="_237plprod2_46_4_1">#REF!</definedName>
    <definedName name="_237TESTVKEY_1">"$#REF!.$#REF!$#REF!"</definedName>
    <definedName name="_237TESTVKEY_7_1_1">[38]Sheet1!$A$1:$K$1</definedName>
    <definedName name="_238plprod2_47_4_1" localSheetId="7">#REF!</definedName>
    <definedName name="_238plprod2_47_4_1" localSheetId="1">#REF!</definedName>
    <definedName name="_238plprod2_47_4_1" localSheetId="3">#REF!</definedName>
    <definedName name="_238plprod2_47_4_1" localSheetId="4">#REF!</definedName>
    <definedName name="_238plprod2_47_4_1">#REF!</definedName>
    <definedName name="_238TESTVKEY_1_1_8">NA()</definedName>
    <definedName name="_238TESTVKEY_7_2_1">[38]Sheet1!$A$1:$K$1</definedName>
    <definedName name="_239plprod2_48_4_1" localSheetId="7">#REF!</definedName>
    <definedName name="_239plprod2_48_4_1" localSheetId="1">#REF!</definedName>
    <definedName name="_239plprod2_48_4_1" localSheetId="3">#REF!</definedName>
    <definedName name="_239plprod2_48_4_1" localSheetId="4">#REF!</definedName>
    <definedName name="_239plprod2_48_4_1">#REF!</definedName>
    <definedName name="_239TESTVKEY_1_1_7">NA()</definedName>
    <definedName name="_239TESTVKEY_8_1">#N/A</definedName>
    <definedName name="_23balwal_50_4_1" localSheetId="7">#REF!</definedName>
    <definedName name="_23balwal_50_4_1" localSheetId="1">#REF!</definedName>
    <definedName name="_23balwal_50_4_1" localSheetId="3">#REF!</definedName>
    <definedName name="_23balwal_50_4_1" localSheetId="4">#REF!</definedName>
    <definedName name="_23balwal_50_4_1">#REF!</definedName>
    <definedName name="_24_DAT16_1">"$#REF!.$#REF!$#REF!"</definedName>
    <definedName name="_240plprod2_50_4_1" localSheetId="7">#REF!</definedName>
    <definedName name="_240plprod2_50_4_1" localSheetId="1">#REF!</definedName>
    <definedName name="_240plprod2_50_4_1" localSheetId="3">#REF!</definedName>
    <definedName name="_240plprod2_50_4_1" localSheetId="4">#REF!</definedName>
    <definedName name="_240plprod2_50_4_1">#REF!</definedName>
    <definedName name="_240TESTVKEY_1_1_9">NA()</definedName>
    <definedName name="_240TESTVKEY_8_1_1">[38]Sheet1!$A$1:$K$1</definedName>
    <definedName name="_241plprod2_52_4_1" localSheetId="7">#REF!</definedName>
    <definedName name="_241plprod2_52_4_1" localSheetId="1">#REF!</definedName>
    <definedName name="_241plprod2_52_4_1" localSheetId="3">#REF!</definedName>
    <definedName name="_241plprod2_52_4_1" localSheetId="4">#REF!</definedName>
    <definedName name="_241plprod2_52_4_1">#REF!</definedName>
    <definedName name="_241TESTVKEY_1_1">NA()</definedName>
    <definedName name="_241TESTVKEY_8_2_1">[38]Sheet1!$A$1:$K$1</definedName>
    <definedName name="_242PRINT_AREA_MI_12_4_1" localSheetId="7">#REF!</definedName>
    <definedName name="_242PRINT_AREA_MI_12_4_1" localSheetId="1">#REF!</definedName>
    <definedName name="_242PRINT_AREA_MI_12_4_1" localSheetId="3">#REF!</definedName>
    <definedName name="_242PRINT_AREA_MI_12_4_1" localSheetId="4">#REF!</definedName>
    <definedName name="_242PRINT_AREA_MI_12_4_1">#REF!</definedName>
    <definedName name="_242TESTVKEY_1_1_1" localSheetId="7">#REF!</definedName>
    <definedName name="_242TESTVKEY_1_1_1" localSheetId="1">#REF!</definedName>
    <definedName name="_242TESTVKEY_1_1_1" localSheetId="3">#REF!</definedName>
    <definedName name="_242TESTVKEY_1_1_1" localSheetId="4">#REF!</definedName>
    <definedName name="_242TESTVKEY_1_1_1">#REF!</definedName>
    <definedName name="_242TESTVKEY_1_1_1_10" localSheetId="7">#REF!</definedName>
    <definedName name="_242TESTVKEY_1_1_1_10" localSheetId="1">#REF!</definedName>
    <definedName name="_242TESTVKEY_1_1_1_10" localSheetId="3">#REF!</definedName>
    <definedName name="_242TESTVKEY_1_1_1_10" localSheetId="4">#REF!</definedName>
    <definedName name="_242TESTVKEY_1_1_1_10">#REF!</definedName>
    <definedName name="_242w_1_1">NA()</definedName>
    <definedName name="_243PRINT_AREA_MI_14_4_1" localSheetId="7">#REF!</definedName>
    <definedName name="_243PRINT_AREA_MI_14_4_1" localSheetId="1">#REF!</definedName>
    <definedName name="_243PRINT_AREA_MI_14_4_1" localSheetId="3">#REF!</definedName>
    <definedName name="_243PRINT_AREA_MI_14_4_1" localSheetId="4">#REF!</definedName>
    <definedName name="_243PRINT_AREA_MI_14_4_1">#REF!</definedName>
    <definedName name="_243w_2_1">NA()</definedName>
    <definedName name="_244PRINT_AREA_MI_17_4_1" localSheetId="7">#REF!</definedName>
    <definedName name="_244PRINT_AREA_MI_17_4_1" localSheetId="1">#REF!</definedName>
    <definedName name="_244PRINT_AREA_MI_17_4_1" localSheetId="3">#REF!</definedName>
    <definedName name="_244PRINT_AREA_MI_17_4_1" localSheetId="4">#REF!</definedName>
    <definedName name="_244PRINT_AREA_MI_17_4_1">#REF!</definedName>
    <definedName name="_244TESTVKEY_2_1">NA()</definedName>
    <definedName name="_244we_1_1">NA()</definedName>
    <definedName name="_245PRINT_AREA_MI_18_4_1" localSheetId="7">#REF!</definedName>
    <definedName name="_245PRINT_AREA_MI_18_4_1" localSheetId="1">#REF!</definedName>
    <definedName name="_245PRINT_AREA_MI_18_4_1" localSheetId="3">#REF!</definedName>
    <definedName name="_245PRINT_AREA_MI_18_4_1" localSheetId="4">#REF!</definedName>
    <definedName name="_245PRINT_AREA_MI_18_4_1">#REF!</definedName>
    <definedName name="_245TESTVKEY_4_1">NA()</definedName>
    <definedName name="_245we_2_1">NA()</definedName>
    <definedName name="_246PRINT_AREA_MI_21_4_1" localSheetId="7">#REF!</definedName>
    <definedName name="_246PRINT_AREA_MI_21_4_1" localSheetId="1">#REF!</definedName>
    <definedName name="_246PRINT_AREA_MI_21_4_1" localSheetId="3">#REF!</definedName>
    <definedName name="_246PRINT_AREA_MI_21_4_1" localSheetId="4">#REF!</definedName>
    <definedName name="_246PRINT_AREA_MI_21_4_1">#REF!</definedName>
    <definedName name="_246wedf_1_1">NA()</definedName>
    <definedName name="_247PRINT_AREA_MI_4_1" localSheetId="7">#REF!</definedName>
    <definedName name="_247PRINT_AREA_MI_4_1" localSheetId="1">#REF!</definedName>
    <definedName name="_247PRINT_AREA_MI_4_1" localSheetId="3">#REF!</definedName>
    <definedName name="_247PRINT_AREA_MI_4_1" localSheetId="4">#REF!</definedName>
    <definedName name="_247PRINT_AREA_MI_4_1">#REF!</definedName>
    <definedName name="_247wedf_2_1">NA()</definedName>
    <definedName name="_248PRINT_AREA_MI_43_4_1" localSheetId="7">#REF!</definedName>
    <definedName name="_248PRINT_AREA_MI_43_4_1" localSheetId="1">#REF!</definedName>
    <definedName name="_248PRINT_AREA_MI_43_4_1" localSheetId="3">#REF!</definedName>
    <definedName name="_248PRINT_AREA_MI_43_4_1" localSheetId="4">#REF!</definedName>
    <definedName name="_248PRINT_AREA_MI_43_4_1">#REF!</definedName>
    <definedName name="_248TESTVKEY_7_1">NA()</definedName>
    <definedName name="_248wrn.KCCC._1_1">NA()</definedName>
    <definedName name="_249PRINT_AREA_MI_46_4_1" localSheetId="7">#REF!</definedName>
    <definedName name="_249PRINT_AREA_MI_46_4_1" localSheetId="1">#REF!</definedName>
    <definedName name="_249PRINT_AREA_MI_46_4_1" localSheetId="3">#REF!</definedName>
    <definedName name="_249PRINT_AREA_MI_46_4_1" localSheetId="4">#REF!</definedName>
    <definedName name="_249PRINT_AREA_MI_46_4_1">#REF!</definedName>
    <definedName name="_249wrn.KCCC._2_1">NA()</definedName>
    <definedName name="_24balwal_52_4_1" localSheetId="7">#REF!</definedName>
    <definedName name="_24balwal_52_4_1" localSheetId="1">#REF!</definedName>
    <definedName name="_24balwal_52_4_1" localSheetId="3">#REF!</definedName>
    <definedName name="_24balwal_52_4_1" localSheetId="4">#REF!</definedName>
    <definedName name="_24balwal_52_4_1">#REF!</definedName>
    <definedName name="_25_DAT16_1_1">NA()</definedName>
    <definedName name="_250PRINT_AREA_MI_47_4_1" localSheetId="7">#REF!</definedName>
    <definedName name="_250PRINT_AREA_MI_47_4_1" localSheetId="1">#REF!</definedName>
    <definedName name="_250PRINT_AREA_MI_47_4_1" localSheetId="3">#REF!</definedName>
    <definedName name="_250PRINT_AREA_MI_47_4_1" localSheetId="4">#REF!</definedName>
    <definedName name="_250PRINT_AREA_MI_47_4_1">#REF!</definedName>
    <definedName name="_250ws_1_1">NA()</definedName>
    <definedName name="_251PRINT_AREA_MI_48_4_1" localSheetId="7">#REF!</definedName>
    <definedName name="_251PRINT_AREA_MI_48_4_1" localSheetId="1">#REF!</definedName>
    <definedName name="_251PRINT_AREA_MI_48_4_1" localSheetId="3">#REF!</definedName>
    <definedName name="_251PRINT_AREA_MI_48_4_1" localSheetId="4">#REF!</definedName>
    <definedName name="_251PRINT_AREA_MI_48_4_1">#REF!</definedName>
    <definedName name="_251TESTVKEY_8_1">NA()</definedName>
    <definedName name="_251ws_2_1">NA()</definedName>
    <definedName name="_252PRINT_AREA_MI_50_4_1" localSheetId="7">#REF!</definedName>
    <definedName name="_252PRINT_AREA_MI_50_4_1" localSheetId="1">#REF!</definedName>
    <definedName name="_252PRINT_AREA_MI_50_4_1" localSheetId="3">#REF!</definedName>
    <definedName name="_252PRINT_AREA_MI_50_4_1" localSheetId="4">#REF!</definedName>
    <definedName name="_252PRINT_AREA_MI_50_4_1">#REF!</definedName>
    <definedName name="_253PRINT_AREA_MI_52_4_1" localSheetId="7">#REF!</definedName>
    <definedName name="_253PRINT_AREA_MI_52_4_1" localSheetId="1">#REF!</definedName>
    <definedName name="_253PRINT_AREA_MI_52_4_1" localSheetId="3">#REF!</definedName>
    <definedName name="_253PRINT_AREA_MI_52_4_1" localSheetId="4">#REF!</definedName>
    <definedName name="_253PRINT_AREA_MI_52_4_1">#REF!</definedName>
    <definedName name="_254REJDET_12_4_1" localSheetId="7">#REF!</definedName>
    <definedName name="_254REJDET_12_4_1" localSheetId="1">#REF!</definedName>
    <definedName name="_254REJDET_12_4_1" localSheetId="3">#REF!</definedName>
    <definedName name="_254REJDET_12_4_1" localSheetId="4">#REF!</definedName>
    <definedName name="_254REJDET_12_4_1">#REF!</definedName>
    <definedName name="_254w_1_1">NA()</definedName>
    <definedName name="_255REJDET_14_4_1" localSheetId="7">#REF!</definedName>
    <definedName name="_255REJDET_14_4_1" localSheetId="1">#REF!</definedName>
    <definedName name="_255REJDET_14_4_1" localSheetId="3">#REF!</definedName>
    <definedName name="_255REJDET_14_4_1" localSheetId="4">#REF!</definedName>
    <definedName name="_255REJDET_14_4_1">#REF!</definedName>
    <definedName name="_255w_2_1">NA()</definedName>
    <definedName name="_256REJDET_17_4_1" localSheetId="7">#REF!</definedName>
    <definedName name="_256REJDET_17_4_1" localSheetId="1">#REF!</definedName>
    <definedName name="_256REJDET_17_4_1" localSheetId="3">#REF!</definedName>
    <definedName name="_256REJDET_17_4_1" localSheetId="4">#REF!</definedName>
    <definedName name="_256REJDET_17_4_1">#REF!</definedName>
    <definedName name="_256we_1_1">NA()</definedName>
    <definedName name="_257REJDET_18_4_1" localSheetId="7">#REF!</definedName>
    <definedName name="_257REJDET_18_4_1" localSheetId="1">#REF!</definedName>
    <definedName name="_257REJDET_18_4_1" localSheetId="3">#REF!</definedName>
    <definedName name="_257REJDET_18_4_1" localSheetId="4">#REF!</definedName>
    <definedName name="_257REJDET_18_4_1">#REF!</definedName>
    <definedName name="_257we_2_1">NA()</definedName>
    <definedName name="_258REJDET_21_4_1" localSheetId="7">#REF!</definedName>
    <definedName name="_258REJDET_21_4_1" localSheetId="1">#REF!</definedName>
    <definedName name="_258REJDET_21_4_1" localSheetId="3">#REF!</definedName>
    <definedName name="_258REJDET_21_4_1" localSheetId="4">#REF!</definedName>
    <definedName name="_258REJDET_21_4_1">#REF!</definedName>
    <definedName name="_258wedf_1_1">NA()</definedName>
    <definedName name="_259REJDET_4_1" localSheetId="7">#REF!</definedName>
    <definedName name="_259REJDET_4_1" localSheetId="1">#REF!</definedName>
    <definedName name="_259REJDET_4_1" localSheetId="3">#REF!</definedName>
    <definedName name="_259REJDET_4_1" localSheetId="4">#REF!</definedName>
    <definedName name="_259REJDET_4_1">#REF!</definedName>
    <definedName name="_259wedf_2_1">NA()</definedName>
    <definedName name="_25BOXER_4_1" localSheetId="7">#REF!</definedName>
    <definedName name="_25BOXER_4_1" localSheetId="1">#REF!</definedName>
    <definedName name="_25BOXER_4_1" localSheetId="3">#REF!</definedName>
    <definedName name="_25BOXER_4_1" localSheetId="4">#REF!</definedName>
    <definedName name="_25BOXER_4_1">#REF!</definedName>
    <definedName name="_26_DAT16_2_1">NA()</definedName>
    <definedName name="_260REJDET_43_4_1" localSheetId="7">#REF!</definedName>
    <definedName name="_260REJDET_43_4_1" localSheetId="1">#REF!</definedName>
    <definedName name="_260REJDET_43_4_1" localSheetId="3">#REF!</definedName>
    <definedName name="_260REJDET_43_4_1" localSheetId="4">#REF!</definedName>
    <definedName name="_260REJDET_43_4_1">#REF!</definedName>
    <definedName name="_260wrn.KCCC._1_1">NA()</definedName>
    <definedName name="_261REJDET_46_4_1" localSheetId="7">#REF!</definedName>
    <definedName name="_261REJDET_46_4_1" localSheetId="1">#REF!</definedName>
    <definedName name="_261REJDET_46_4_1" localSheetId="3">#REF!</definedName>
    <definedName name="_261REJDET_46_4_1" localSheetId="4">#REF!</definedName>
    <definedName name="_261REJDET_46_4_1">#REF!</definedName>
    <definedName name="_261wrn.KCCC._2_1">NA()</definedName>
    <definedName name="_262REJDET_47_4_1" localSheetId="7">#REF!</definedName>
    <definedName name="_262REJDET_47_4_1" localSheetId="1">#REF!</definedName>
    <definedName name="_262REJDET_47_4_1" localSheetId="3">#REF!</definedName>
    <definedName name="_262REJDET_47_4_1" localSheetId="4">#REF!</definedName>
    <definedName name="_262REJDET_47_4_1">#REF!</definedName>
    <definedName name="_262ws_1_1">NA()</definedName>
    <definedName name="_263REJDET_48_4_1" localSheetId="7">#REF!</definedName>
    <definedName name="_263REJDET_48_4_1" localSheetId="1">#REF!</definedName>
    <definedName name="_263REJDET_48_4_1" localSheetId="3">#REF!</definedName>
    <definedName name="_263REJDET_48_4_1" localSheetId="4">#REF!</definedName>
    <definedName name="_263REJDET_48_4_1">#REF!</definedName>
    <definedName name="_263ws_2_1">NA()</definedName>
    <definedName name="_264REJDET_50_4_1" localSheetId="7">#REF!</definedName>
    <definedName name="_264REJDET_50_4_1" localSheetId="1">#REF!</definedName>
    <definedName name="_264REJDET_50_4_1" localSheetId="3">#REF!</definedName>
    <definedName name="_264REJDET_50_4_1" localSheetId="4">#REF!</definedName>
    <definedName name="_264REJDET_50_4_1">#REF!</definedName>
    <definedName name="_265REJDET_52_4_1" localSheetId="7">#REF!</definedName>
    <definedName name="_265REJDET_52_4_1" localSheetId="1">#REF!</definedName>
    <definedName name="_265REJDET_52_4_1" localSheetId="3">#REF!</definedName>
    <definedName name="_265REJDET_52_4_1" localSheetId="4">#REF!</definedName>
    <definedName name="_265REJDET_52_4_1">#REF!</definedName>
    <definedName name="_26date1629_12_4_1" localSheetId="7">#REF!</definedName>
    <definedName name="_26date1629_12_4_1" localSheetId="1">#REF!</definedName>
    <definedName name="_26date1629_12_4_1" localSheetId="3">#REF!</definedName>
    <definedName name="_26date1629_12_4_1" localSheetId="4">#REF!</definedName>
    <definedName name="_26date1629_12_4_1">#REF!</definedName>
    <definedName name="_27_DAT17_1">"$#REF!.$#REF!$#REF!"</definedName>
    <definedName name="_27date1629_14_4_1" localSheetId="7">#REF!</definedName>
    <definedName name="_27date1629_14_4_1" localSheetId="1">#REF!</definedName>
    <definedName name="_27date1629_14_4_1" localSheetId="3">#REF!</definedName>
    <definedName name="_27date1629_14_4_1" localSheetId="4">#REF!</definedName>
    <definedName name="_27date1629_14_4_1">#REF!</definedName>
    <definedName name="_28_DAT17_1_1">NA()</definedName>
    <definedName name="_28date1629_17_4_1" localSheetId="7">#REF!</definedName>
    <definedName name="_28date1629_17_4_1" localSheetId="1">#REF!</definedName>
    <definedName name="_28date1629_17_4_1" localSheetId="3">#REF!</definedName>
    <definedName name="_28date1629_17_4_1" localSheetId="4">#REF!</definedName>
    <definedName name="_28date1629_17_4_1">#REF!</definedName>
    <definedName name="_29_DAT17_2_1">NA()</definedName>
    <definedName name="_29date1629_18_4_1" localSheetId="7">#REF!</definedName>
    <definedName name="_29date1629_18_4_1" localSheetId="1">#REF!</definedName>
    <definedName name="_29date1629_18_4_1" localSheetId="3">#REF!</definedName>
    <definedName name="_29date1629_18_4_1" localSheetId="4">#REF!</definedName>
    <definedName name="_29date1629_18_4_1">#REF!</definedName>
    <definedName name="_2A_48_4_1" localSheetId="7">#REF!</definedName>
    <definedName name="_2A_48_4_1" localSheetId="1">#REF!</definedName>
    <definedName name="_2A_48_4_1" localSheetId="3">#REF!</definedName>
    <definedName name="_2A_48_4_1" localSheetId="4">#REF!</definedName>
    <definedName name="_2A_48_4_1">#REF!</definedName>
    <definedName name="_2Excel_BuiltIn_Print_Area_3_1" localSheetId="7">#REF!</definedName>
    <definedName name="_2Excel_BuiltIn_Print_Area_3_1" localSheetId="1">#REF!</definedName>
    <definedName name="_2Excel_BuiltIn_Print_Area_3_1" localSheetId="3">#REF!</definedName>
    <definedName name="_2Excel_BuiltIn_Print_Area_3_1" localSheetId="4">#REF!</definedName>
    <definedName name="_2Excel_BuiltIn_Print_Area_3_1">#REF!</definedName>
    <definedName name="_2Excel_BuiltIn_Print_Area_3_1_10" localSheetId="7">#REF!</definedName>
    <definedName name="_2Excel_BuiltIn_Print_Area_3_1_10" localSheetId="1">#REF!</definedName>
    <definedName name="_2Excel_BuiltIn_Print_Area_3_1_10" localSheetId="3">#REF!</definedName>
    <definedName name="_2Excel_BuiltIn_Print_Area_3_1_10" localSheetId="4">#REF!</definedName>
    <definedName name="_2Excel_BuiltIn_Print_Area_3_1_10">#REF!</definedName>
    <definedName name="_3_DAT1_1">#N/A</definedName>
    <definedName name="_30_DAT18_1">"$#REF!.$#REF!$#REF!"</definedName>
    <definedName name="_30date1629_21_4_1" localSheetId="7">#REF!</definedName>
    <definedName name="_30date1629_21_4_1" localSheetId="1">#REF!</definedName>
    <definedName name="_30date1629_21_4_1" localSheetId="3">#REF!</definedName>
    <definedName name="_30date1629_21_4_1" localSheetId="4">#REF!</definedName>
    <definedName name="_30date1629_21_4_1">#REF!</definedName>
    <definedName name="_31_DAT18_1_1">NA()</definedName>
    <definedName name="_31date1629_4_1" localSheetId="7">#REF!</definedName>
    <definedName name="_31date1629_4_1" localSheetId="1">#REF!</definedName>
    <definedName name="_31date1629_4_1" localSheetId="3">#REF!</definedName>
    <definedName name="_31date1629_4_1" localSheetId="4">#REF!</definedName>
    <definedName name="_31date1629_4_1">#REF!</definedName>
    <definedName name="_32_DAT18_2_1">NA()</definedName>
    <definedName name="_32date1629_43_4_1" localSheetId="7">#REF!</definedName>
    <definedName name="_32date1629_43_4_1" localSheetId="1">#REF!</definedName>
    <definedName name="_32date1629_43_4_1" localSheetId="3">#REF!</definedName>
    <definedName name="_32date1629_43_4_1" localSheetId="4">#REF!</definedName>
    <definedName name="_32date1629_43_4_1">#REF!</definedName>
    <definedName name="_33_DAT19_1">"$#REF!.$#REF!$#REF!"</definedName>
    <definedName name="_33date1629_46_4_1" localSheetId="7">#REF!</definedName>
    <definedName name="_33date1629_46_4_1" localSheetId="1">#REF!</definedName>
    <definedName name="_33date1629_46_4_1" localSheetId="3">#REF!</definedName>
    <definedName name="_33date1629_46_4_1" localSheetId="4">#REF!</definedName>
    <definedName name="_33date1629_46_4_1">#REF!</definedName>
    <definedName name="_34_DAT19_1_1">NA()</definedName>
    <definedName name="_34date1629_47_4_1" localSheetId="7">#REF!</definedName>
    <definedName name="_34date1629_47_4_1" localSheetId="1">#REF!</definedName>
    <definedName name="_34date1629_47_4_1" localSheetId="3">#REF!</definedName>
    <definedName name="_34date1629_47_4_1" localSheetId="4">#REF!</definedName>
    <definedName name="_34date1629_47_4_1">#REF!</definedName>
    <definedName name="_35_DAT19_2_1">NA()</definedName>
    <definedName name="_35date1629_48_4_1" localSheetId="7">#REF!</definedName>
    <definedName name="_35date1629_48_4_1" localSheetId="1">#REF!</definedName>
    <definedName name="_35date1629_48_4_1" localSheetId="3">#REF!</definedName>
    <definedName name="_35date1629_48_4_1" localSheetId="4">#REF!</definedName>
    <definedName name="_35date1629_48_4_1">#REF!</definedName>
    <definedName name="_36_DAT2_1">#N/A</definedName>
    <definedName name="_36date1629_50_4_1" localSheetId="7">#REF!</definedName>
    <definedName name="_36date1629_50_4_1" localSheetId="1">#REF!</definedName>
    <definedName name="_36date1629_50_4_1" localSheetId="3">#REF!</definedName>
    <definedName name="_36date1629_50_4_1" localSheetId="4">#REF!</definedName>
    <definedName name="_36date1629_50_4_1">#REF!</definedName>
    <definedName name="_37_DAT2_1_1">[38]Sheet1!$B$2:$B$41</definedName>
    <definedName name="_37date1629_52_4_1" localSheetId="7">#REF!</definedName>
    <definedName name="_37date1629_52_4_1" localSheetId="1">#REF!</definedName>
    <definedName name="_37date1629_52_4_1" localSheetId="3">#REF!</definedName>
    <definedName name="_37date1629_52_4_1" localSheetId="4">#REF!</definedName>
    <definedName name="_37date1629_52_4_1">#REF!</definedName>
    <definedName name="_38_DAT2_2_1">[38]Sheet1!$B$2:$B$41</definedName>
    <definedName name="_38DIPL_4_1" localSheetId="7">#REF!</definedName>
    <definedName name="_38DIPL_4_1" localSheetId="1">#REF!</definedName>
    <definedName name="_38DIPL_4_1" localSheetId="3">#REF!</definedName>
    <definedName name="_38DIPL_4_1" localSheetId="4">#REF!</definedName>
    <definedName name="_38DIPL_4_1">#REF!</definedName>
    <definedName name="_39_DAT20_1">"$#REF!.$#REF!$#REF!"</definedName>
    <definedName name="_39DIPL_43_4_1" localSheetId="7">#REF!</definedName>
    <definedName name="_39DIPL_43_4_1" localSheetId="1">#REF!</definedName>
    <definedName name="_39DIPL_43_4_1" localSheetId="3">#REF!</definedName>
    <definedName name="_39DIPL_43_4_1" localSheetId="4">#REF!</definedName>
    <definedName name="_39DIPL_43_4_1">#REF!</definedName>
    <definedName name="_3A_50_4_1" localSheetId="7">#REF!</definedName>
    <definedName name="_3A_50_4_1" localSheetId="1">#REF!</definedName>
    <definedName name="_3A_50_4_1" localSheetId="3">#REF!</definedName>
    <definedName name="_3A_50_4_1" localSheetId="4">#REF!</definedName>
    <definedName name="_3A_50_4_1">#REF!</definedName>
    <definedName name="_4_DAT1_1_1">[38]Sheet1!$A$2:$A$41</definedName>
    <definedName name="_40_DAT20_1_1">NA()</definedName>
    <definedName name="_40DIPL_48_4_1" localSheetId="7">#REF!</definedName>
    <definedName name="_40DIPL_48_4_1" localSheetId="1">#REF!</definedName>
    <definedName name="_40DIPL_48_4_1" localSheetId="3">#REF!</definedName>
    <definedName name="_40DIPL_48_4_1" localSheetId="4">#REF!</definedName>
    <definedName name="_40DIPL_48_4_1">#REF!</definedName>
    <definedName name="_41_DAT20_2_1">NA()</definedName>
    <definedName name="_41DIPL_50_4_1" localSheetId="7">#REF!</definedName>
    <definedName name="_41DIPL_50_4_1" localSheetId="1">#REF!</definedName>
    <definedName name="_41DIPL_50_4_1" localSheetId="3">#REF!</definedName>
    <definedName name="_41DIPL_50_4_1" localSheetId="4">#REF!</definedName>
    <definedName name="_41DIPL_50_4_1">#REF!</definedName>
    <definedName name="_42_DAT21_1">"$#REF!.$#REF!$#REF!"</definedName>
    <definedName name="_42DIPL_52_4_1" localSheetId="7">#REF!</definedName>
    <definedName name="_42DIPL_52_4_1" localSheetId="1">#REF!</definedName>
    <definedName name="_42DIPL_52_4_1" localSheetId="3">#REF!</definedName>
    <definedName name="_42DIPL_52_4_1" localSheetId="4">#REF!</definedName>
    <definedName name="_42DIPL_52_4_1">#REF!</definedName>
    <definedName name="_43_DAT21_1_1">NA()</definedName>
    <definedName name="_43DIPL1_4_1" localSheetId="7">#REF!</definedName>
    <definedName name="_43DIPL1_4_1" localSheetId="1">#REF!</definedName>
    <definedName name="_43DIPL1_4_1" localSheetId="3">#REF!</definedName>
    <definedName name="_43DIPL1_4_1" localSheetId="4">#REF!</definedName>
    <definedName name="_43DIPL1_4_1">#REF!</definedName>
    <definedName name="_44_DAT21_2_1">NA()</definedName>
    <definedName name="_44DIPL1_43_4_1" localSheetId="7">#REF!</definedName>
    <definedName name="_44DIPL1_43_4_1" localSheetId="1">#REF!</definedName>
    <definedName name="_44DIPL1_43_4_1" localSheetId="3">#REF!</definedName>
    <definedName name="_44DIPL1_43_4_1" localSheetId="4">#REF!</definedName>
    <definedName name="_44DIPL1_43_4_1">#REF!</definedName>
    <definedName name="_45_DAT22_1">"$#REF!.$#REF!$#REF!"</definedName>
    <definedName name="_45DIPL1_48_4_1" localSheetId="7">#REF!</definedName>
    <definedName name="_45DIPL1_48_4_1" localSheetId="1">#REF!</definedName>
    <definedName name="_45DIPL1_48_4_1" localSheetId="3">#REF!</definedName>
    <definedName name="_45DIPL1_48_4_1" localSheetId="4">#REF!</definedName>
    <definedName name="_45DIPL1_48_4_1">#REF!</definedName>
    <definedName name="_46_DAT22_1_1">NA()</definedName>
    <definedName name="_46DIPL1_50_4_1" localSheetId="7">#REF!</definedName>
    <definedName name="_46DIPL1_50_4_1" localSheetId="1">#REF!</definedName>
    <definedName name="_46DIPL1_50_4_1" localSheetId="3">#REF!</definedName>
    <definedName name="_46DIPL1_50_4_1" localSheetId="4">#REF!</definedName>
    <definedName name="_46DIPL1_50_4_1">#REF!</definedName>
    <definedName name="_47_DAT22_2_1">NA()</definedName>
    <definedName name="_47DIPL1_52_4_1" localSheetId="7">#REF!</definedName>
    <definedName name="_47DIPL1_52_4_1" localSheetId="1">#REF!</definedName>
    <definedName name="_47DIPL1_52_4_1" localSheetId="3">#REF!</definedName>
    <definedName name="_47DIPL1_52_4_1" localSheetId="4">#REF!</definedName>
    <definedName name="_47DIPL1_52_4_1">#REF!</definedName>
    <definedName name="_48_DAT23_1">"$#REF!.$#REF!$#REF!"</definedName>
    <definedName name="_48DIPL23SEPT_4_1" localSheetId="7">#REF!</definedName>
    <definedName name="_48DIPL23SEPT_4_1" localSheetId="1">#REF!</definedName>
    <definedName name="_48DIPL23SEPT_4_1" localSheetId="3">#REF!</definedName>
    <definedName name="_48DIPL23SEPT_4_1" localSheetId="4">#REF!</definedName>
    <definedName name="_48DIPL23SEPT_4_1">#REF!</definedName>
    <definedName name="_49_DAT23_1_1">NA()</definedName>
    <definedName name="_49DIPL23SEPT_43_4_1" localSheetId="7">#REF!</definedName>
    <definedName name="_49DIPL23SEPT_43_4_1" localSheetId="1">#REF!</definedName>
    <definedName name="_49DIPL23SEPT_43_4_1" localSheetId="3">#REF!</definedName>
    <definedName name="_49DIPL23SEPT_43_4_1" localSheetId="4">#REF!</definedName>
    <definedName name="_49DIPL23SEPT_43_4_1">#REF!</definedName>
    <definedName name="_4A_52_4_1" localSheetId="7">#REF!</definedName>
    <definedName name="_4A_52_4_1" localSheetId="1">#REF!</definedName>
    <definedName name="_4A_52_4_1" localSheetId="3">#REF!</definedName>
    <definedName name="_4A_52_4_1" localSheetId="4">#REF!</definedName>
    <definedName name="_4A_52_4_1">#REF!</definedName>
    <definedName name="_5_DAT1_2_1">[38]Sheet1!$A$2:$A$41</definedName>
    <definedName name="_50_DAT23_2_1">NA()</definedName>
    <definedName name="_50DIPL23SEPT_48_4_1" localSheetId="7">#REF!</definedName>
    <definedName name="_50DIPL23SEPT_48_4_1" localSheetId="1">#REF!</definedName>
    <definedName name="_50DIPL23SEPT_48_4_1" localSheetId="3">#REF!</definedName>
    <definedName name="_50DIPL23SEPT_48_4_1" localSheetId="4">#REF!</definedName>
    <definedName name="_50DIPL23SEPT_48_4_1">#REF!</definedName>
    <definedName name="_51_DAT24_1">"$#REF!.$#REF!$#REF!"</definedName>
    <definedName name="_51DIPL23SEPT_50_4_1" localSheetId="7">#REF!</definedName>
    <definedName name="_51DIPL23SEPT_50_4_1" localSheetId="1">#REF!</definedName>
    <definedName name="_51DIPL23SEPT_50_4_1" localSheetId="3">#REF!</definedName>
    <definedName name="_51DIPL23SEPT_50_4_1" localSheetId="4">#REF!</definedName>
    <definedName name="_51DIPL23SEPT_50_4_1">#REF!</definedName>
    <definedName name="_52_DAT24_1_1">NA()</definedName>
    <definedName name="_52DIPL23SEPT_52_4_1" localSheetId="7">#REF!</definedName>
    <definedName name="_52DIPL23SEPT_52_4_1" localSheetId="1">#REF!</definedName>
    <definedName name="_52DIPL23SEPT_52_4_1" localSheetId="3">#REF!</definedName>
    <definedName name="_52DIPL23SEPT_52_4_1" localSheetId="4">#REF!</definedName>
    <definedName name="_52DIPL23SEPT_52_4_1">#REF!</definedName>
    <definedName name="_53_DAT24_2_1">NA()</definedName>
    <definedName name="_53duro_4_1" localSheetId="7">#REF!</definedName>
    <definedName name="_53duro_4_1" localSheetId="1">#REF!</definedName>
    <definedName name="_53duro_4_1" localSheetId="3">#REF!</definedName>
    <definedName name="_53duro_4_1" localSheetId="4">#REF!</definedName>
    <definedName name="_53duro_4_1">#REF!</definedName>
    <definedName name="_54_DAT3_1">#N/A</definedName>
    <definedName name="_54duro_43_4_1" localSheetId="7">#REF!</definedName>
    <definedName name="_54duro_43_4_1" localSheetId="1">#REF!</definedName>
    <definedName name="_54duro_43_4_1" localSheetId="3">#REF!</definedName>
    <definedName name="_54duro_43_4_1" localSheetId="4">#REF!</definedName>
    <definedName name="_54duro_43_4_1">#REF!</definedName>
    <definedName name="_55_DAT3_1_1">[38]Sheet1!$C$2:$C$41</definedName>
    <definedName name="_55duro_48_4_1" localSheetId="7">#REF!</definedName>
    <definedName name="_55duro_48_4_1" localSheetId="1">#REF!</definedName>
    <definedName name="_55duro_48_4_1" localSheetId="3">#REF!</definedName>
    <definedName name="_55duro_48_4_1" localSheetId="4">#REF!</definedName>
    <definedName name="_55duro_48_4_1">#REF!</definedName>
    <definedName name="_56_DAT3_2_1">[38]Sheet1!$C$2:$C$41</definedName>
    <definedName name="_56duro_50_4_1" localSheetId="7">#REF!</definedName>
    <definedName name="_56duro_50_4_1" localSheetId="1">#REF!</definedName>
    <definedName name="_56duro_50_4_1" localSheetId="3">#REF!</definedName>
    <definedName name="_56duro_50_4_1" localSheetId="4">#REF!</definedName>
    <definedName name="_56duro_50_4_1">#REF!</definedName>
    <definedName name="_57_DAT4_1">#N/A</definedName>
    <definedName name="_57duro_52_4_1" localSheetId="7">#REF!</definedName>
    <definedName name="_57duro_52_4_1" localSheetId="1">#REF!</definedName>
    <definedName name="_57duro_52_4_1" localSheetId="3">#REF!</definedName>
    <definedName name="_57duro_52_4_1" localSheetId="4">#REF!</definedName>
    <definedName name="_57duro_52_4_1">#REF!</definedName>
    <definedName name="_58_DAT4_1_1">[38]Sheet1!$D$2:$D$41</definedName>
    <definedName name="_58DUROVALVE_4_1" localSheetId="7">#REF!</definedName>
    <definedName name="_58DUROVALVE_4_1" localSheetId="1">#REF!</definedName>
    <definedName name="_58DUROVALVE_4_1" localSheetId="3">#REF!</definedName>
    <definedName name="_58DUROVALVE_4_1" localSheetId="4">#REF!</definedName>
    <definedName name="_58DUROVALVE_4_1">#REF!</definedName>
    <definedName name="_59_DAT4_2_1">[38]Sheet1!$D$2:$D$41</definedName>
    <definedName name="_59DUROVALVE_43_4_1" localSheetId="7">#REF!</definedName>
    <definedName name="_59DUROVALVE_43_4_1" localSheetId="1">#REF!</definedName>
    <definedName name="_59DUROVALVE_43_4_1" localSheetId="3">#REF!</definedName>
    <definedName name="_59DUROVALVE_43_4_1" localSheetId="4">#REF!</definedName>
    <definedName name="_59DUROVALVE_43_4_1">#REF!</definedName>
    <definedName name="_5AA_4_1" localSheetId="7">#REF!</definedName>
    <definedName name="_5AA_4_1" localSheetId="1">#REF!</definedName>
    <definedName name="_5AA_4_1" localSheetId="3">#REF!</definedName>
    <definedName name="_5AA_4_1" localSheetId="4">#REF!</definedName>
    <definedName name="_5AA_4_1">#REF!</definedName>
    <definedName name="_6_DAT10_1">#N/A</definedName>
    <definedName name="_60_DAT5_1">#N/A</definedName>
    <definedName name="_60DUROVALVE_48_4_1" localSheetId="7">#REF!</definedName>
    <definedName name="_60DUROVALVE_48_4_1" localSheetId="1">#REF!</definedName>
    <definedName name="_60DUROVALVE_48_4_1" localSheetId="3">#REF!</definedName>
    <definedName name="_60DUROVALVE_48_4_1" localSheetId="4">#REF!</definedName>
    <definedName name="_60DUROVALVE_48_4_1">#REF!</definedName>
    <definedName name="_61_DAT5_1_1">[38]Sheet1!$E$2:$E$41</definedName>
    <definedName name="_61DUROVALVE_50_4_1" localSheetId="7">#REF!</definedName>
    <definedName name="_61DUROVALVE_50_4_1" localSheetId="1">#REF!</definedName>
    <definedName name="_61DUROVALVE_50_4_1" localSheetId="3">#REF!</definedName>
    <definedName name="_61DUROVALVE_50_4_1" localSheetId="4">#REF!</definedName>
    <definedName name="_61DUROVALVE_50_4_1">#REF!</definedName>
    <definedName name="_62_DAT5_2_1">[38]Sheet1!$E$2:$E$41</definedName>
    <definedName name="_62DUROVALVE_52_4_1" localSheetId="7">#REF!</definedName>
    <definedName name="_62DUROVALVE_52_4_1" localSheetId="1">#REF!</definedName>
    <definedName name="_62DUROVALVE_52_4_1" localSheetId="3">#REF!</definedName>
    <definedName name="_62DUROVALVE_52_4_1" localSheetId="4">#REF!</definedName>
    <definedName name="_62DUROVALVE_52_4_1">#REF!</definedName>
    <definedName name="_63_DAT6_1">#N/A</definedName>
    <definedName name="_63DUROVALVES1_4_1" localSheetId="7">#REF!</definedName>
    <definedName name="_63DUROVALVES1_4_1" localSheetId="1">#REF!</definedName>
    <definedName name="_63DUROVALVES1_4_1" localSheetId="3">#REF!</definedName>
    <definedName name="_63DUROVALVES1_4_1" localSheetId="4">#REF!</definedName>
    <definedName name="_63DUROVALVES1_4_1">#REF!</definedName>
    <definedName name="_64_DAT6_1_1">[38]Sheet1!$F$2:$F$41</definedName>
    <definedName name="_64DUROVALVES1_43_4_1" localSheetId="7">#REF!</definedName>
    <definedName name="_64DUROVALVES1_43_4_1" localSheetId="1">#REF!</definedName>
    <definedName name="_64DUROVALVES1_43_4_1" localSheetId="3">#REF!</definedName>
    <definedName name="_64DUROVALVES1_43_4_1" localSheetId="4">#REF!</definedName>
    <definedName name="_64DUROVALVES1_43_4_1">#REF!</definedName>
    <definedName name="_65_DAT6_2_1">[38]Sheet1!$F$2:$F$41</definedName>
    <definedName name="_65DUROVALVES1_48_4_1" localSheetId="7">#REF!</definedName>
    <definedName name="_65DUROVALVES1_48_4_1" localSheetId="1">#REF!</definedName>
    <definedName name="_65DUROVALVES1_48_4_1" localSheetId="3">#REF!</definedName>
    <definedName name="_65DUROVALVES1_48_4_1" localSheetId="4">#REF!</definedName>
    <definedName name="_65DUROVALVES1_48_4_1">#REF!</definedName>
    <definedName name="_66_DAT7_1">#N/A</definedName>
    <definedName name="_66DUROVALVES1_50_4_1" localSheetId="7">#REF!</definedName>
    <definedName name="_66DUROVALVES1_50_4_1" localSheetId="1">#REF!</definedName>
    <definedName name="_66DUROVALVES1_50_4_1" localSheetId="3">#REF!</definedName>
    <definedName name="_66DUROVALVES1_50_4_1" localSheetId="4">#REF!</definedName>
    <definedName name="_66DUROVALVES1_50_4_1">#REF!</definedName>
    <definedName name="_67_DAT7_1_1">[38]Sheet1!$G$2:$G$41</definedName>
    <definedName name="_67DUROVALVES1_52_4_1" localSheetId="7">#REF!</definedName>
    <definedName name="_67DUROVALVES1_52_4_1" localSheetId="1">#REF!</definedName>
    <definedName name="_67DUROVALVES1_52_4_1" localSheetId="3">#REF!</definedName>
    <definedName name="_67DUROVALVES1_52_4_1" localSheetId="4">#REF!</definedName>
    <definedName name="_67DUROVALVES1_52_4_1">#REF!</definedName>
    <definedName name="_68_DAT7_2_1">[38]Sheet1!$G$2:$G$41</definedName>
    <definedName name="_68Excel_BuiltIn__FilterDatabase_50_1_4_1" localSheetId="7">#REF!</definedName>
    <definedName name="_68Excel_BuiltIn__FilterDatabase_50_1_4_1" localSheetId="1">#REF!</definedName>
    <definedName name="_68Excel_BuiltIn__FilterDatabase_50_1_4_1" localSheetId="3">#REF!</definedName>
    <definedName name="_68Excel_BuiltIn__FilterDatabase_50_1_4_1" localSheetId="4">#REF!</definedName>
    <definedName name="_68Excel_BuiltIn__FilterDatabase_50_1_4_1">#REF!</definedName>
    <definedName name="_69_DAT8_1">#N/A</definedName>
    <definedName name="_69Excel_BuiltIn_Database_1_1" localSheetId="7">#REF!</definedName>
    <definedName name="_69Excel_BuiltIn_Database_1_1" localSheetId="1">#REF!</definedName>
    <definedName name="_69Excel_BuiltIn_Database_1_1" localSheetId="3">#REF!</definedName>
    <definedName name="_69Excel_BuiltIn_Database_1_1" localSheetId="4">#REF!</definedName>
    <definedName name="_69Excel_BuiltIn_Database_1_1">#REF!</definedName>
    <definedName name="_6AA_48_4_1" localSheetId="7">#REF!</definedName>
    <definedName name="_6AA_48_4_1" localSheetId="1">#REF!</definedName>
    <definedName name="_6AA_48_4_1" localSheetId="3">#REF!</definedName>
    <definedName name="_6AA_48_4_1" localSheetId="4">#REF!</definedName>
    <definedName name="_6AA_48_4_1">#REF!</definedName>
    <definedName name="_7_DAT10_1_1">[38]Sheet1!$J$2:$J$41</definedName>
    <definedName name="_70_DAT8_1_1">[38]Sheet1!$H$2:$H$41</definedName>
    <definedName name="_70Excel_BuiltIn_Database_1_4_1" localSheetId="7">#REF!</definedName>
    <definedName name="_70Excel_BuiltIn_Database_1_4_1" localSheetId="1">#REF!</definedName>
    <definedName name="_70Excel_BuiltIn_Database_1_4_1" localSheetId="3">#REF!</definedName>
    <definedName name="_70Excel_BuiltIn_Database_1_4_1" localSheetId="4">#REF!</definedName>
    <definedName name="_70Excel_BuiltIn_Database_1_4_1">#REF!</definedName>
    <definedName name="_71_DAT8_2_1">[38]Sheet1!$H$2:$H$41</definedName>
    <definedName name="_71Excel_BuiltIn_Database_12_4_1" localSheetId="7">#REF!</definedName>
    <definedName name="_71Excel_BuiltIn_Database_12_4_1" localSheetId="1">#REF!</definedName>
    <definedName name="_71Excel_BuiltIn_Database_12_4_1" localSheetId="3">#REF!</definedName>
    <definedName name="_71Excel_BuiltIn_Database_12_4_1" localSheetId="4">#REF!</definedName>
    <definedName name="_71Excel_BuiltIn_Database_12_4_1">#REF!</definedName>
    <definedName name="_72_DAT9_1">#N/A</definedName>
    <definedName name="_72Excel_BuiltIn_Database_14_4_1" localSheetId="7">#REF!</definedName>
    <definedName name="_72Excel_BuiltIn_Database_14_4_1" localSheetId="1">#REF!</definedName>
    <definedName name="_72Excel_BuiltIn_Database_14_4_1" localSheetId="3">#REF!</definedName>
    <definedName name="_72Excel_BuiltIn_Database_14_4_1" localSheetId="4">#REF!</definedName>
    <definedName name="_72Excel_BuiltIn_Database_14_4_1">#REF!</definedName>
    <definedName name="_73_DAT9_1_1">[38]Sheet1!$I$2:$I$41</definedName>
    <definedName name="_73Excel_BuiltIn_Database_17_4_1" localSheetId="7">#REF!</definedName>
    <definedName name="_73Excel_BuiltIn_Database_17_4_1" localSheetId="1">#REF!</definedName>
    <definedName name="_73Excel_BuiltIn_Database_17_4_1" localSheetId="3">#REF!</definedName>
    <definedName name="_73Excel_BuiltIn_Database_17_4_1" localSheetId="4">#REF!</definedName>
    <definedName name="_73Excel_BuiltIn_Database_17_4_1">#REF!</definedName>
    <definedName name="_74_DAT9_2_1">[38]Sheet1!$I$2:$I$41</definedName>
    <definedName name="_74Excel_BuiltIn__FilterDatabase_50_1_4_1" localSheetId="7">#REF!</definedName>
    <definedName name="_74Excel_BuiltIn__FilterDatabase_50_1_4_1" localSheetId="1">#REF!</definedName>
    <definedName name="_74Excel_BuiltIn__FilterDatabase_50_1_4_1" localSheetId="3">#REF!</definedName>
    <definedName name="_74Excel_BuiltIn__FilterDatabase_50_1_4_1" localSheetId="4">#REF!</definedName>
    <definedName name="_74Excel_BuiltIn__FilterDatabase_50_1_4_1">#REF!</definedName>
    <definedName name="_74Excel_BuiltIn_Database_18_4_1" localSheetId="7">#REF!</definedName>
    <definedName name="_74Excel_BuiltIn_Database_18_4_1" localSheetId="1">#REF!</definedName>
    <definedName name="_74Excel_BuiltIn_Database_18_4_1" localSheetId="3">#REF!</definedName>
    <definedName name="_74Excel_BuiltIn_Database_18_4_1" localSheetId="4">#REF!</definedName>
    <definedName name="_74Excel_BuiltIn_Database_18_4_1">#REF!</definedName>
    <definedName name="_75_mat1_1_1">NA()</definedName>
    <definedName name="_75Excel_BuiltIn_Database_1_1" localSheetId="7">#REF!</definedName>
    <definedName name="_75Excel_BuiltIn_Database_1_1" localSheetId="1">#REF!</definedName>
    <definedName name="_75Excel_BuiltIn_Database_1_1" localSheetId="3">#REF!</definedName>
    <definedName name="_75Excel_BuiltIn_Database_1_1" localSheetId="4">#REF!</definedName>
    <definedName name="_75Excel_BuiltIn_Database_1_1">#REF!</definedName>
    <definedName name="_75Excel_BuiltIn_Database_21_4_1" localSheetId="7">#REF!</definedName>
    <definedName name="_75Excel_BuiltIn_Database_21_4_1" localSheetId="1">#REF!</definedName>
    <definedName name="_75Excel_BuiltIn_Database_21_4_1" localSheetId="3">#REF!</definedName>
    <definedName name="_75Excel_BuiltIn_Database_21_4_1" localSheetId="4">#REF!</definedName>
    <definedName name="_75Excel_BuiltIn_Database_21_4_1">#REF!</definedName>
    <definedName name="_76_mat1_2_1">NA()</definedName>
    <definedName name="_76Excel_BuiltIn_Database_1_4_1" localSheetId="7">#REF!</definedName>
    <definedName name="_76Excel_BuiltIn_Database_1_4_1" localSheetId="1">#REF!</definedName>
    <definedName name="_76Excel_BuiltIn_Database_1_4_1" localSheetId="3">#REF!</definedName>
    <definedName name="_76Excel_BuiltIn_Database_1_4_1" localSheetId="4">#REF!</definedName>
    <definedName name="_76Excel_BuiltIn_Database_1_4_1">#REF!</definedName>
    <definedName name="_76Excel_BuiltIn_Database_4_1" localSheetId="7">#REF!</definedName>
    <definedName name="_76Excel_BuiltIn_Database_4_1" localSheetId="1">#REF!</definedName>
    <definedName name="_76Excel_BuiltIn_Database_4_1" localSheetId="3">#REF!</definedName>
    <definedName name="_76Excel_BuiltIn_Database_4_1" localSheetId="4">#REF!</definedName>
    <definedName name="_76Excel_BuiltIn_Database_4_1">#REF!</definedName>
    <definedName name="_77_rns1_1_1">NA()</definedName>
    <definedName name="_77Excel_BuiltIn_Database_12_4_1" localSheetId="7">#REF!</definedName>
    <definedName name="_77Excel_BuiltIn_Database_12_4_1" localSheetId="1">#REF!</definedName>
    <definedName name="_77Excel_BuiltIn_Database_12_4_1" localSheetId="3">#REF!</definedName>
    <definedName name="_77Excel_BuiltIn_Database_12_4_1" localSheetId="4">#REF!</definedName>
    <definedName name="_77Excel_BuiltIn_Database_12_4_1">#REF!</definedName>
    <definedName name="_77Excel_BuiltIn_Database_43_4_1" localSheetId="7">#REF!</definedName>
    <definedName name="_77Excel_BuiltIn_Database_43_4_1" localSheetId="1">#REF!</definedName>
    <definedName name="_77Excel_BuiltIn_Database_43_4_1" localSheetId="3">#REF!</definedName>
    <definedName name="_77Excel_BuiltIn_Database_43_4_1" localSheetId="4">#REF!</definedName>
    <definedName name="_77Excel_BuiltIn_Database_43_4_1">#REF!</definedName>
    <definedName name="_78_rns1_2_1">NA()</definedName>
    <definedName name="_78Excel_BuiltIn_Database_14_4_1" localSheetId="7">#REF!</definedName>
    <definedName name="_78Excel_BuiltIn_Database_14_4_1" localSheetId="1">#REF!</definedName>
    <definedName name="_78Excel_BuiltIn_Database_14_4_1" localSheetId="3">#REF!</definedName>
    <definedName name="_78Excel_BuiltIn_Database_14_4_1" localSheetId="4">#REF!</definedName>
    <definedName name="_78Excel_BuiltIn_Database_14_4_1">#REF!</definedName>
    <definedName name="_78Excel_BuiltIn_Database_46_4_1" localSheetId="7">#REF!</definedName>
    <definedName name="_78Excel_BuiltIn_Database_46_4_1" localSheetId="1">#REF!</definedName>
    <definedName name="_78Excel_BuiltIn_Database_46_4_1" localSheetId="3">#REF!</definedName>
    <definedName name="_78Excel_BuiltIn_Database_46_4_1" localSheetId="4">#REF!</definedName>
    <definedName name="_78Excel_BuiltIn_Database_46_4_1">#REF!</definedName>
    <definedName name="_79_xlnm.Print_Area_1_1">NA()</definedName>
    <definedName name="_79Excel_BuiltIn_Database_17_4_1" localSheetId="7">#REF!</definedName>
    <definedName name="_79Excel_BuiltIn_Database_17_4_1" localSheetId="1">#REF!</definedName>
    <definedName name="_79Excel_BuiltIn_Database_17_4_1" localSheetId="3">#REF!</definedName>
    <definedName name="_79Excel_BuiltIn_Database_17_4_1" localSheetId="4">#REF!</definedName>
    <definedName name="_79Excel_BuiltIn_Database_17_4_1">#REF!</definedName>
    <definedName name="_79Excel_BuiltIn_Database_47_4_1" localSheetId="7">#REF!</definedName>
    <definedName name="_79Excel_BuiltIn_Database_47_4_1" localSheetId="1">#REF!</definedName>
    <definedName name="_79Excel_BuiltIn_Database_47_4_1" localSheetId="3">#REF!</definedName>
    <definedName name="_79Excel_BuiltIn_Database_47_4_1" localSheetId="4">#REF!</definedName>
    <definedName name="_79Excel_BuiltIn_Database_47_4_1">#REF!</definedName>
    <definedName name="_7AA_50_4_1" localSheetId="7">#REF!</definedName>
    <definedName name="_7AA_50_4_1" localSheetId="1">#REF!</definedName>
    <definedName name="_7AA_50_4_1" localSheetId="3">#REF!</definedName>
    <definedName name="_7AA_50_4_1" localSheetId="4">#REF!</definedName>
    <definedName name="_7AA_50_4_1">#REF!</definedName>
    <definedName name="_8_DAT10_2_1">[38]Sheet1!$J$2:$J$41</definedName>
    <definedName name="_80_xlnm.Print_Area_2_1" localSheetId="7">#REF!</definedName>
    <definedName name="_80_xlnm.Print_Area_2_1" localSheetId="1">#REF!</definedName>
    <definedName name="_80_xlnm.Print_Area_2_1" localSheetId="3">#REF!</definedName>
    <definedName name="_80_xlnm.Print_Area_2_1" localSheetId="4">#REF!</definedName>
    <definedName name="_80_xlnm.Print_Area_2_1">#REF!</definedName>
    <definedName name="_80_xlnm.Print_Area_2_1_10" localSheetId="7">#REF!</definedName>
    <definedName name="_80_xlnm.Print_Area_2_1_10" localSheetId="1">#REF!</definedName>
    <definedName name="_80_xlnm.Print_Area_2_1_10" localSheetId="3">#REF!</definedName>
    <definedName name="_80_xlnm.Print_Area_2_1_10" localSheetId="4">#REF!</definedName>
    <definedName name="_80_xlnm.Print_Area_2_1_10">#REF!</definedName>
    <definedName name="_80Excel_BuiltIn_Database_18_4_1" localSheetId="7">#REF!</definedName>
    <definedName name="_80Excel_BuiltIn_Database_18_4_1" localSheetId="1">#REF!</definedName>
    <definedName name="_80Excel_BuiltIn_Database_18_4_1" localSheetId="3">#REF!</definedName>
    <definedName name="_80Excel_BuiltIn_Database_18_4_1" localSheetId="4">#REF!</definedName>
    <definedName name="_80Excel_BuiltIn_Database_18_4_1">#REF!</definedName>
    <definedName name="_80Excel_BuiltIn_Database_48_4_1" localSheetId="7">#REF!</definedName>
    <definedName name="_80Excel_BuiltIn_Database_48_4_1" localSheetId="1">#REF!</definedName>
    <definedName name="_80Excel_BuiltIn_Database_48_4_1" localSheetId="3">#REF!</definedName>
    <definedName name="_80Excel_BuiltIn_Database_48_4_1" localSheetId="4">#REF!</definedName>
    <definedName name="_80Excel_BuiltIn_Database_48_4_1">#REF!</definedName>
    <definedName name="_81_xlnm.Print_Titles_5_1" localSheetId="7">#REF!</definedName>
    <definedName name="_81_xlnm.Print_Titles_5_1" localSheetId="1">#REF!</definedName>
    <definedName name="_81_xlnm.Print_Titles_5_1" localSheetId="3">#REF!</definedName>
    <definedName name="_81_xlnm.Print_Titles_5_1" localSheetId="4">#REF!</definedName>
    <definedName name="_81_xlnm.Print_Titles_5_1">#REF!</definedName>
    <definedName name="_81_xlnm.Print_Titles_5_1_10" localSheetId="7">#REF!</definedName>
    <definedName name="_81_xlnm.Print_Titles_5_1_10" localSheetId="1">#REF!</definedName>
    <definedName name="_81_xlnm.Print_Titles_5_1_10" localSheetId="3">#REF!</definedName>
    <definedName name="_81_xlnm.Print_Titles_5_1_10" localSheetId="4">#REF!</definedName>
    <definedName name="_81_xlnm.Print_Titles_5_1_10">#REF!</definedName>
    <definedName name="_81Excel_BuiltIn_Database_21_4_1" localSheetId="7">#REF!</definedName>
    <definedName name="_81Excel_BuiltIn_Database_21_4_1" localSheetId="1">#REF!</definedName>
    <definedName name="_81Excel_BuiltIn_Database_21_4_1" localSheetId="3">#REF!</definedName>
    <definedName name="_81Excel_BuiltIn_Database_21_4_1" localSheetId="4">#REF!</definedName>
    <definedName name="_81Excel_BuiltIn_Database_21_4_1">#REF!</definedName>
    <definedName name="_81Excel_BuiltIn_Database_50_4_1" localSheetId="7">#REF!</definedName>
    <definedName name="_81Excel_BuiltIn_Database_50_4_1" localSheetId="1">#REF!</definedName>
    <definedName name="_81Excel_BuiltIn_Database_50_4_1" localSheetId="3">#REF!</definedName>
    <definedName name="_81Excel_BuiltIn_Database_50_4_1" localSheetId="4">#REF!</definedName>
    <definedName name="_81Excel_BuiltIn_Database_50_4_1">#REF!</definedName>
    <definedName name="_82_xlnm.Print_Titles_5_2" localSheetId="7">#REF!</definedName>
    <definedName name="_82_xlnm.Print_Titles_5_2" localSheetId="1">#REF!</definedName>
    <definedName name="_82_xlnm.Print_Titles_5_2" localSheetId="3">#REF!</definedName>
    <definedName name="_82_xlnm.Print_Titles_5_2" localSheetId="4">#REF!</definedName>
    <definedName name="_82_xlnm.Print_Titles_5_2">#REF!</definedName>
    <definedName name="_82_xlnm.Print_Titles_5_2_10" localSheetId="7">#REF!</definedName>
    <definedName name="_82_xlnm.Print_Titles_5_2_10" localSheetId="1">#REF!</definedName>
    <definedName name="_82_xlnm.Print_Titles_5_2_10" localSheetId="3">#REF!</definedName>
    <definedName name="_82_xlnm.Print_Titles_5_2_10" localSheetId="4">#REF!</definedName>
    <definedName name="_82_xlnm.Print_Titles_5_2_10">#REF!</definedName>
    <definedName name="_82Excel_BuiltIn_Database_4_1" localSheetId="7">#REF!</definedName>
    <definedName name="_82Excel_BuiltIn_Database_4_1" localSheetId="1">#REF!</definedName>
    <definedName name="_82Excel_BuiltIn_Database_4_1" localSheetId="3">#REF!</definedName>
    <definedName name="_82Excel_BuiltIn_Database_4_1" localSheetId="4">#REF!</definedName>
    <definedName name="_82Excel_BuiltIn_Database_4_1">#REF!</definedName>
    <definedName name="_82Excel_BuiltIn_Database_52_4_1" localSheetId="7">#REF!</definedName>
    <definedName name="_82Excel_BuiltIn_Database_52_4_1" localSheetId="1">#REF!</definedName>
    <definedName name="_82Excel_BuiltIn_Database_52_4_1" localSheetId="3">#REF!</definedName>
    <definedName name="_82Excel_BuiltIn_Database_52_4_1" localSheetId="4">#REF!</definedName>
    <definedName name="_82Excel_BuiltIn_Database_52_4_1">#REF!</definedName>
    <definedName name="_83_xlnm.Print_Titles_5_1_1" localSheetId="7">#REF!</definedName>
    <definedName name="_83_xlnm.Print_Titles_5_1_1" localSheetId="1">#REF!</definedName>
    <definedName name="_83_xlnm.Print_Titles_5_1_1" localSheetId="3">#REF!</definedName>
    <definedName name="_83_xlnm.Print_Titles_5_1_1" localSheetId="4">#REF!</definedName>
    <definedName name="_83_xlnm.Print_Titles_5_1_1">#REF!</definedName>
    <definedName name="_83_xlnm.Print_Titles_5_1_1_10" localSheetId="7">#REF!</definedName>
    <definedName name="_83_xlnm.Print_Titles_5_1_1_10" localSheetId="1">#REF!</definedName>
    <definedName name="_83_xlnm.Print_Titles_5_1_1_10" localSheetId="3">#REF!</definedName>
    <definedName name="_83_xlnm.Print_Titles_5_1_1_10" localSheetId="4">#REF!</definedName>
    <definedName name="_83_xlnm.Print_Titles_5_1_1_10">#REF!</definedName>
    <definedName name="_83Excel_BuiltIn_Database_43_4_1" localSheetId="7">#REF!</definedName>
    <definedName name="_83Excel_BuiltIn_Database_43_4_1" localSheetId="1">#REF!</definedName>
    <definedName name="_83Excel_BuiltIn_Database_43_4_1" localSheetId="3">#REF!</definedName>
    <definedName name="_83Excel_BuiltIn_Database_43_4_1" localSheetId="4">#REF!</definedName>
    <definedName name="_83Excel_BuiltIn_Database_43_4_1">#REF!</definedName>
    <definedName name="_83Excel_BuiltIn_Print_Area_1_1" localSheetId="7">#REF!</definedName>
    <definedName name="_83Excel_BuiltIn_Print_Area_1_1" localSheetId="1">#REF!</definedName>
    <definedName name="_83Excel_BuiltIn_Print_Area_1_1" localSheetId="3">#REF!</definedName>
    <definedName name="_83Excel_BuiltIn_Print_Area_1_1" localSheetId="4">#REF!</definedName>
    <definedName name="_83Excel_BuiltIn_Print_Area_1_1">#REF!</definedName>
    <definedName name="_84_xlnm.Print_Titles_5_1_2" localSheetId="7">#REF!</definedName>
    <definedName name="_84_xlnm.Print_Titles_5_1_2" localSheetId="1">#REF!</definedName>
    <definedName name="_84_xlnm.Print_Titles_5_1_2" localSheetId="3">#REF!</definedName>
    <definedName name="_84_xlnm.Print_Titles_5_1_2" localSheetId="4">#REF!</definedName>
    <definedName name="_84_xlnm.Print_Titles_5_1_2">#REF!</definedName>
    <definedName name="_84_xlnm.Print_Titles_5_1_2_10" localSheetId="7">#REF!</definedName>
    <definedName name="_84_xlnm.Print_Titles_5_1_2_10" localSheetId="1">#REF!</definedName>
    <definedName name="_84_xlnm.Print_Titles_5_1_2_10" localSheetId="3">#REF!</definedName>
    <definedName name="_84_xlnm.Print_Titles_5_1_2_10" localSheetId="4">#REF!</definedName>
    <definedName name="_84_xlnm.Print_Titles_5_1_2_10">#REF!</definedName>
    <definedName name="_84Excel_BuiltIn_Database_46_4_1" localSheetId="7">#REF!</definedName>
    <definedName name="_84Excel_BuiltIn_Database_46_4_1" localSheetId="1">#REF!</definedName>
    <definedName name="_84Excel_BuiltIn_Database_46_4_1" localSheetId="3">#REF!</definedName>
    <definedName name="_84Excel_BuiltIn_Database_46_4_1" localSheetId="4">#REF!</definedName>
    <definedName name="_84Excel_BuiltIn_Database_46_4_1">#REF!</definedName>
    <definedName name="_84Excel_BuiltIn_Print_Area_1_1_1" localSheetId="7">#REF!</definedName>
    <definedName name="_84Excel_BuiltIn_Print_Area_1_1_1" localSheetId="1">#REF!</definedName>
    <definedName name="_84Excel_BuiltIn_Print_Area_1_1_1" localSheetId="3">#REF!</definedName>
    <definedName name="_84Excel_BuiltIn_Print_Area_1_1_1" localSheetId="4">#REF!</definedName>
    <definedName name="_84Excel_BuiltIn_Print_Area_1_1_1">#REF!</definedName>
    <definedName name="_85asd_1">"$#REF!.$#REF!$#REF!"</definedName>
    <definedName name="_85Excel_BuiltIn_Database_47_4_1" localSheetId="7">#REF!</definedName>
    <definedName name="_85Excel_BuiltIn_Database_47_4_1" localSheetId="1">#REF!</definedName>
    <definedName name="_85Excel_BuiltIn_Database_47_4_1" localSheetId="3">#REF!</definedName>
    <definedName name="_85Excel_BuiltIn_Database_47_4_1" localSheetId="4">#REF!</definedName>
    <definedName name="_85Excel_BuiltIn_Database_47_4_1">#REF!</definedName>
    <definedName name="_85Excel_BuiltIn_Print_Area_12_4_1" localSheetId="7">#REF!</definedName>
    <definedName name="_85Excel_BuiltIn_Print_Area_12_4_1" localSheetId="1">#REF!</definedName>
    <definedName name="_85Excel_BuiltIn_Print_Area_12_4_1" localSheetId="3">#REF!</definedName>
    <definedName name="_85Excel_BuiltIn_Print_Area_12_4_1" localSheetId="4">#REF!</definedName>
    <definedName name="_85Excel_BuiltIn_Print_Area_12_4_1">#REF!</definedName>
    <definedName name="_86asd_1_1">NA()</definedName>
    <definedName name="_86Excel_BuiltIn_Database_48_4_1" localSheetId="7">#REF!</definedName>
    <definedName name="_86Excel_BuiltIn_Database_48_4_1" localSheetId="1">#REF!</definedName>
    <definedName name="_86Excel_BuiltIn_Database_48_4_1" localSheetId="3">#REF!</definedName>
    <definedName name="_86Excel_BuiltIn_Database_48_4_1" localSheetId="4">#REF!</definedName>
    <definedName name="_86Excel_BuiltIn_Database_48_4_1">#REF!</definedName>
    <definedName name="_86Excel_BuiltIn_Print_Area_14_4_1" localSheetId="7">#REF!</definedName>
    <definedName name="_86Excel_BuiltIn_Print_Area_14_4_1" localSheetId="1">#REF!</definedName>
    <definedName name="_86Excel_BuiltIn_Print_Area_14_4_1" localSheetId="3">#REF!</definedName>
    <definedName name="_86Excel_BuiltIn_Print_Area_14_4_1" localSheetId="4">#REF!</definedName>
    <definedName name="_86Excel_BuiltIn_Print_Area_14_4_1">#REF!</definedName>
    <definedName name="_87asd_2_1">NA()</definedName>
    <definedName name="_87Excel_BuiltIn_Database_50_4_1" localSheetId="7">#REF!</definedName>
    <definedName name="_87Excel_BuiltIn_Database_50_4_1" localSheetId="1">#REF!</definedName>
    <definedName name="_87Excel_BuiltIn_Database_50_4_1" localSheetId="3">#REF!</definedName>
    <definedName name="_87Excel_BuiltIn_Database_50_4_1" localSheetId="4">#REF!</definedName>
    <definedName name="_87Excel_BuiltIn_Database_50_4_1">#REF!</definedName>
    <definedName name="_87Excel_BuiltIn_Print_Area_17_4_1" localSheetId="7">#REF!</definedName>
    <definedName name="_87Excel_BuiltIn_Print_Area_17_4_1" localSheetId="1">#REF!</definedName>
    <definedName name="_87Excel_BuiltIn_Print_Area_17_4_1" localSheetId="3">#REF!</definedName>
    <definedName name="_87Excel_BuiltIn_Print_Area_17_4_1" localSheetId="4">#REF!</definedName>
    <definedName name="_87Excel_BuiltIn_Print_Area_17_4_1">#REF!</definedName>
    <definedName name="_88CC_1_1">NA()</definedName>
    <definedName name="_88Excel_BuiltIn_Database_52_4_1" localSheetId="7">#REF!</definedName>
    <definedName name="_88Excel_BuiltIn_Database_52_4_1" localSheetId="1">#REF!</definedName>
    <definedName name="_88Excel_BuiltIn_Database_52_4_1" localSheetId="3">#REF!</definedName>
    <definedName name="_88Excel_BuiltIn_Database_52_4_1" localSheetId="4">#REF!</definedName>
    <definedName name="_88Excel_BuiltIn_Database_52_4_1">#REF!</definedName>
    <definedName name="_88Excel_BuiltIn_Print_Area_18_4_1" localSheetId="7">#REF!</definedName>
    <definedName name="_88Excel_BuiltIn_Print_Area_18_4_1" localSheetId="1">#REF!</definedName>
    <definedName name="_88Excel_BuiltIn_Print_Area_18_4_1" localSheetId="3">#REF!</definedName>
    <definedName name="_88Excel_BuiltIn_Print_Area_18_4_1" localSheetId="4">#REF!</definedName>
    <definedName name="_88Excel_BuiltIn_Print_Area_18_4_1">#REF!</definedName>
    <definedName name="_89CC_2_1">NA()</definedName>
    <definedName name="_89Excel_BuiltIn_Print_Area_1_1" localSheetId="7">#REF!</definedName>
    <definedName name="_89Excel_BuiltIn_Print_Area_1_1" localSheetId="1">#REF!</definedName>
    <definedName name="_89Excel_BuiltIn_Print_Area_1_1" localSheetId="3">#REF!</definedName>
    <definedName name="_89Excel_BuiltIn_Print_Area_1_1" localSheetId="4">#REF!</definedName>
    <definedName name="_89Excel_BuiltIn_Print_Area_1_1">#REF!</definedName>
    <definedName name="_89Excel_BuiltIn_Print_Area_21_4_1" localSheetId="7">#REF!</definedName>
    <definedName name="_89Excel_BuiltIn_Print_Area_21_4_1" localSheetId="1">#REF!</definedName>
    <definedName name="_89Excel_BuiltIn_Print_Area_21_4_1" localSheetId="3">#REF!</definedName>
    <definedName name="_89Excel_BuiltIn_Print_Area_21_4_1" localSheetId="4">#REF!</definedName>
    <definedName name="_89Excel_BuiltIn_Print_Area_21_4_1">#REF!</definedName>
    <definedName name="_8AA_52_4_1" localSheetId="7">#REF!</definedName>
    <definedName name="_8AA_52_4_1" localSheetId="1">#REF!</definedName>
    <definedName name="_8AA_52_4_1" localSheetId="3">#REF!</definedName>
    <definedName name="_8AA_52_4_1" localSheetId="4">#REF!</definedName>
    <definedName name="_8AA_52_4_1">#REF!</definedName>
    <definedName name="_9_DAT11_1">#N/A</definedName>
    <definedName name="_90d_1">"$#REF!.$#REF!$#REF!"</definedName>
    <definedName name="_90Excel_BuiltIn_Print_Area_1_1_1" localSheetId="7">#REF!</definedName>
    <definedName name="_90Excel_BuiltIn_Print_Area_1_1_1" localSheetId="1">#REF!</definedName>
    <definedName name="_90Excel_BuiltIn_Print_Area_1_1_1" localSheetId="3">#REF!</definedName>
    <definedName name="_90Excel_BuiltIn_Print_Area_1_1_1" localSheetId="4">#REF!</definedName>
    <definedName name="_90Excel_BuiltIn_Print_Area_1_1_1">#REF!</definedName>
    <definedName name="_90Excel_BuiltIn_Print_Area_4_1" localSheetId="7">#REF!</definedName>
    <definedName name="_90Excel_BuiltIn_Print_Area_4_1" localSheetId="1">#REF!</definedName>
    <definedName name="_90Excel_BuiltIn_Print_Area_4_1" localSheetId="3">#REF!</definedName>
    <definedName name="_90Excel_BuiltIn_Print_Area_4_1" localSheetId="4">#REF!</definedName>
    <definedName name="_90Excel_BuiltIn_Print_Area_4_1">#REF!</definedName>
    <definedName name="_91d_1_1">NA()</definedName>
    <definedName name="_91Excel_BuiltIn_Print_Area_12_4_1" localSheetId="7">#REF!</definedName>
    <definedName name="_91Excel_BuiltIn_Print_Area_12_4_1" localSheetId="1">#REF!</definedName>
    <definedName name="_91Excel_BuiltIn_Print_Area_12_4_1" localSheetId="3">#REF!</definedName>
    <definedName name="_91Excel_BuiltIn_Print_Area_12_4_1" localSheetId="4">#REF!</definedName>
    <definedName name="_91Excel_BuiltIn_Print_Area_12_4_1">#REF!</definedName>
    <definedName name="_91Excel_BuiltIn_Print_Area_43_4_1" localSheetId="7">#REF!</definedName>
    <definedName name="_91Excel_BuiltIn_Print_Area_43_4_1" localSheetId="1">#REF!</definedName>
    <definedName name="_91Excel_BuiltIn_Print_Area_43_4_1" localSheetId="3">#REF!</definedName>
    <definedName name="_91Excel_BuiltIn_Print_Area_43_4_1" localSheetId="4">#REF!</definedName>
    <definedName name="_91Excel_BuiltIn_Print_Area_43_4_1">#REF!</definedName>
    <definedName name="_92d_2_1">NA()</definedName>
    <definedName name="_92Excel_BuiltIn_Print_Area_14_4_1" localSheetId="7">#REF!</definedName>
    <definedName name="_92Excel_BuiltIn_Print_Area_14_4_1" localSheetId="1">#REF!</definedName>
    <definedName name="_92Excel_BuiltIn_Print_Area_14_4_1" localSheetId="3">#REF!</definedName>
    <definedName name="_92Excel_BuiltIn_Print_Area_14_4_1" localSheetId="4">#REF!</definedName>
    <definedName name="_92Excel_BuiltIn_Print_Area_14_4_1">#REF!</definedName>
    <definedName name="_92Excel_BuiltIn_Print_Area_46_4_1" localSheetId="7">#REF!</definedName>
    <definedName name="_92Excel_BuiltIn_Print_Area_46_4_1" localSheetId="1">#REF!</definedName>
    <definedName name="_92Excel_BuiltIn_Print_Area_46_4_1" localSheetId="3">#REF!</definedName>
    <definedName name="_92Excel_BuiltIn_Print_Area_46_4_1" localSheetId="4">#REF!</definedName>
    <definedName name="_92Excel_BuiltIn_Print_Area_46_4_1">#REF!</definedName>
    <definedName name="_93DATA1_1">"$#REF!.$#REF!$#REF!"</definedName>
    <definedName name="_93Excel_BuiltIn_Print_Area_17_4_1" localSheetId="7">#REF!</definedName>
    <definedName name="_93Excel_BuiltIn_Print_Area_17_4_1" localSheetId="1">#REF!</definedName>
    <definedName name="_93Excel_BuiltIn_Print_Area_17_4_1" localSheetId="3">#REF!</definedName>
    <definedName name="_93Excel_BuiltIn_Print_Area_17_4_1" localSheetId="4">#REF!</definedName>
    <definedName name="_93Excel_BuiltIn_Print_Area_17_4_1">#REF!</definedName>
    <definedName name="_93Excel_BuiltIn_Print_Area_47_4_1" localSheetId="7">#REF!</definedName>
    <definedName name="_93Excel_BuiltIn_Print_Area_47_4_1" localSheetId="1">#REF!</definedName>
    <definedName name="_93Excel_BuiltIn_Print_Area_47_4_1" localSheetId="3">#REF!</definedName>
    <definedName name="_93Excel_BuiltIn_Print_Area_47_4_1" localSheetId="4">#REF!</definedName>
    <definedName name="_93Excel_BuiltIn_Print_Area_47_4_1">#REF!</definedName>
    <definedName name="_94DATA1_1_1">NA()</definedName>
    <definedName name="_94Excel_BuiltIn_Print_Area_18_4_1" localSheetId="7">#REF!</definedName>
    <definedName name="_94Excel_BuiltIn_Print_Area_18_4_1" localSheetId="1">#REF!</definedName>
    <definedName name="_94Excel_BuiltIn_Print_Area_18_4_1" localSheetId="3">#REF!</definedName>
    <definedName name="_94Excel_BuiltIn_Print_Area_18_4_1" localSheetId="4">#REF!</definedName>
    <definedName name="_94Excel_BuiltIn_Print_Area_18_4_1">#REF!</definedName>
    <definedName name="_94Excel_BuiltIn_Print_Area_48_4_1" localSheetId="7">#REF!</definedName>
    <definedName name="_94Excel_BuiltIn_Print_Area_48_4_1" localSheetId="1">#REF!</definedName>
    <definedName name="_94Excel_BuiltIn_Print_Area_48_4_1" localSheetId="3">#REF!</definedName>
    <definedName name="_94Excel_BuiltIn_Print_Area_48_4_1" localSheetId="4">#REF!</definedName>
    <definedName name="_94Excel_BuiltIn_Print_Area_48_4_1">#REF!</definedName>
    <definedName name="_95DATA1_2_1">NA()</definedName>
    <definedName name="_95Excel_BuiltIn_Print_Area_21_4_1" localSheetId="7">#REF!</definedName>
    <definedName name="_95Excel_BuiltIn_Print_Area_21_4_1" localSheetId="1">#REF!</definedName>
    <definedName name="_95Excel_BuiltIn_Print_Area_21_4_1" localSheetId="3">#REF!</definedName>
    <definedName name="_95Excel_BuiltIn_Print_Area_21_4_1" localSheetId="4">#REF!</definedName>
    <definedName name="_95Excel_BuiltIn_Print_Area_21_4_1">#REF!</definedName>
    <definedName name="_95Excel_BuiltIn_Print_Area_50_4_1" localSheetId="7">#REF!</definedName>
    <definedName name="_95Excel_BuiltIn_Print_Area_50_4_1" localSheetId="1">#REF!</definedName>
    <definedName name="_95Excel_BuiltIn_Print_Area_50_4_1" localSheetId="3">#REF!</definedName>
    <definedName name="_95Excel_BuiltIn_Print_Area_50_4_1" localSheetId="4">#REF!</definedName>
    <definedName name="_95Excel_BuiltIn_Print_Area_50_4_1">#REF!</definedName>
    <definedName name="_96DATA2_1">"$#REF!.$#REF!$#REF!"</definedName>
    <definedName name="_96Excel_BuiltIn_Print_Area_4_1" localSheetId="7">#REF!</definedName>
    <definedName name="_96Excel_BuiltIn_Print_Area_4_1" localSheetId="1">#REF!</definedName>
    <definedName name="_96Excel_BuiltIn_Print_Area_4_1" localSheetId="3">#REF!</definedName>
    <definedName name="_96Excel_BuiltIn_Print_Area_4_1" localSheetId="4">#REF!</definedName>
    <definedName name="_96Excel_BuiltIn_Print_Area_4_1">#REF!</definedName>
    <definedName name="_96Excel_BuiltIn_Print_Area_52_4_1" localSheetId="7">#REF!</definedName>
    <definedName name="_96Excel_BuiltIn_Print_Area_52_4_1" localSheetId="1">#REF!</definedName>
    <definedName name="_96Excel_BuiltIn_Print_Area_52_4_1" localSheetId="3">#REF!</definedName>
    <definedName name="_96Excel_BuiltIn_Print_Area_52_4_1" localSheetId="4">#REF!</definedName>
    <definedName name="_96Excel_BuiltIn_Print_Area_52_4_1">#REF!</definedName>
    <definedName name="_97DATA2_1_1">NA()</definedName>
    <definedName name="_97Excel_BuiltIn_Print_Area_43_4_1" localSheetId="7">#REF!</definedName>
    <definedName name="_97Excel_BuiltIn_Print_Area_43_4_1" localSheetId="1">#REF!</definedName>
    <definedName name="_97Excel_BuiltIn_Print_Area_43_4_1" localSheetId="3">#REF!</definedName>
    <definedName name="_97Excel_BuiltIn_Print_Area_43_4_1" localSheetId="4">#REF!</definedName>
    <definedName name="_97Excel_BuiltIn_Print_Area_43_4_1">#REF!</definedName>
    <definedName name="_97Excel_BuiltIn_Print_Titles_1_1" localSheetId="7">#REF!</definedName>
    <definedName name="_97Excel_BuiltIn_Print_Titles_1_1" localSheetId="1">#REF!</definedName>
    <definedName name="_97Excel_BuiltIn_Print_Titles_1_1" localSheetId="3">#REF!</definedName>
    <definedName name="_97Excel_BuiltIn_Print_Titles_1_1" localSheetId="4">#REF!</definedName>
    <definedName name="_97Excel_BuiltIn_Print_Titles_1_1">#REF!</definedName>
    <definedName name="_98DATA2_2_1">NA()</definedName>
    <definedName name="_98Excel_BuiltIn_Print_Area_46_4_1" localSheetId="7">#REF!</definedName>
    <definedName name="_98Excel_BuiltIn_Print_Area_46_4_1" localSheetId="1">#REF!</definedName>
    <definedName name="_98Excel_BuiltIn_Print_Area_46_4_1" localSheetId="3">#REF!</definedName>
    <definedName name="_98Excel_BuiltIn_Print_Area_46_4_1" localSheetId="4">#REF!</definedName>
    <definedName name="_98Excel_BuiltIn_Print_Area_46_4_1">#REF!</definedName>
    <definedName name="_98fenderrear181_4_1" localSheetId="7">#REF!</definedName>
    <definedName name="_98fenderrear181_4_1" localSheetId="1">#REF!</definedName>
    <definedName name="_98fenderrear181_4_1" localSheetId="3">#REF!</definedName>
    <definedName name="_98fenderrear181_4_1" localSheetId="4">#REF!</definedName>
    <definedName name="_98fenderrear181_4_1">#REF!</definedName>
    <definedName name="_99DATA3_1">"$#REF!.$#REF!$#REF!"</definedName>
    <definedName name="_99Excel_BuiltIn_Print_Area_47_4_1" localSheetId="7">#REF!</definedName>
    <definedName name="_99Excel_BuiltIn_Print_Area_47_4_1" localSheetId="1">#REF!</definedName>
    <definedName name="_99Excel_BuiltIn_Print_Area_47_4_1" localSheetId="3">#REF!</definedName>
    <definedName name="_99Excel_BuiltIn_Print_Area_47_4_1" localSheetId="4">#REF!</definedName>
    <definedName name="_99Excel_BuiltIn_Print_Area_47_4_1">#REF!</definedName>
    <definedName name="_99FM__09_12_4_1" localSheetId="7">#REF!</definedName>
    <definedName name="_99FM__09_12_4_1" localSheetId="1">#REF!</definedName>
    <definedName name="_99FM__09_12_4_1" localSheetId="3">#REF!</definedName>
    <definedName name="_99FM__09_12_4_1" localSheetId="4">#REF!</definedName>
    <definedName name="_99FM__09_12_4_1">#REF!</definedName>
    <definedName name="_9aug03_12_4_1" localSheetId="7">#REF!</definedName>
    <definedName name="_9aug03_12_4_1" localSheetId="1">#REF!</definedName>
    <definedName name="_9aug03_12_4_1" localSheetId="3">#REF!</definedName>
    <definedName name="_9aug03_12_4_1" localSheetId="4">#REF!</definedName>
    <definedName name="_9aug03_12_4_1">#REF!</definedName>
    <definedName name="_AAR2" localSheetId="7" hidden="1">{"GUIDELINE2",#N/A,FALSE,"GUIDE LINES"}</definedName>
    <definedName name="_AAR2" localSheetId="1" hidden="1">{"GUIDELINE2",#N/A,FALSE,"GUIDE LINES"}</definedName>
    <definedName name="_AAR2" localSheetId="3" hidden="1">{"GUIDELINE2",#N/A,FALSE,"GUIDE LINES"}</definedName>
    <definedName name="_AAR2" localSheetId="4" hidden="1">{"GUIDELINE2",#N/A,FALSE,"GUIDE LINES"}</definedName>
    <definedName name="_AAR2" hidden="1">{"GUIDELINE2",#N/A,FALSE,"GUIDE LINES"}</definedName>
    <definedName name="_AOZ11910" localSheetId="7">'[15]Bajaj Items'!#REF!</definedName>
    <definedName name="_AOZ11910" localSheetId="1">'[15]Bajaj Items'!#REF!</definedName>
    <definedName name="_AOZ11910" localSheetId="3">'[15]Bajaj Items'!#REF!</definedName>
    <definedName name="_AOZ11910" localSheetId="4">'[15]Bajaj Items'!#REF!</definedName>
    <definedName name="_AOZ11910">'[15]Bajaj Items'!#REF!</definedName>
    <definedName name="_APE0105">'[23]No Material'!$B$186</definedName>
    <definedName name="_APE0202">'[23]No Material'!$B$32</definedName>
    <definedName name="_APE0207">'[23]No Material'!$B$94</definedName>
    <definedName name="_aug03" localSheetId="7">#REF!</definedName>
    <definedName name="_aug03" localSheetId="1">#REF!</definedName>
    <definedName name="_aug03" localSheetId="3">#REF!</definedName>
    <definedName name="_aug03" localSheetId="4">#REF!</definedName>
    <definedName name="_aug03">#REF!</definedName>
    <definedName name="_BUS0405" localSheetId="7" hidden="1">{"GUIDELINE2",#N/A,FALSE,"GUIDE LINES"}</definedName>
    <definedName name="_BUS0405" localSheetId="1" hidden="1">{"GUIDELINE2",#N/A,FALSE,"GUIDE LINES"}</definedName>
    <definedName name="_BUS0405" localSheetId="3" hidden="1">{"GUIDELINE2",#N/A,FALSE,"GUIDE LINES"}</definedName>
    <definedName name="_BUS0405" localSheetId="4" hidden="1">{"GUIDELINE2",#N/A,FALSE,"GUIDE LINES"}</definedName>
    <definedName name="_BUS0405" hidden="1">{"GUIDELINE2",#N/A,FALSE,"GUIDE LINES"}</definedName>
    <definedName name="_BUS1">#N/A</definedName>
    <definedName name="_BUS1_1">#N/A</definedName>
    <definedName name="_BUS1_1_1">NA()</definedName>
    <definedName name="_BUS1_10" localSheetId="7">#REF!</definedName>
    <definedName name="_BUS1_10" localSheetId="1">#REF!</definedName>
    <definedName name="_BUS1_10" localSheetId="3">#REF!</definedName>
    <definedName name="_BUS1_10" localSheetId="4">#REF!</definedName>
    <definedName name="_BUS1_10">#REF!</definedName>
    <definedName name="_BUS1_2">#N/A</definedName>
    <definedName name="_BUS1_2_1">NA()</definedName>
    <definedName name="_BUS1_2_7" localSheetId="7">#REF!</definedName>
    <definedName name="_BUS1_2_7" localSheetId="1">#REF!</definedName>
    <definedName name="_BUS1_2_7" localSheetId="3">#REF!</definedName>
    <definedName name="_BUS1_2_7" localSheetId="4">#REF!</definedName>
    <definedName name="_BUS1_2_7">#REF!</definedName>
    <definedName name="_BUS1_2_8" localSheetId="7">#REF!</definedName>
    <definedName name="_BUS1_2_8" localSheetId="1">#REF!</definedName>
    <definedName name="_BUS1_2_8" localSheetId="3">#REF!</definedName>
    <definedName name="_BUS1_2_8" localSheetId="4">#REF!</definedName>
    <definedName name="_BUS1_2_8">#REF!</definedName>
    <definedName name="_BUS1_2_9" localSheetId="7">#REF!</definedName>
    <definedName name="_BUS1_2_9" localSheetId="1">#REF!</definedName>
    <definedName name="_BUS1_2_9" localSheetId="3">#REF!</definedName>
    <definedName name="_BUS1_2_9" localSheetId="4">#REF!</definedName>
    <definedName name="_BUS1_2_9">#REF!</definedName>
    <definedName name="_BUS1_3">#N/A</definedName>
    <definedName name="_BUS1_3_1">NA()</definedName>
    <definedName name="_BUS1_4">#N/A</definedName>
    <definedName name="_BUS1_4_1">NA()</definedName>
    <definedName name="_BUS1_5" localSheetId="7">#REF!</definedName>
    <definedName name="_BUS1_5" localSheetId="1">#REF!</definedName>
    <definedName name="_BUS1_5" localSheetId="3">#REF!</definedName>
    <definedName name="_BUS1_5" localSheetId="4">#REF!</definedName>
    <definedName name="_BUS1_5">#REF!</definedName>
    <definedName name="_BUS1_6" localSheetId="7">#REF!</definedName>
    <definedName name="_BUS1_6" localSheetId="1">#REF!</definedName>
    <definedName name="_BUS1_6" localSheetId="3">#REF!</definedName>
    <definedName name="_BUS1_6" localSheetId="4">#REF!</definedName>
    <definedName name="_BUS1_6">#REF!</definedName>
    <definedName name="_BUS1_7" localSheetId="7">#REF!</definedName>
    <definedName name="_BUS1_7" localSheetId="1">#REF!</definedName>
    <definedName name="_BUS1_7" localSheetId="3">#REF!</definedName>
    <definedName name="_BUS1_7" localSheetId="4">#REF!</definedName>
    <definedName name="_BUS1_7">#REF!</definedName>
    <definedName name="_BUS1_8">NA()</definedName>
    <definedName name="_BUS1_8_1">NA()</definedName>
    <definedName name="_BUS1_9">NA()</definedName>
    <definedName name="_BUS1_9_1">NA()</definedName>
    <definedName name="_cc2">NA()</definedName>
    <definedName name="_cc2_1">NA()</definedName>
    <definedName name="_cc2_1_7">NA()</definedName>
    <definedName name="_cc2_1_8">NA()</definedName>
    <definedName name="_cc2_1_9">NA()</definedName>
    <definedName name="_cc2_2">NA()</definedName>
    <definedName name="_cc2_2_7">NA()</definedName>
    <definedName name="_cc2_2_8">NA()</definedName>
    <definedName name="_cc2_2_9">NA()</definedName>
    <definedName name="_cc2_3">NA()</definedName>
    <definedName name="_cc2_3_7">NA()</definedName>
    <definedName name="_cc2_3_8">NA()</definedName>
    <definedName name="_cc2_3_9">NA()</definedName>
    <definedName name="_cc2_4">NA()</definedName>
    <definedName name="_cdr1" localSheetId="7">'[40]#REF!'!#REF!</definedName>
    <definedName name="_cdr1" localSheetId="1">'[40]#REF!'!#REF!</definedName>
    <definedName name="_cdr1" localSheetId="3">'[40]#REF!'!#REF!</definedName>
    <definedName name="_cdr1" localSheetId="4">'[40]#REF!'!#REF!</definedName>
    <definedName name="_cdr1">'[40]#REF!'!#REF!</definedName>
    <definedName name="_cdr3" localSheetId="7">'[40]#REF!'!#REF!</definedName>
    <definedName name="_cdr3" localSheetId="1">'[40]#REF!'!#REF!</definedName>
    <definedName name="_cdr3" localSheetId="3">'[40]#REF!'!#REF!</definedName>
    <definedName name="_cdr3" localSheetId="4">'[40]#REF!'!#REF!</definedName>
    <definedName name="_cdr3">'[40]#REF!'!#REF!</definedName>
    <definedName name="_cdr4" localSheetId="7">'[40]#REF!'!#REF!</definedName>
    <definedName name="_cdr4" localSheetId="1">'[40]#REF!'!#REF!</definedName>
    <definedName name="_cdr4" localSheetId="3">'[40]#REF!'!#REF!</definedName>
    <definedName name="_cdr4" localSheetId="4">'[40]#REF!'!#REF!</definedName>
    <definedName name="_cdr4">'[40]#REF!'!#REF!</definedName>
    <definedName name="_cdr5" localSheetId="7">'[40]#REF!'!#REF!</definedName>
    <definedName name="_cdr5" localSheetId="1">'[40]#REF!'!#REF!</definedName>
    <definedName name="_cdr5" localSheetId="3">'[40]#REF!'!#REF!</definedName>
    <definedName name="_cdr5" localSheetId="4">'[40]#REF!'!#REF!</definedName>
    <definedName name="_cdr5">'[40]#REF!'!#REF!</definedName>
    <definedName name="_cdr6" localSheetId="7">'[40]#REF!'!#REF!</definedName>
    <definedName name="_cdr6" localSheetId="1">'[40]#REF!'!#REF!</definedName>
    <definedName name="_cdr6" localSheetId="3">'[40]#REF!'!#REF!</definedName>
    <definedName name="_cdr6" localSheetId="4">'[40]#REF!'!#REF!</definedName>
    <definedName name="_cdr6">'[40]#REF!'!#REF!</definedName>
    <definedName name="_cf211007" localSheetId="7">'[16]FLOW CHART'!#REF!</definedName>
    <definedName name="_cf211007" localSheetId="1">'[16]FLOW CHART'!#REF!</definedName>
    <definedName name="_cf211007" localSheetId="3">'[16]FLOW CHART'!#REF!</definedName>
    <definedName name="_cf211007" localSheetId="4">'[16]FLOW CHART'!#REF!</definedName>
    <definedName name="_cf211007">'[16]FLOW CHART'!#REF!</definedName>
    <definedName name="_crd2" localSheetId="7">'[40]#REF!'!#REF!</definedName>
    <definedName name="_crd2" localSheetId="1">'[40]#REF!'!#REF!</definedName>
    <definedName name="_crd2" localSheetId="3">'[40]#REF!'!#REF!</definedName>
    <definedName name="_crd2" localSheetId="4">'[40]#REF!'!#REF!</definedName>
    <definedName name="_crd2">'[40]#REF!'!#REF!</definedName>
    <definedName name="_DAT1" localSheetId="7">#REF!</definedName>
    <definedName name="_DAT1" localSheetId="1">#REF!</definedName>
    <definedName name="_DAT1" localSheetId="3">#REF!</definedName>
    <definedName name="_DAT1" localSheetId="4">#REF!</definedName>
    <definedName name="_DAT1">#REF!</definedName>
    <definedName name="_DAT1_1" localSheetId="7">#REF!</definedName>
    <definedName name="_DAT1_1" localSheetId="1">#REF!</definedName>
    <definedName name="_DAT1_1" localSheetId="3">#REF!</definedName>
    <definedName name="_DAT1_1" localSheetId="4">#REF!</definedName>
    <definedName name="_DAT1_1">#REF!</definedName>
    <definedName name="_DAT1_1_10" localSheetId="7">#REF!</definedName>
    <definedName name="_DAT1_1_10" localSheetId="1">#REF!</definedName>
    <definedName name="_DAT1_1_10" localSheetId="3">#REF!</definedName>
    <definedName name="_DAT1_1_10" localSheetId="4">#REF!</definedName>
    <definedName name="_DAT1_1_10">#REF!</definedName>
    <definedName name="_DAT1_10" localSheetId="7">#REF!</definedName>
    <definedName name="_DAT1_10" localSheetId="1">#REF!</definedName>
    <definedName name="_DAT1_10" localSheetId="3">#REF!</definedName>
    <definedName name="_DAT1_10" localSheetId="4">#REF!</definedName>
    <definedName name="_DAT1_10">#REF!</definedName>
    <definedName name="_DAT1_2" localSheetId="7">#REF!</definedName>
    <definedName name="_DAT1_2" localSheetId="1">#REF!</definedName>
    <definedName name="_DAT1_2" localSheetId="3">#REF!</definedName>
    <definedName name="_DAT1_2" localSheetId="4">#REF!</definedName>
    <definedName name="_DAT1_2">#REF!</definedName>
    <definedName name="_DAT1_2_10" localSheetId="7">#REF!</definedName>
    <definedName name="_DAT1_2_10" localSheetId="1">#REF!</definedName>
    <definedName name="_DAT1_2_10" localSheetId="3">#REF!</definedName>
    <definedName name="_DAT1_2_10" localSheetId="4">#REF!</definedName>
    <definedName name="_DAT1_2_10">#REF!</definedName>
    <definedName name="_DAT1_3" localSheetId="7">#REF!</definedName>
    <definedName name="_DAT1_3" localSheetId="1">#REF!</definedName>
    <definedName name="_DAT1_3" localSheetId="3">#REF!</definedName>
    <definedName name="_DAT1_3" localSheetId="4">#REF!</definedName>
    <definedName name="_DAT1_3">#REF!</definedName>
    <definedName name="_DAT1_3_10" localSheetId="7">#REF!</definedName>
    <definedName name="_DAT1_3_10" localSheetId="1">#REF!</definedName>
    <definedName name="_DAT1_3_10" localSheetId="3">#REF!</definedName>
    <definedName name="_DAT1_3_10" localSheetId="4">#REF!</definedName>
    <definedName name="_DAT1_3_10">#REF!</definedName>
    <definedName name="_DAT1_4" localSheetId="7">#REF!</definedName>
    <definedName name="_DAT1_4" localSheetId="1">#REF!</definedName>
    <definedName name="_DAT1_4" localSheetId="3">#REF!</definedName>
    <definedName name="_DAT1_4" localSheetId="4">#REF!</definedName>
    <definedName name="_DAT1_4">#REF!</definedName>
    <definedName name="_DAT1_4_10" localSheetId="7">#REF!</definedName>
    <definedName name="_DAT1_4_10" localSheetId="1">#REF!</definedName>
    <definedName name="_DAT1_4_10" localSheetId="3">#REF!</definedName>
    <definedName name="_DAT1_4_10" localSheetId="4">#REF!</definedName>
    <definedName name="_DAT1_4_10">#REF!</definedName>
    <definedName name="_DAT1_5" localSheetId="7">#REF!</definedName>
    <definedName name="_DAT1_5" localSheetId="1">#REF!</definedName>
    <definedName name="_DAT1_5" localSheetId="3">#REF!</definedName>
    <definedName name="_DAT1_5" localSheetId="4">#REF!</definedName>
    <definedName name="_DAT1_5">#REF!</definedName>
    <definedName name="_DAT1_5_10" localSheetId="7">#REF!</definedName>
    <definedName name="_DAT1_5_10" localSheetId="1">#REF!</definedName>
    <definedName name="_DAT1_5_10" localSheetId="3">#REF!</definedName>
    <definedName name="_DAT1_5_10" localSheetId="4">#REF!</definedName>
    <definedName name="_DAT1_5_10">#REF!</definedName>
    <definedName name="_DAT1_6" localSheetId="7">#REF!</definedName>
    <definedName name="_DAT1_6" localSheetId="1">#REF!</definedName>
    <definedName name="_DAT1_6" localSheetId="3">#REF!</definedName>
    <definedName name="_DAT1_6" localSheetId="4">#REF!</definedName>
    <definedName name="_DAT1_6">#REF!</definedName>
    <definedName name="_DAT1_6_10" localSheetId="7">#REF!</definedName>
    <definedName name="_DAT1_6_10" localSheetId="1">#REF!</definedName>
    <definedName name="_DAT1_6_10" localSheetId="3">#REF!</definedName>
    <definedName name="_DAT1_6_10" localSheetId="4">#REF!</definedName>
    <definedName name="_DAT1_6_10">#REF!</definedName>
    <definedName name="_DAT1_7">[41]Sheet1!$A$2:$A$41</definedName>
    <definedName name="_DAT1_8">NA()</definedName>
    <definedName name="_DAT1_8_1">[38]Sheet1!$A$2:$A$18</definedName>
    <definedName name="_DAT1_9">NA()</definedName>
    <definedName name="_DAT10" localSheetId="7">#REF!</definedName>
    <definedName name="_DAT10" localSheetId="1">#REF!</definedName>
    <definedName name="_DAT10" localSheetId="3">#REF!</definedName>
    <definedName name="_DAT10" localSheetId="4">#REF!</definedName>
    <definedName name="_DAT10">#REF!</definedName>
    <definedName name="_DAT10_1" localSheetId="7">#REF!</definedName>
    <definedName name="_DAT10_1" localSheetId="1">#REF!</definedName>
    <definedName name="_DAT10_1" localSheetId="3">#REF!</definedName>
    <definedName name="_DAT10_1" localSheetId="4">#REF!</definedName>
    <definedName name="_DAT10_1">#REF!</definedName>
    <definedName name="_DAT10_1_10" localSheetId="7">#REF!</definedName>
    <definedName name="_DAT10_1_10" localSheetId="1">#REF!</definedName>
    <definedName name="_DAT10_1_10" localSheetId="3">#REF!</definedName>
    <definedName name="_DAT10_1_10" localSheetId="4">#REF!</definedName>
    <definedName name="_DAT10_1_10">#REF!</definedName>
    <definedName name="_DAT10_10" localSheetId="7">#REF!</definedName>
    <definedName name="_DAT10_10" localSheetId="1">#REF!</definedName>
    <definedName name="_DAT10_10" localSheetId="3">#REF!</definedName>
    <definedName name="_DAT10_10" localSheetId="4">#REF!</definedName>
    <definedName name="_DAT10_10">#REF!</definedName>
    <definedName name="_DAT10_2" localSheetId="7">#REF!</definedName>
    <definedName name="_DAT10_2" localSheetId="1">#REF!</definedName>
    <definedName name="_DAT10_2" localSheetId="3">#REF!</definedName>
    <definedName name="_DAT10_2" localSheetId="4">#REF!</definedName>
    <definedName name="_DAT10_2">#REF!</definedName>
    <definedName name="_DAT10_2_10" localSheetId="7">#REF!</definedName>
    <definedName name="_DAT10_2_10" localSheetId="1">#REF!</definedName>
    <definedName name="_DAT10_2_10" localSheetId="3">#REF!</definedName>
    <definedName name="_DAT10_2_10" localSheetId="4">#REF!</definedName>
    <definedName name="_DAT10_2_10">#REF!</definedName>
    <definedName name="_DAT10_3" localSheetId="7">#REF!</definedName>
    <definedName name="_DAT10_3" localSheetId="1">#REF!</definedName>
    <definedName name="_DAT10_3" localSheetId="3">#REF!</definedName>
    <definedName name="_DAT10_3" localSheetId="4">#REF!</definedName>
    <definedName name="_DAT10_3">#REF!</definedName>
    <definedName name="_DAT10_3_10" localSheetId="7">#REF!</definedName>
    <definedName name="_DAT10_3_10" localSheetId="1">#REF!</definedName>
    <definedName name="_DAT10_3_10" localSheetId="3">#REF!</definedName>
    <definedName name="_DAT10_3_10" localSheetId="4">#REF!</definedName>
    <definedName name="_DAT10_3_10">#REF!</definedName>
    <definedName name="_DAT10_4" localSheetId="7">#REF!</definedName>
    <definedName name="_DAT10_4" localSheetId="1">#REF!</definedName>
    <definedName name="_DAT10_4" localSheetId="3">#REF!</definedName>
    <definedName name="_DAT10_4" localSheetId="4">#REF!</definedName>
    <definedName name="_DAT10_4">#REF!</definedName>
    <definedName name="_DAT10_4_10" localSheetId="7">#REF!</definedName>
    <definedName name="_DAT10_4_10" localSheetId="1">#REF!</definedName>
    <definedName name="_DAT10_4_10" localSheetId="3">#REF!</definedName>
    <definedName name="_DAT10_4_10" localSheetId="4">#REF!</definedName>
    <definedName name="_DAT10_4_10">#REF!</definedName>
    <definedName name="_DAT10_5" localSheetId="7">#REF!</definedName>
    <definedName name="_DAT10_5" localSheetId="1">#REF!</definedName>
    <definedName name="_DAT10_5" localSheetId="3">#REF!</definedName>
    <definedName name="_DAT10_5" localSheetId="4">#REF!</definedName>
    <definedName name="_DAT10_5">#REF!</definedName>
    <definedName name="_DAT10_5_10" localSheetId="7">#REF!</definedName>
    <definedName name="_DAT10_5_10" localSheetId="1">#REF!</definedName>
    <definedName name="_DAT10_5_10" localSheetId="3">#REF!</definedName>
    <definedName name="_DAT10_5_10" localSheetId="4">#REF!</definedName>
    <definedName name="_DAT10_5_10">#REF!</definedName>
    <definedName name="_DAT10_6" localSheetId="7">#REF!</definedName>
    <definedName name="_DAT10_6" localSheetId="1">#REF!</definedName>
    <definedName name="_DAT10_6" localSheetId="3">#REF!</definedName>
    <definedName name="_DAT10_6" localSheetId="4">#REF!</definedName>
    <definedName name="_DAT10_6">#REF!</definedName>
    <definedName name="_DAT10_6_10" localSheetId="7">#REF!</definedName>
    <definedName name="_DAT10_6_10" localSheetId="1">#REF!</definedName>
    <definedName name="_DAT10_6_10" localSheetId="3">#REF!</definedName>
    <definedName name="_DAT10_6_10" localSheetId="4">#REF!</definedName>
    <definedName name="_DAT10_6_10">#REF!</definedName>
    <definedName name="_DAT10_7">[41]Sheet1!$J$2:$J$41</definedName>
    <definedName name="_DAT10_8">NA()</definedName>
    <definedName name="_DAT10_8_1">[38]Sheet1!$J$2:$J$18</definedName>
    <definedName name="_DAT10_9">NA()</definedName>
    <definedName name="_DAT100" localSheetId="7">#REF!</definedName>
    <definedName name="_DAT100" localSheetId="1">#REF!</definedName>
    <definedName name="_DAT100" localSheetId="3">#REF!</definedName>
    <definedName name="_DAT100" localSheetId="4">#REF!</definedName>
    <definedName name="_DAT100">#REF!</definedName>
    <definedName name="_DAT100_1">#N/A</definedName>
    <definedName name="_DAT100_1_1">NA()</definedName>
    <definedName name="_DAT100_10" localSheetId="7">#REF!</definedName>
    <definedName name="_DAT100_10" localSheetId="1">#REF!</definedName>
    <definedName name="_DAT100_10" localSheetId="3">#REF!</definedName>
    <definedName name="_DAT100_10" localSheetId="4">#REF!</definedName>
    <definedName name="_DAT100_10">#REF!</definedName>
    <definedName name="_DAT100_2">#N/A</definedName>
    <definedName name="_DAT100_2_1">NA()</definedName>
    <definedName name="_DAT100_2_7" localSheetId="7">#REF!</definedName>
    <definedName name="_DAT100_2_7" localSheetId="1">#REF!</definedName>
    <definedName name="_DAT100_2_7" localSheetId="3">#REF!</definedName>
    <definedName name="_DAT100_2_7" localSheetId="4">#REF!</definedName>
    <definedName name="_DAT100_2_7">#REF!</definedName>
    <definedName name="_DAT100_2_8" localSheetId="7">#REF!</definedName>
    <definedName name="_DAT100_2_8" localSheetId="1">#REF!</definedName>
    <definedName name="_DAT100_2_8" localSheetId="3">#REF!</definedName>
    <definedName name="_DAT100_2_8" localSheetId="4">#REF!</definedName>
    <definedName name="_DAT100_2_8">#REF!</definedName>
    <definedName name="_DAT100_2_9" localSheetId="7">#REF!</definedName>
    <definedName name="_DAT100_2_9" localSheetId="1">#REF!</definedName>
    <definedName name="_DAT100_2_9" localSheetId="3">#REF!</definedName>
    <definedName name="_DAT100_2_9" localSheetId="4">#REF!</definedName>
    <definedName name="_DAT100_2_9">#REF!</definedName>
    <definedName name="_DAT100_3">#N/A</definedName>
    <definedName name="_DAT100_3_1">NA()</definedName>
    <definedName name="_DAT100_4">#N/A</definedName>
    <definedName name="_DAT100_4_1">NA()</definedName>
    <definedName name="_DAT100_5" localSheetId="7">#REF!</definedName>
    <definedName name="_DAT100_5" localSheetId="1">#REF!</definedName>
    <definedName name="_DAT100_5" localSheetId="3">#REF!</definedName>
    <definedName name="_DAT100_5" localSheetId="4">#REF!</definedName>
    <definedName name="_DAT100_5">#REF!</definedName>
    <definedName name="_DAT100_6" localSheetId="7">#REF!</definedName>
    <definedName name="_DAT100_6" localSheetId="1">#REF!</definedName>
    <definedName name="_DAT100_6" localSheetId="3">#REF!</definedName>
    <definedName name="_DAT100_6" localSheetId="4">#REF!</definedName>
    <definedName name="_DAT100_6">#REF!</definedName>
    <definedName name="_DAT100_7" localSheetId="7">#REF!</definedName>
    <definedName name="_DAT100_7" localSheetId="1">#REF!</definedName>
    <definedName name="_DAT100_7" localSheetId="3">#REF!</definedName>
    <definedName name="_DAT100_7" localSheetId="4">#REF!</definedName>
    <definedName name="_DAT100_7">#REF!</definedName>
    <definedName name="_DAT100_8">NA()</definedName>
    <definedName name="_DAT100_8_1">NA()</definedName>
    <definedName name="_DAT100_9">NA()</definedName>
    <definedName name="_DAT100_9_1">NA()</definedName>
    <definedName name="_DAT101" localSheetId="7">#REF!</definedName>
    <definedName name="_DAT101" localSheetId="1">#REF!</definedName>
    <definedName name="_DAT101" localSheetId="3">#REF!</definedName>
    <definedName name="_DAT101" localSheetId="4">#REF!</definedName>
    <definedName name="_DAT101">#REF!</definedName>
    <definedName name="_DAT102" localSheetId="7">#REF!</definedName>
    <definedName name="_DAT102" localSheetId="1">#REF!</definedName>
    <definedName name="_DAT102" localSheetId="3">#REF!</definedName>
    <definedName name="_DAT102" localSheetId="4">#REF!</definedName>
    <definedName name="_DAT102">#REF!</definedName>
    <definedName name="_DAT103" localSheetId="7">#REF!</definedName>
    <definedName name="_DAT103" localSheetId="1">#REF!</definedName>
    <definedName name="_DAT103" localSheetId="3">#REF!</definedName>
    <definedName name="_DAT103" localSheetId="4">#REF!</definedName>
    <definedName name="_DAT103">#REF!</definedName>
    <definedName name="_DAT104" localSheetId="7">#REF!</definedName>
    <definedName name="_DAT104" localSheetId="1">#REF!</definedName>
    <definedName name="_DAT104" localSheetId="3">#REF!</definedName>
    <definedName name="_DAT104" localSheetId="4">#REF!</definedName>
    <definedName name="_DAT104">#REF!</definedName>
    <definedName name="_DAT105" localSheetId="7">#REF!</definedName>
    <definedName name="_DAT105" localSheetId="1">#REF!</definedName>
    <definedName name="_DAT105" localSheetId="3">#REF!</definedName>
    <definedName name="_DAT105" localSheetId="4">#REF!</definedName>
    <definedName name="_DAT105">#REF!</definedName>
    <definedName name="_DAT106" localSheetId="7">#REF!</definedName>
    <definedName name="_DAT106" localSheetId="1">#REF!</definedName>
    <definedName name="_DAT106" localSheetId="3">#REF!</definedName>
    <definedName name="_DAT106" localSheetId="4">#REF!</definedName>
    <definedName name="_DAT106">#REF!</definedName>
    <definedName name="_DAT107" localSheetId="7">#REF!</definedName>
    <definedName name="_DAT107" localSheetId="1">#REF!</definedName>
    <definedName name="_DAT107" localSheetId="3">#REF!</definedName>
    <definedName name="_DAT107" localSheetId="4">#REF!</definedName>
    <definedName name="_DAT107">#REF!</definedName>
    <definedName name="_DAT108" localSheetId="7">#REF!</definedName>
    <definedName name="_DAT108" localSheetId="1">#REF!</definedName>
    <definedName name="_DAT108" localSheetId="3">#REF!</definedName>
    <definedName name="_DAT108" localSheetId="4">#REF!</definedName>
    <definedName name="_DAT108">#REF!</definedName>
    <definedName name="_DAT109" localSheetId="7">#REF!</definedName>
    <definedName name="_DAT109" localSheetId="1">#REF!</definedName>
    <definedName name="_DAT109" localSheetId="3">#REF!</definedName>
    <definedName name="_DAT109" localSheetId="4">#REF!</definedName>
    <definedName name="_DAT109">#REF!</definedName>
    <definedName name="_DAT11" localSheetId="7">#REF!</definedName>
    <definedName name="_DAT11" localSheetId="1">#REF!</definedName>
    <definedName name="_DAT11" localSheetId="3">#REF!</definedName>
    <definedName name="_DAT11" localSheetId="4">#REF!</definedName>
    <definedName name="_DAT11">#REF!</definedName>
    <definedName name="_DAT11_1" localSheetId="7">#REF!</definedName>
    <definedName name="_DAT11_1" localSheetId="1">#REF!</definedName>
    <definedName name="_DAT11_1" localSheetId="3">#REF!</definedName>
    <definedName name="_DAT11_1" localSheetId="4">#REF!</definedName>
    <definedName name="_DAT11_1">#REF!</definedName>
    <definedName name="_DAT11_1_10" localSheetId="7">#REF!</definedName>
    <definedName name="_DAT11_1_10" localSheetId="1">#REF!</definedName>
    <definedName name="_DAT11_1_10" localSheetId="3">#REF!</definedName>
    <definedName name="_DAT11_1_10" localSheetId="4">#REF!</definedName>
    <definedName name="_DAT11_1_10">#REF!</definedName>
    <definedName name="_DAT11_10" localSheetId="7">#REF!</definedName>
    <definedName name="_DAT11_10" localSheetId="1">#REF!</definedName>
    <definedName name="_DAT11_10" localSheetId="3">#REF!</definedName>
    <definedName name="_DAT11_10" localSheetId="4">#REF!</definedName>
    <definedName name="_DAT11_10">#REF!</definedName>
    <definedName name="_DAT11_2" localSheetId="7">#REF!</definedName>
    <definedName name="_DAT11_2" localSheetId="1">#REF!</definedName>
    <definedName name="_DAT11_2" localSheetId="3">#REF!</definedName>
    <definedName name="_DAT11_2" localSheetId="4">#REF!</definedName>
    <definedName name="_DAT11_2">#REF!</definedName>
    <definedName name="_DAT11_2_10" localSheetId="7">#REF!</definedName>
    <definedName name="_DAT11_2_10" localSheetId="1">#REF!</definedName>
    <definedName name="_DAT11_2_10" localSheetId="3">#REF!</definedName>
    <definedName name="_DAT11_2_10" localSheetId="4">#REF!</definedName>
    <definedName name="_DAT11_2_10">#REF!</definedName>
    <definedName name="_DAT11_3" localSheetId="7">#REF!</definedName>
    <definedName name="_DAT11_3" localSheetId="1">#REF!</definedName>
    <definedName name="_DAT11_3" localSheetId="3">#REF!</definedName>
    <definedName name="_DAT11_3" localSheetId="4">#REF!</definedName>
    <definedName name="_DAT11_3">#REF!</definedName>
    <definedName name="_DAT11_3_10" localSheetId="7">#REF!</definedName>
    <definedName name="_DAT11_3_10" localSheetId="1">#REF!</definedName>
    <definedName name="_DAT11_3_10" localSheetId="3">#REF!</definedName>
    <definedName name="_DAT11_3_10" localSheetId="4">#REF!</definedName>
    <definedName name="_DAT11_3_10">#REF!</definedName>
    <definedName name="_DAT11_4" localSheetId="7">#REF!</definedName>
    <definedName name="_DAT11_4" localSheetId="1">#REF!</definedName>
    <definedName name="_DAT11_4" localSheetId="3">#REF!</definedName>
    <definedName name="_DAT11_4" localSheetId="4">#REF!</definedName>
    <definedName name="_DAT11_4">#REF!</definedName>
    <definedName name="_DAT11_4_10" localSheetId="7">#REF!</definedName>
    <definedName name="_DAT11_4_10" localSheetId="1">#REF!</definedName>
    <definedName name="_DAT11_4_10" localSheetId="3">#REF!</definedName>
    <definedName name="_DAT11_4_10" localSheetId="4">#REF!</definedName>
    <definedName name="_DAT11_4_10">#REF!</definedName>
    <definedName name="_DAT11_5" localSheetId="7">#REF!</definedName>
    <definedName name="_DAT11_5" localSheetId="1">#REF!</definedName>
    <definedName name="_DAT11_5" localSheetId="3">#REF!</definedName>
    <definedName name="_DAT11_5" localSheetId="4">#REF!</definedName>
    <definedName name="_DAT11_5">#REF!</definedName>
    <definedName name="_DAT11_5_10" localSheetId="7">#REF!</definedName>
    <definedName name="_DAT11_5_10" localSheetId="1">#REF!</definedName>
    <definedName name="_DAT11_5_10" localSheetId="3">#REF!</definedName>
    <definedName name="_DAT11_5_10" localSheetId="4">#REF!</definedName>
    <definedName name="_DAT11_5_10">#REF!</definedName>
    <definedName name="_DAT11_6" localSheetId="7">#REF!</definedName>
    <definedName name="_DAT11_6" localSheetId="1">#REF!</definedName>
    <definedName name="_DAT11_6" localSheetId="3">#REF!</definedName>
    <definedName name="_DAT11_6" localSheetId="4">#REF!</definedName>
    <definedName name="_DAT11_6">#REF!</definedName>
    <definedName name="_DAT11_6_10" localSheetId="7">#REF!</definedName>
    <definedName name="_DAT11_6_10" localSheetId="1">#REF!</definedName>
    <definedName name="_DAT11_6_10" localSheetId="3">#REF!</definedName>
    <definedName name="_DAT11_6_10" localSheetId="4">#REF!</definedName>
    <definedName name="_DAT11_6_10">#REF!</definedName>
    <definedName name="_DAT11_7">[41]Sheet1!$K$2:$K$41</definedName>
    <definedName name="_DAT11_8">NA()</definedName>
    <definedName name="_DAT11_8_1">[38]Sheet1!$K$2:$K$18</definedName>
    <definedName name="_DAT11_9">NA()</definedName>
    <definedName name="_DAT110" localSheetId="7">#REF!</definedName>
    <definedName name="_DAT110" localSheetId="1">#REF!</definedName>
    <definedName name="_DAT110" localSheetId="3">#REF!</definedName>
    <definedName name="_DAT110" localSheetId="4">#REF!</definedName>
    <definedName name="_DAT110">#REF!</definedName>
    <definedName name="_DAT111" localSheetId="7">#REF!</definedName>
    <definedName name="_DAT111" localSheetId="1">#REF!</definedName>
    <definedName name="_DAT111" localSheetId="3">#REF!</definedName>
    <definedName name="_DAT111" localSheetId="4">#REF!</definedName>
    <definedName name="_DAT111">#REF!</definedName>
    <definedName name="_DAT112" localSheetId="7">#REF!</definedName>
    <definedName name="_DAT112" localSheetId="1">#REF!</definedName>
    <definedName name="_DAT112" localSheetId="3">#REF!</definedName>
    <definedName name="_DAT112" localSheetId="4">#REF!</definedName>
    <definedName name="_DAT112">#REF!</definedName>
    <definedName name="_DAT113" localSheetId="7">#REF!</definedName>
    <definedName name="_DAT113" localSheetId="1">#REF!</definedName>
    <definedName name="_DAT113" localSheetId="3">#REF!</definedName>
    <definedName name="_DAT113" localSheetId="4">#REF!</definedName>
    <definedName name="_DAT113">#REF!</definedName>
    <definedName name="_DAT114" localSheetId="7">#REF!</definedName>
    <definedName name="_DAT114" localSheetId="1">#REF!</definedName>
    <definedName name="_DAT114" localSheetId="3">#REF!</definedName>
    <definedName name="_DAT114" localSheetId="4">#REF!</definedName>
    <definedName name="_DAT114">#REF!</definedName>
    <definedName name="_DAT115" localSheetId="7">#REF!</definedName>
    <definedName name="_DAT115" localSheetId="1">#REF!</definedName>
    <definedName name="_DAT115" localSheetId="3">#REF!</definedName>
    <definedName name="_DAT115" localSheetId="4">#REF!</definedName>
    <definedName name="_DAT115">#REF!</definedName>
    <definedName name="_DAT116" localSheetId="7">#REF!</definedName>
    <definedName name="_DAT116" localSheetId="1">#REF!</definedName>
    <definedName name="_DAT116" localSheetId="3">#REF!</definedName>
    <definedName name="_DAT116" localSheetId="4">#REF!</definedName>
    <definedName name="_DAT116">#REF!</definedName>
    <definedName name="_DAT117" localSheetId="7">#REF!</definedName>
    <definedName name="_DAT117" localSheetId="1">#REF!</definedName>
    <definedName name="_DAT117" localSheetId="3">#REF!</definedName>
    <definedName name="_DAT117" localSheetId="4">#REF!</definedName>
    <definedName name="_DAT117">#REF!</definedName>
    <definedName name="_DAT118" localSheetId="7">#REF!</definedName>
    <definedName name="_DAT118" localSheetId="1">#REF!</definedName>
    <definedName name="_DAT118" localSheetId="3">#REF!</definedName>
    <definedName name="_DAT118" localSheetId="4">#REF!</definedName>
    <definedName name="_DAT118">#REF!</definedName>
    <definedName name="_DAT119" localSheetId="7">#REF!</definedName>
    <definedName name="_DAT119" localSheetId="1">#REF!</definedName>
    <definedName name="_DAT119" localSheetId="3">#REF!</definedName>
    <definedName name="_DAT119" localSheetId="4">#REF!</definedName>
    <definedName name="_DAT119">#REF!</definedName>
    <definedName name="_DAT12" localSheetId="7">#REF!</definedName>
    <definedName name="_DAT12" localSheetId="1">#REF!</definedName>
    <definedName name="_DAT12" localSheetId="3">#REF!</definedName>
    <definedName name="_DAT12" localSheetId="4">#REF!</definedName>
    <definedName name="_DAT12">#REF!</definedName>
    <definedName name="_DAT12_1" localSheetId="7">#REF!</definedName>
    <definedName name="_DAT12_1" localSheetId="1">#REF!</definedName>
    <definedName name="_DAT12_1" localSheetId="3">#REF!</definedName>
    <definedName name="_DAT12_1" localSheetId="4">#REF!</definedName>
    <definedName name="_DAT12_1">#REF!</definedName>
    <definedName name="_DAT12_1_10" localSheetId="7">#REF!</definedName>
    <definedName name="_DAT12_1_10" localSheetId="1">#REF!</definedName>
    <definedName name="_DAT12_1_10" localSheetId="3">#REF!</definedName>
    <definedName name="_DAT12_1_10" localSheetId="4">#REF!</definedName>
    <definedName name="_DAT12_1_10">#REF!</definedName>
    <definedName name="_DAT12_10" localSheetId="7">#REF!</definedName>
    <definedName name="_DAT12_10" localSheetId="1">#REF!</definedName>
    <definedName name="_DAT12_10" localSheetId="3">#REF!</definedName>
    <definedName name="_DAT12_10" localSheetId="4">#REF!</definedName>
    <definedName name="_DAT12_10">#REF!</definedName>
    <definedName name="_DAT12_2" localSheetId="7">#REF!</definedName>
    <definedName name="_DAT12_2" localSheetId="1">#REF!</definedName>
    <definedName name="_DAT12_2" localSheetId="3">#REF!</definedName>
    <definedName name="_DAT12_2" localSheetId="4">#REF!</definedName>
    <definedName name="_DAT12_2">#REF!</definedName>
    <definedName name="_DAT12_2_10" localSheetId="7">#REF!</definedName>
    <definedName name="_DAT12_2_10" localSheetId="1">#REF!</definedName>
    <definedName name="_DAT12_2_10" localSheetId="3">#REF!</definedName>
    <definedName name="_DAT12_2_10" localSheetId="4">#REF!</definedName>
    <definedName name="_DAT12_2_10">#REF!</definedName>
    <definedName name="_DAT12_3" localSheetId="7">#REF!</definedName>
    <definedName name="_DAT12_3" localSheetId="1">#REF!</definedName>
    <definedName name="_DAT12_3" localSheetId="3">#REF!</definedName>
    <definedName name="_DAT12_3" localSheetId="4">#REF!</definedName>
    <definedName name="_DAT12_3">#REF!</definedName>
    <definedName name="_DAT12_3_10" localSheetId="7">#REF!</definedName>
    <definedName name="_DAT12_3_10" localSheetId="1">#REF!</definedName>
    <definedName name="_DAT12_3_10" localSheetId="3">#REF!</definedName>
    <definedName name="_DAT12_3_10" localSheetId="4">#REF!</definedName>
    <definedName name="_DAT12_3_10">#REF!</definedName>
    <definedName name="_DAT12_4" localSheetId="7">#REF!</definedName>
    <definedName name="_DAT12_4" localSheetId="1">#REF!</definedName>
    <definedName name="_DAT12_4" localSheetId="3">#REF!</definedName>
    <definedName name="_DAT12_4" localSheetId="4">#REF!</definedName>
    <definedName name="_DAT12_4">#REF!</definedName>
    <definedName name="_DAT12_4_10" localSheetId="7">#REF!</definedName>
    <definedName name="_DAT12_4_10" localSheetId="1">#REF!</definedName>
    <definedName name="_DAT12_4_10" localSheetId="3">#REF!</definedName>
    <definedName name="_DAT12_4_10" localSheetId="4">#REF!</definedName>
    <definedName name="_DAT12_4_10">#REF!</definedName>
    <definedName name="_DAT12_5" localSheetId="7">#REF!</definedName>
    <definedName name="_DAT12_5" localSheetId="1">#REF!</definedName>
    <definedName name="_DAT12_5" localSheetId="3">#REF!</definedName>
    <definedName name="_DAT12_5" localSheetId="4">#REF!</definedName>
    <definedName name="_DAT12_5">#REF!</definedName>
    <definedName name="_DAT12_5_10" localSheetId="7">#REF!</definedName>
    <definedName name="_DAT12_5_10" localSheetId="1">#REF!</definedName>
    <definedName name="_DAT12_5_10" localSheetId="3">#REF!</definedName>
    <definedName name="_DAT12_5_10" localSheetId="4">#REF!</definedName>
    <definedName name="_DAT12_5_10">#REF!</definedName>
    <definedName name="_DAT12_6" localSheetId="7">#REF!</definedName>
    <definedName name="_DAT12_6" localSheetId="1">#REF!</definedName>
    <definedName name="_DAT12_6" localSheetId="3">#REF!</definedName>
    <definedName name="_DAT12_6" localSheetId="4">#REF!</definedName>
    <definedName name="_DAT12_6">#REF!</definedName>
    <definedName name="_DAT12_6_10" localSheetId="7">#REF!</definedName>
    <definedName name="_DAT12_6_10" localSheetId="1">#REF!</definedName>
    <definedName name="_DAT12_6_10" localSheetId="3">#REF!</definedName>
    <definedName name="_DAT12_6_10" localSheetId="4">#REF!</definedName>
    <definedName name="_DAT12_6_10">#REF!</definedName>
    <definedName name="_DAT12_7">[41]Sheet1!$L$2:$L$41</definedName>
    <definedName name="_DAT12_8">NA()</definedName>
    <definedName name="_DAT12_8_1">[38]Sheet1!$L$2:$L$18</definedName>
    <definedName name="_DAT12_9">NA()</definedName>
    <definedName name="_DAT120" localSheetId="7">#REF!</definedName>
    <definedName name="_DAT120" localSheetId="1">#REF!</definedName>
    <definedName name="_DAT120" localSheetId="3">#REF!</definedName>
    <definedName name="_DAT120" localSheetId="4">#REF!</definedName>
    <definedName name="_DAT120">#REF!</definedName>
    <definedName name="_DAT121" localSheetId="7">#REF!</definedName>
    <definedName name="_DAT121" localSheetId="1">#REF!</definedName>
    <definedName name="_DAT121" localSheetId="3">#REF!</definedName>
    <definedName name="_DAT121" localSheetId="4">#REF!</definedName>
    <definedName name="_DAT121">#REF!</definedName>
    <definedName name="_DAT122" localSheetId="7">#REF!</definedName>
    <definedName name="_DAT122" localSheetId="1">#REF!</definedName>
    <definedName name="_DAT122" localSheetId="3">#REF!</definedName>
    <definedName name="_DAT122" localSheetId="4">#REF!</definedName>
    <definedName name="_DAT122">#REF!</definedName>
    <definedName name="_DAT123" localSheetId="7">#REF!</definedName>
    <definedName name="_DAT123" localSheetId="1">#REF!</definedName>
    <definedName name="_DAT123" localSheetId="3">#REF!</definedName>
    <definedName name="_DAT123" localSheetId="4">#REF!</definedName>
    <definedName name="_DAT123">#REF!</definedName>
    <definedName name="_DAT124" localSheetId="7">#REF!</definedName>
    <definedName name="_DAT124" localSheetId="1">#REF!</definedName>
    <definedName name="_DAT124" localSheetId="3">#REF!</definedName>
    <definedName name="_DAT124" localSheetId="4">#REF!</definedName>
    <definedName name="_DAT124">#REF!</definedName>
    <definedName name="_DAT125" localSheetId="7">#REF!</definedName>
    <definedName name="_DAT125" localSheetId="1">#REF!</definedName>
    <definedName name="_DAT125" localSheetId="3">#REF!</definedName>
    <definedName name="_DAT125" localSheetId="4">#REF!</definedName>
    <definedName name="_DAT125">#REF!</definedName>
    <definedName name="_DAT126" localSheetId="7">#REF!</definedName>
    <definedName name="_DAT126" localSheetId="1">#REF!</definedName>
    <definedName name="_DAT126" localSheetId="3">#REF!</definedName>
    <definedName name="_DAT126" localSheetId="4">#REF!</definedName>
    <definedName name="_DAT126">#REF!</definedName>
    <definedName name="_DAT127" localSheetId="7">#REF!</definedName>
    <definedName name="_DAT127" localSheetId="1">#REF!</definedName>
    <definedName name="_DAT127" localSheetId="3">#REF!</definedName>
    <definedName name="_DAT127" localSheetId="4">#REF!</definedName>
    <definedName name="_DAT127">#REF!</definedName>
    <definedName name="_DAT128" localSheetId="7">#REF!</definedName>
    <definedName name="_DAT128" localSheetId="1">#REF!</definedName>
    <definedName name="_DAT128" localSheetId="3">#REF!</definedName>
    <definedName name="_DAT128" localSheetId="4">#REF!</definedName>
    <definedName name="_DAT128">#REF!</definedName>
    <definedName name="_DAT129" localSheetId="7">#REF!</definedName>
    <definedName name="_DAT129" localSheetId="1">#REF!</definedName>
    <definedName name="_DAT129" localSheetId="3">#REF!</definedName>
    <definedName name="_DAT129" localSheetId="4">#REF!</definedName>
    <definedName name="_DAT129">#REF!</definedName>
    <definedName name="_DAT13" localSheetId="7">#REF!</definedName>
    <definedName name="_DAT13" localSheetId="1">#REF!</definedName>
    <definedName name="_DAT13" localSheetId="3">#REF!</definedName>
    <definedName name="_DAT13" localSheetId="4">#REF!</definedName>
    <definedName name="_DAT13">#REF!</definedName>
    <definedName name="_DAT13_1" localSheetId="7">#REF!</definedName>
    <definedName name="_DAT13_1" localSheetId="1">#REF!</definedName>
    <definedName name="_DAT13_1" localSheetId="3">#REF!</definedName>
    <definedName name="_DAT13_1" localSheetId="4">#REF!</definedName>
    <definedName name="_DAT13_1">#REF!</definedName>
    <definedName name="_DAT13_1_10" localSheetId="7">#REF!</definedName>
    <definedName name="_DAT13_1_10" localSheetId="1">#REF!</definedName>
    <definedName name="_DAT13_1_10" localSheetId="3">#REF!</definedName>
    <definedName name="_DAT13_1_10" localSheetId="4">#REF!</definedName>
    <definedName name="_DAT13_1_10">#REF!</definedName>
    <definedName name="_DAT13_10" localSheetId="7">#REF!</definedName>
    <definedName name="_DAT13_10" localSheetId="1">#REF!</definedName>
    <definedName name="_DAT13_10" localSheetId="3">#REF!</definedName>
    <definedName name="_DAT13_10" localSheetId="4">#REF!</definedName>
    <definedName name="_DAT13_10">#REF!</definedName>
    <definedName name="_DAT13_2" localSheetId="7">#REF!</definedName>
    <definedName name="_DAT13_2" localSheetId="1">#REF!</definedName>
    <definedName name="_DAT13_2" localSheetId="3">#REF!</definedName>
    <definedName name="_DAT13_2" localSheetId="4">#REF!</definedName>
    <definedName name="_DAT13_2">#REF!</definedName>
    <definedName name="_DAT13_2_10" localSheetId="7">#REF!</definedName>
    <definedName name="_DAT13_2_10" localSheetId="1">#REF!</definedName>
    <definedName name="_DAT13_2_10" localSheetId="3">#REF!</definedName>
    <definedName name="_DAT13_2_10" localSheetId="4">#REF!</definedName>
    <definedName name="_DAT13_2_10">#REF!</definedName>
    <definedName name="_DAT13_3" localSheetId="7">#REF!</definedName>
    <definedName name="_DAT13_3" localSheetId="1">#REF!</definedName>
    <definedName name="_DAT13_3" localSheetId="3">#REF!</definedName>
    <definedName name="_DAT13_3" localSheetId="4">#REF!</definedName>
    <definedName name="_DAT13_3">#REF!</definedName>
    <definedName name="_DAT13_3_10" localSheetId="7">#REF!</definedName>
    <definedName name="_DAT13_3_10" localSheetId="1">#REF!</definedName>
    <definedName name="_DAT13_3_10" localSheetId="3">#REF!</definedName>
    <definedName name="_DAT13_3_10" localSheetId="4">#REF!</definedName>
    <definedName name="_DAT13_3_10">#REF!</definedName>
    <definedName name="_DAT13_4" localSheetId="7">#REF!</definedName>
    <definedName name="_DAT13_4" localSheetId="1">#REF!</definedName>
    <definedName name="_DAT13_4" localSheetId="3">#REF!</definedName>
    <definedName name="_DAT13_4" localSheetId="4">#REF!</definedName>
    <definedName name="_DAT13_4">#REF!</definedName>
    <definedName name="_DAT13_4_10" localSheetId="7">#REF!</definedName>
    <definedName name="_DAT13_4_10" localSheetId="1">#REF!</definedName>
    <definedName name="_DAT13_4_10" localSheetId="3">#REF!</definedName>
    <definedName name="_DAT13_4_10" localSheetId="4">#REF!</definedName>
    <definedName name="_DAT13_4_10">#REF!</definedName>
    <definedName name="_DAT13_5" localSheetId="7">#REF!</definedName>
    <definedName name="_DAT13_5" localSheetId="1">#REF!</definedName>
    <definedName name="_DAT13_5" localSheetId="3">#REF!</definedName>
    <definedName name="_DAT13_5" localSheetId="4">#REF!</definedName>
    <definedName name="_DAT13_5">#REF!</definedName>
    <definedName name="_DAT13_5_10" localSheetId="7">#REF!</definedName>
    <definedName name="_DAT13_5_10" localSheetId="1">#REF!</definedName>
    <definedName name="_DAT13_5_10" localSheetId="3">#REF!</definedName>
    <definedName name="_DAT13_5_10" localSheetId="4">#REF!</definedName>
    <definedName name="_DAT13_5_10">#REF!</definedName>
    <definedName name="_DAT13_6" localSheetId="7">#REF!</definedName>
    <definedName name="_DAT13_6" localSheetId="1">#REF!</definedName>
    <definedName name="_DAT13_6" localSheetId="3">#REF!</definedName>
    <definedName name="_DAT13_6" localSheetId="4">#REF!</definedName>
    <definedName name="_DAT13_6">#REF!</definedName>
    <definedName name="_DAT13_6_10" localSheetId="7">#REF!</definedName>
    <definedName name="_DAT13_6_10" localSheetId="1">#REF!</definedName>
    <definedName name="_DAT13_6_10" localSheetId="3">#REF!</definedName>
    <definedName name="_DAT13_6_10" localSheetId="4">#REF!</definedName>
    <definedName name="_DAT13_6_10">#REF!</definedName>
    <definedName name="_DAT13_7">[41]Sheet1!$M$2:$M$41</definedName>
    <definedName name="_DAT13_8">NA()</definedName>
    <definedName name="_DAT13_8_1">[38]Sheet1!$M$2:$M$18</definedName>
    <definedName name="_DAT13_9">NA()</definedName>
    <definedName name="_DAT130" localSheetId="7">#REF!</definedName>
    <definedName name="_DAT130" localSheetId="1">#REF!</definedName>
    <definedName name="_DAT130" localSheetId="3">#REF!</definedName>
    <definedName name="_DAT130" localSheetId="4">#REF!</definedName>
    <definedName name="_DAT130">#REF!</definedName>
    <definedName name="_DAT131" localSheetId="7">#REF!</definedName>
    <definedName name="_DAT131" localSheetId="1">#REF!</definedName>
    <definedName name="_DAT131" localSheetId="3">#REF!</definedName>
    <definedName name="_DAT131" localSheetId="4">#REF!</definedName>
    <definedName name="_DAT131">#REF!</definedName>
    <definedName name="_DAT132" localSheetId="7">#REF!</definedName>
    <definedName name="_DAT132" localSheetId="1">#REF!</definedName>
    <definedName name="_DAT132" localSheetId="3">#REF!</definedName>
    <definedName name="_DAT132" localSheetId="4">#REF!</definedName>
    <definedName name="_DAT132">#REF!</definedName>
    <definedName name="_DAT133" localSheetId="7">#REF!</definedName>
    <definedName name="_DAT133" localSheetId="1">#REF!</definedName>
    <definedName name="_DAT133" localSheetId="3">#REF!</definedName>
    <definedName name="_DAT133" localSheetId="4">#REF!</definedName>
    <definedName name="_DAT133">#REF!</definedName>
    <definedName name="_DAT134" localSheetId="7">#REF!</definedName>
    <definedName name="_DAT134" localSheetId="1">#REF!</definedName>
    <definedName name="_DAT134" localSheetId="3">#REF!</definedName>
    <definedName name="_DAT134" localSheetId="4">#REF!</definedName>
    <definedName name="_DAT134">#REF!</definedName>
    <definedName name="_DAT135" localSheetId="7">#REF!</definedName>
    <definedName name="_DAT135" localSheetId="1">#REF!</definedName>
    <definedName name="_DAT135" localSheetId="3">#REF!</definedName>
    <definedName name="_DAT135" localSheetId="4">#REF!</definedName>
    <definedName name="_DAT135">#REF!</definedName>
    <definedName name="_DAT136" localSheetId="7">#REF!</definedName>
    <definedName name="_DAT136" localSheetId="1">#REF!</definedName>
    <definedName name="_DAT136" localSheetId="3">#REF!</definedName>
    <definedName name="_DAT136" localSheetId="4">#REF!</definedName>
    <definedName name="_DAT136">#REF!</definedName>
    <definedName name="_DAT137" localSheetId="7">#REF!</definedName>
    <definedName name="_DAT137" localSheetId="1">#REF!</definedName>
    <definedName name="_DAT137" localSheetId="3">#REF!</definedName>
    <definedName name="_DAT137" localSheetId="4">#REF!</definedName>
    <definedName name="_DAT137">#REF!</definedName>
    <definedName name="_DAT138" localSheetId="7">#REF!</definedName>
    <definedName name="_DAT138" localSheetId="1">#REF!</definedName>
    <definedName name="_DAT138" localSheetId="3">#REF!</definedName>
    <definedName name="_DAT138" localSheetId="4">#REF!</definedName>
    <definedName name="_DAT138">#REF!</definedName>
    <definedName name="_DAT139" localSheetId="7">#REF!</definedName>
    <definedName name="_DAT139" localSheetId="1">#REF!</definedName>
    <definedName name="_DAT139" localSheetId="3">#REF!</definedName>
    <definedName name="_DAT139" localSheetId="4">#REF!</definedName>
    <definedName name="_DAT139">#REF!</definedName>
    <definedName name="_DAT14" localSheetId="7">#REF!</definedName>
    <definedName name="_DAT14" localSheetId="1">#REF!</definedName>
    <definedName name="_DAT14" localSheetId="3">#REF!</definedName>
    <definedName name="_DAT14" localSheetId="4">#REF!</definedName>
    <definedName name="_DAT14">#REF!</definedName>
    <definedName name="_DAT14_1">"#REF!"</definedName>
    <definedName name="_DAT14_1_1">NA()</definedName>
    <definedName name="_DAT14_1_2">"#REF!"</definedName>
    <definedName name="_DAT14_2">"#REF!"</definedName>
    <definedName name="_DAT14_2_1">NA()</definedName>
    <definedName name="_DAT14_2_2">"#REF!"</definedName>
    <definedName name="_DAT14_3">"#REF!"</definedName>
    <definedName name="_DAT14_3_1">NA()</definedName>
    <definedName name="_DAT14_3_2">"#REF!"</definedName>
    <definedName name="_DAT14_4">"#REF!"</definedName>
    <definedName name="_DAT14_5">"#REF!"</definedName>
    <definedName name="_DAT14_6">"#REF!"</definedName>
    <definedName name="_DAT14_8">"#REF!"</definedName>
    <definedName name="_DAT14_9">"#REF!"</definedName>
    <definedName name="_DAT140" localSheetId="7">#REF!</definedName>
    <definedName name="_DAT140" localSheetId="1">#REF!</definedName>
    <definedName name="_DAT140" localSheetId="3">#REF!</definedName>
    <definedName name="_DAT140" localSheetId="4">#REF!</definedName>
    <definedName name="_DAT140">#REF!</definedName>
    <definedName name="_DAT141" localSheetId="7">#REF!</definedName>
    <definedName name="_DAT141" localSheetId="1">#REF!</definedName>
    <definedName name="_DAT141" localSheetId="3">#REF!</definedName>
    <definedName name="_DAT141" localSheetId="4">#REF!</definedName>
    <definedName name="_DAT141">#REF!</definedName>
    <definedName name="_DAT142" localSheetId="7">#REF!</definedName>
    <definedName name="_DAT142" localSheetId="1">#REF!</definedName>
    <definedName name="_DAT142" localSheetId="3">#REF!</definedName>
    <definedName name="_DAT142" localSheetId="4">#REF!</definedName>
    <definedName name="_DAT142">#REF!</definedName>
    <definedName name="_DAT143" localSheetId="7">#REF!</definedName>
    <definedName name="_DAT143" localSheetId="1">#REF!</definedName>
    <definedName name="_DAT143" localSheetId="3">#REF!</definedName>
    <definedName name="_DAT143" localSheetId="4">#REF!</definedName>
    <definedName name="_DAT143">#REF!</definedName>
    <definedName name="_DAT144" localSheetId="7">#REF!</definedName>
    <definedName name="_DAT144" localSheetId="1">#REF!</definedName>
    <definedName name="_DAT144" localSheetId="3">#REF!</definedName>
    <definedName name="_DAT144" localSheetId="4">#REF!</definedName>
    <definedName name="_DAT144">#REF!</definedName>
    <definedName name="_DAT145" localSheetId="7">#REF!</definedName>
    <definedName name="_DAT145" localSheetId="1">#REF!</definedName>
    <definedName name="_DAT145" localSheetId="3">#REF!</definedName>
    <definedName name="_DAT145" localSheetId="4">#REF!</definedName>
    <definedName name="_DAT145">#REF!</definedName>
    <definedName name="_DAT146" localSheetId="7">#REF!</definedName>
    <definedName name="_DAT146" localSheetId="1">#REF!</definedName>
    <definedName name="_DAT146" localSheetId="3">#REF!</definedName>
    <definedName name="_DAT146" localSheetId="4">#REF!</definedName>
    <definedName name="_DAT146">#REF!</definedName>
    <definedName name="_DAT147" localSheetId="7">#REF!</definedName>
    <definedName name="_DAT147" localSheetId="1">#REF!</definedName>
    <definedName name="_DAT147" localSheetId="3">#REF!</definedName>
    <definedName name="_DAT147" localSheetId="4">#REF!</definedName>
    <definedName name="_DAT147">#REF!</definedName>
    <definedName name="_DAT148" localSheetId="7">#REF!</definedName>
    <definedName name="_DAT148" localSheetId="1">#REF!</definedName>
    <definedName name="_DAT148" localSheetId="3">#REF!</definedName>
    <definedName name="_DAT148" localSheetId="4">#REF!</definedName>
    <definedName name="_DAT148">#REF!</definedName>
    <definedName name="_DAT149" localSheetId="7">#REF!</definedName>
    <definedName name="_DAT149" localSheetId="1">#REF!</definedName>
    <definedName name="_DAT149" localSheetId="3">#REF!</definedName>
    <definedName name="_DAT149" localSheetId="4">#REF!</definedName>
    <definedName name="_DAT149">#REF!</definedName>
    <definedName name="_DAT15" localSheetId="7">#REF!</definedName>
    <definedName name="_DAT15" localSheetId="1">#REF!</definedName>
    <definedName name="_DAT15" localSheetId="3">#REF!</definedName>
    <definedName name="_DAT15" localSheetId="4">#REF!</definedName>
    <definedName name="_DAT15">#REF!</definedName>
    <definedName name="_DAT15_1">"#REF!"</definedName>
    <definedName name="_DAT15_1_1">NA()</definedName>
    <definedName name="_DAT15_1_2">"#REF!"</definedName>
    <definedName name="_DAT15_2">"#REF!"</definedName>
    <definedName name="_DAT15_2_1">NA()</definedName>
    <definedName name="_DAT15_2_2">"#REF!"</definedName>
    <definedName name="_DAT15_3">"#REF!"</definedName>
    <definedName name="_DAT15_4">"#REF!"</definedName>
    <definedName name="_DAT15_5">"#REF!"</definedName>
    <definedName name="_DAT15_6">"#REF!"</definedName>
    <definedName name="_DAT15_8">"#REF!"</definedName>
    <definedName name="_DAT15_9">"#REF!"</definedName>
    <definedName name="_DAT150" localSheetId="7">#REF!</definedName>
    <definedName name="_DAT150" localSheetId="1">#REF!</definedName>
    <definedName name="_DAT150" localSheetId="3">#REF!</definedName>
    <definedName name="_DAT150" localSheetId="4">#REF!</definedName>
    <definedName name="_DAT150">#REF!</definedName>
    <definedName name="_DAT151" localSheetId="7">#REF!</definedName>
    <definedName name="_DAT151" localSheetId="1">#REF!</definedName>
    <definedName name="_DAT151" localSheetId="3">#REF!</definedName>
    <definedName name="_DAT151" localSheetId="4">#REF!</definedName>
    <definedName name="_DAT151">#REF!</definedName>
    <definedName name="_DAT152" localSheetId="7">#REF!</definedName>
    <definedName name="_DAT152" localSheetId="1">#REF!</definedName>
    <definedName name="_DAT152" localSheetId="3">#REF!</definedName>
    <definedName name="_DAT152" localSheetId="4">#REF!</definedName>
    <definedName name="_DAT152">#REF!</definedName>
    <definedName name="_DAT153" localSheetId="7">#REF!</definedName>
    <definedName name="_DAT153" localSheetId="1">#REF!</definedName>
    <definedName name="_DAT153" localSheetId="3">#REF!</definedName>
    <definedName name="_DAT153" localSheetId="4">#REF!</definedName>
    <definedName name="_DAT153">#REF!</definedName>
    <definedName name="_DAT154" localSheetId="7">#REF!</definedName>
    <definedName name="_DAT154" localSheetId="1">#REF!</definedName>
    <definedName name="_DAT154" localSheetId="3">#REF!</definedName>
    <definedName name="_DAT154" localSheetId="4">#REF!</definedName>
    <definedName name="_DAT154">#REF!</definedName>
    <definedName name="_DAT155" localSheetId="7">#REF!</definedName>
    <definedName name="_DAT155" localSheetId="1">#REF!</definedName>
    <definedName name="_DAT155" localSheetId="3">#REF!</definedName>
    <definedName name="_DAT155" localSheetId="4">#REF!</definedName>
    <definedName name="_DAT155">#REF!</definedName>
    <definedName name="_DAT156" localSheetId="7">#REF!</definedName>
    <definedName name="_DAT156" localSheetId="1">#REF!</definedName>
    <definedName name="_DAT156" localSheetId="3">#REF!</definedName>
    <definedName name="_DAT156" localSheetId="4">#REF!</definedName>
    <definedName name="_DAT156">#REF!</definedName>
    <definedName name="_DAT157" localSheetId="7">#REF!</definedName>
    <definedName name="_DAT157" localSheetId="1">#REF!</definedName>
    <definedName name="_DAT157" localSheetId="3">#REF!</definedName>
    <definedName name="_DAT157" localSheetId="4">#REF!</definedName>
    <definedName name="_DAT157">#REF!</definedName>
    <definedName name="_DAT158" localSheetId="7">#REF!</definedName>
    <definedName name="_DAT158" localSheetId="1">#REF!</definedName>
    <definedName name="_DAT158" localSheetId="3">#REF!</definedName>
    <definedName name="_DAT158" localSheetId="4">#REF!</definedName>
    <definedName name="_DAT158">#REF!</definedName>
    <definedName name="_DAT159" localSheetId="7">#REF!</definedName>
    <definedName name="_DAT159" localSheetId="1">#REF!</definedName>
    <definedName name="_DAT159" localSheetId="3">#REF!</definedName>
    <definedName name="_DAT159" localSheetId="4">#REF!</definedName>
    <definedName name="_DAT159">#REF!</definedName>
    <definedName name="_DAT16" localSheetId="7">#REF!</definedName>
    <definedName name="_DAT16" localSheetId="1">#REF!</definedName>
    <definedName name="_DAT16" localSheetId="3">#REF!</definedName>
    <definedName name="_DAT16" localSheetId="4">#REF!</definedName>
    <definedName name="_DAT16">#REF!</definedName>
    <definedName name="_DAT16_1">"#REF!"</definedName>
    <definedName name="_DAT16_1_1">NA()</definedName>
    <definedName name="_DAT16_1_2">"#REF!"</definedName>
    <definedName name="_DAT16_2">"#REF!"</definedName>
    <definedName name="_DAT16_2_1">NA()</definedName>
    <definedName name="_DAT16_2_2">"#REF!"</definedName>
    <definedName name="_DAT16_3">"#REF!"</definedName>
    <definedName name="_DAT16_4">"#REF!"</definedName>
    <definedName name="_DAT16_5">"#REF!"</definedName>
    <definedName name="_DAT16_6">"#REF!"</definedName>
    <definedName name="_DAT16_8">"#REF!"</definedName>
    <definedName name="_DAT16_9">"#REF!"</definedName>
    <definedName name="_DAT160" localSheetId="7">#REF!</definedName>
    <definedName name="_DAT160" localSheetId="1">#REF!</definedName>
    <definedName name="_DAT160" localSheetId="3">#REF!</definedName>
    <definedName name="_DAT160" localSheetId="4">#REF!</definedName>
    <definedName name="_DAT160">#REF!</definedName>
    <definedName name="_DAT161" localSheetId="7">#REF!</definedName>
    <definedName name="_DAT161" localSheetId="1">#REF!</definedName>
    <definedName name="_DAT161" localSheetId="3">#REF!</definedName>
    <definedName name="_DAT161" localSheetId="4">#REF!</definedName>
    <definedName name="_DAT161">#REF!</definedName>
    <definedName name="_DAT162" localSheetId="7">#REF!</definedName>
    <definedName name="_DAT162" localSheetId="1">#REF!</definedName>
    <definedName name="_DAT162" localSheetId="3">#REF!</definedName>
    <definedName name="_DAT162" localSheetId="4">#REF!</definedName>
    <definedName name="_DAT162">#REF!</definedName>
    <definedName name="_DAT163" localSheetId="7">#REF!</definedName>
    <definedName name="_DAT163" localSheetId="1">#REF!</definedName>
    <definedName name="_DAT163" localSheetId="3">#REF!</definedName>
    <definedName name="_DAT163" localSheetId="4">#REF!</definedName>
    <definedName name="_DAT163">#REF!</definedName>
    <definedName name="_DAT17" localSheetId="7">#REF!</definedName>
    <definedName name="_DAT17" localSheetId="1">#REF!</definedName>
    <definedName name="_DAT17" localSheetId="3">#REF!</definedName>
    <definedName name="_DAT17" localSheetId="4">#REF!</definedName>
    <definedName name="_DAT17">#REF!</definedName>
    <definedName name="_DAT17_1">"#REF!"</definedName>
    <definedName name="_DAT17_1_1">NA()</definedName>
    <definedName name="_DAT17_1_2">"#REF!"</definedName>
    <definedName name="_DAT17_2">"#REF!"</definedName>
    <definedName name="_DAT17_2_1">NA()</definedName>
    <definedName name="_DAT17_2_2">"#REF!"</definedName>
    <definedName name="_DAT17_3">"#REF!"</definedName>
    <definedName name="_DAT17_4">"#REF!"</definedName>
    <definedName name="_DAT17_5">"#REF!"</definedName>
    <definedName name="_DAT17_6">"#REF!"</definedName>
    <definedName name="_DAT17_8">"#REF!"</definedName>
    <definedName name="_DAT17_9">"#REF!"</definedName>
    <definedName name="_DAT18" localSheetId="7">#REF!</definedName>
    <definedName name="_DAT18" localSheetId="1">#REF!</definedName>
    <definedName name="_DAT18" localSheetId="3">#REF!</definedName>
    <definedName name="_DAT18" localSheetId="4">#REF!</definedName>
    <definedName name="_DAT18">#REF!</definedName>
    <definedName name="_DAT18_1">"#REF!"</definedName>
    <definedName name="_DAT18_1_1">NA()</definedName>
    <definedName name="_DAT18_1_2">"#REF!"</definedName>
    <definedName name="_DAT18_2">"#REF!"</definedName>
    <definedName name="_DAT18_2_1">NA()</definedName>
    <definedName name="_DAT18_2_2">"#REF!"</definedName>
    <definedName name="_DAT18_3">"#REF!"</definedName>
    <definedName name="_DAT18_4">"#REF!"</definedName>
    <definedName name="_DAT18_5">"#REF!"</definedName>
    <definedName name="_DAT18_6">"#REF!"</definedName>
    <definedName name="_DAT18_8">"#REF!"</definedName>
    <definedName name="_DAT18_9">"#REF!"</definedName>
    <definedName name="_DAT19" localSheetId="7">#REF!</definedName>
    <definedName name="_DAT19" localSheetId="1">#REF!</definedName>
    <definedName name="_DAT19" localSheetId="3">#REF!</definedName>
    <definedName name="_DAT19" localSheetId="4">#REF!</definedName>
    <definedName name="_DAT19">#REF!</definedName>
    <definedName name="_DAT19_1">"#REF!"</definedName>
    <definedName name="_DAT19_1_1">NA()</definedName>
    <definedName name="_DAT19_1_2">"#REF!"</definedName>
    <definedName name="_DAT19_2">"#REF!"</definedName>
    <definedName name="_DAT19_2_1">NA()</definedName>
    <definedName name="_DAT19_2_2">"#REF!"</definedName>
    <definedName name="_DAT19_3">"#REF!"</definedName>
    <definedName name="_DAT19_4">"#REF!"</definedName>
    <definedName name="_DAT19_5">"#REF!"</definedName>
    <definedName name="_DAT19_6">"#REF!"</definedName>
    <definedName name="_DAT19_8">"#REF!"</definedName>
    <definedName name="_DAT19_9">"#REF!"</definedName>
    <definedName name="_DAT2" localSheetId="7">#REF!</definedName>
    <definedName name="_DAT2" localSheetId="1">#REF!</definedName>
    <definedName name="_DAT2" localSheetId="3">#REF!</definedName>
    <definedName name="_DAT2" localSheetId="4">#REF!</definedName>
    <definedName name="_DAT2">#REF!</definedName>
    <definedName name="_DAT2_1" localSheetId="7">#REF!</definedName>
    <definedName name="_DAT2_1" localSheetId="1">#REF!</definedName>
    <definedName name="_DAT2_1" localSheetId="3">#REF!</definedName>
    <definedName name="_DAT2_1" localSheetId="4">#REF!</definedName>
    <definedName name="_DAT2_1">#REF!</definedName>
    <definedName name="_DAT2_1_10" localSheetId="7">#REF!</definedName>
    <definedName name="_DAT2_1_10" localSheetId="1">#REF!</definedName>
    <definedName name="_DAT2_1_10" localSheetId="3">#REF!</definedName>
    <definedName name="_DAT2_1_10" localSheetId="4">#REF!</definedName>
    <definedName name="_DAT2_1_10">#REF!</definedName>
    <definedName name="_DAT2_10" localSheetId="7">#REF!</definedName>
    <definedName name="_DAT2_10" localSheetId="1">#REF!</definedName>
    <definedName name="_DAT2_10" localSheetId="3">#REF!</definedName>
    <definedName name="_DAT2_10" localSheetId="4">#REF!</definedName>
    <definedName name="_DAT2_10">#REF!</definedName>
    <definedName name="_DAT2_2" localSheetId="7">#REF!</definedName>
    <definedName name="_DAT2_2" localSheetId="1">#REF!</definedName>
    <definedName name="_DAT2_2" localSheetId="3">#REF!</definedName>
    <definedName name="_DAT2_2" localSheetId="4">#REF!</definedName>
    <definedName name="_DAT2_2">#REF!</definedName>
    <definedName name="_DAT2_2_10" localSheetId="7">#REF!</definedName>
    <definedName name="_DAT2_2_10" localSheetId="1">#REF!</definedName>
    <definedName name="_DAT2_2_10" localSheetId="3">#REF!</definedName>
    <definedName name="_DAT2_2_10" localSheetId="4">#REF!</definedName>
    <definedName name="_DAT2_2_10">#REF!</definedName>
    <definedName name="_DAT2_3" localSheetId="7">#REF!</definedName>
    <definedName name="_DAT2_3" localSheetId="1">#REF!</definedName>
    <definedName name="_DAT2_3" localSheetId="3">#REF!</definedName>
    <definedName name="_DAT2_3" localSheetId="4">#REF!</definedName>
    <definedName name="_DAT2_3">#REF!</definedName>
    <definedName name="_DAT2_3_10" localSheetId="7">#REF!</definedName>
    <definedName name="_DAT2_3_10" localSheetId="1">#REF!</definedName>
    <definedName name="_DAT2_3_10" localSheetId="3">#REF!</definedName>
    <definedName name="_DAT2_3_10" localSheetId="4">#REF!</definedName>
    <definedName name="_DAT2_3_10">#REF!</definedName>
    <definedName name="_DAT2_4" localSheetId="7">#REF!</definedName>
    <definedName name="_DAT2_4" localSheetId="1">#REF!</definedName>
    <definedName name="_DAT2_4" localSheetId="3">#REF!</definedName>
    <definedName name="_DAT2_4" localSheetId="4">#REF!</definedName>
    <definedName name="_DAT2_4">#REF!</definedName>
    <definedName name="_DAT2_4_10" localSheetId="7">#REF!</definedName>
    <definedName name="_DAT2_4_10" localSheetId="1">#REF!</definedName>
    <definedName name="_DAT2_4_10" localSheetId="3">#REF!</definedName>
    <definedName name="_DAT2_4_10" localSheetId="4">#REF!</definedName>
    <definedName name="_DAT2_4_10">#REF!</definedName>
    <definedName name="_DAT2_5" localSheetId="7">#REF!</definedName>
    <definedName name="_DAT2_5" localSheetId="1">#REF!</definedName>
    <definedName name="_DAT2_5" localSheetId="3">#REF!</definedName>
    <definedName name="_DAT2_5" localSheetId="4">#REF!</definedName>
    <definedName name="_DAT2_5">#REF!</definedName>
    <definedName name="_DAT2_5_10" localSheetId="7">#REF!</definedName>
    <definedName name="_DAT2_5_10" localSheetId="1">#REF!</definedName>
    <definedName name="_DAT2_5_10" localSheetId="3">#REF!</definedName>
    <definedName name="_DAT2_5_10" localSheetId="4">#REF!</definedName>
    <definedName name="_DAT2_5_10">#REF!</definedName>
    <definedName name="_DAT2_6" localSheetId="7">#REF!</definedName>
    <definedName name="_DAT2_6" localSheetId="1">#REF!</definedName>
    <definedName name="_DAT2_6" localSheetId="3">#REF!</definedName>
    <definedName name="_DAT2_6" localSheetId="4">#REF!</definedName>
    <definedName name="_DAT2_6">#REF!</definedName>
    <definedName name="_DAT2_6_10" localSheetId="7">#REF!</definedName>
    <definedName name="_DAT2_6_10" localSheetId="1">#REF!</definedName>
    <definedName name="_DAT2_6_10" localSheetId="3">#REF!</definedName>
    <definedName name="_DAT2_6_10" localSheetId="4">#REF!</definedName>
    <definedName name="_DAT2_6_10">#REF!</definedName>
    <definedName name="_DAT2_7">[41]Sheet1!$B$2:$B$41</definedName>
    <definedName name="_DAT2_8">NA()</definedName>
    <definedName name="_DAT2_8_1">[38]Sheet1!$B$2:$B$18</definedName>
    <definedName name="_DAT2_9">NA()</definedName>
    <definedName name="_DAT20" localSheetId="7">#REF!</definedName>
    <definedName name="_DAT20" localSheetId="1">#REF!</definedName>
    <definedName name="_DAT20" localSheetId="3">#REF!</definedName>
    <definedName name="_DAT20" localSheetId="4">#REF!</definedName>
    <definedName name="_DAT20">#REF!</definedName>
    <definedName name="_DAT20_1">"#REF!"</definedName>
    <definedName name="_DAT20_1_1">NA()</definedName>
    <definedName name="_DAT20_1_2">"#REF!"</definedName>
    <definedName name="_DAT20_2">"#REF!"</definedName>
    <definedName name="_DAT20_2_1">NA()</definedName>
    <definedName name="_DAT20_2_2">"#REF!"</definedName>
    <definedName name="_DAT20_3">"#REF!"</definedName>
    <definedName name="_DAT20_3_1">NA()</definedName>
    <definedName name="_DAT20_3_2">"#REF!"</definedName>
    <definedName name="_DAT20_4">"#REF!"</definedName>
    <definedName name="_DAT20_5">"#REF!"</definedName>
    <definedName name="_DAT20_6">"#REF!"</definedName>
    <definedName name="_DAT20_8">"#REF!"</definedName>
    <definedName name="_DAT20_9">"#REF!"</definedName>
    <definedName name="_DAT21" localSheetId="7">#REF!</definedName>
    <definedName name="_DAT21" localSheetId="1">#REF!</definedName>
    <definedName name="_DAT21" localSheetId="3">#REF!</definedName>
    <definedName name="_DAT21" localSheetId="4">#REF!</definedName>
    <definedName name="_DAT21">#REF!</definedName>
    <definedName name="_DAT21_1">"#REF!"</definedName>
    <definedName name="_DAT21_1_1">NA()</definedName>
    <definedName name="_DAT21_1_2">"#REF!"</definedName>
    <definedName name="_DAT21_2">"#REF!"</definedName>
    <definedName name="_DAT21_2_1">NA()</definedName>
    <definedName name="_DAT21_2_2">"#REF!"</definedName>
    <definedName name="_DAT21_3">"#REF!"</definedName>
    <definedName name="_DAT21_4">"#REF!"</definedName>
    <definedName name="_DAT21_5">"#REF!"</definedName>
    <definedName name="_DAT21_6">"#REF!"</definedName>
    <definedName name="_DAT21_8">"#REF!"</definedName>
    <definedName name="_DAT21_9">"#REF!"</definedName>
    <definedName name="_DAT22" localSheetId="7">#REF!</definedName>
    <definedName name="_DAT22" localSheetId="1">#REF!</definedName>
    <definedName name="_DAT22" localSheetId="3">#REF!</definedName>
    <definedName name="_DAT22" localSheetId="4">#REF!</definedName>
    <definedName name="_DAT22">#REF!</definedName>
    <definedName name="_DAT22_1">"#REF!"</definedName>
    <definedName name="_DAT22_1_1">NA()</definedName>
    <definedName name="_DAT22_1_2">"#REF!"</definedName>
    <definedName name="_DAT22_2">"#REF!"</definedName>
    <definedName name="_DAT22_2_1">NA()</definedName>
    <definedName name="_DAT22_2_2">"#REF!"</definedName>
    <definedName name="_DAT22_3">"#REF!"</definedName>
    <definedName name="_DAT22_4">"#REF!"</definedName>
    <definedName name="_DAT22_5">"#REF!"</definedName>
    <definedName name="_DAT22_6">"#REF!"</definedName>
    <definedName name="_DAT22_8">"#REF!"</definedName>
    <definedName name="_DAT22_9">"#REF!"</definedName>
    <definedName name="_DAT23" localSheetId="7">#REF!</definedName>
    <definedName name="_DAT23" localSheetId="1">#REF!</definedName>
    <definedName name="_DAT23" localSheetId="3">#REF!</definedName>
    <definedName name="_DAT23" localSheetId="4">#REF!</definedName>
    <definedName name="_DAT23">#REF!</definedName>
    <definedName name="_DAT23_1">"#REF!"</definedName>
    <definedName name="_DAT23_1_1">NA()</definedName>
    <definedName name="_DAT23_1_2">"#REF!"</definedName>
    <definedName name="_DAT23_2">"#REF!"</definedName>
    <definedName name="_DAT23_2_1">NA()</definedName>
    <definedName name="_DAT23_2_2">"#REF!"</definedName>
    <definedName name="_DAT23_3">"#REF!"</definedName>
    <definedName name="_DAT23_4">"#REF!"</definedName>
    <definedName name="_DAT23_5">"#REF!"</definedName>
    <definedName name="_DAT23_6">"#REF!"</definedName>
    <definedName name="_DAT23_8">"#REF!"</definedName>
    <definedName name="_DAT23_9">"#REF!"</definedName>
    <definedName name="_DAT24" localSheetId="7">#REF!</definedName>
    <definedName name="_DAT24" localSheetId="1">#REF!</definedName>
    <definedName name="_DAT24" localSheetId="3">#REF!</definedName>
    <definedName name="_DAT24" localSheetId="4">#REF!</definedName>
    <definedName name="_DAT24">#REF!</definedName>
    <definedName name="_DAT24_1">"#REF!"</definedName>
    <definedName name="_DAT24_1_1">NA()</definedName>
    <definedName name="_DAT24_1_2">"#REF!"</definedName>
    <definedName name="_DAT24_2">"#REF!"</definedName>
    <definedName name="_DAT24_2_1">NA()</definedName>
    <definedName name="_DAT24_2_2">"#REF!"</definedName>
    <definedName name="_DAT24_3">"#REF!"</definedName>
    <definedName name="_DAT24_4">"#REF!"</definedName>
    <definedName name="_DAT24_5">"#REF!"</definedName>
    <definedName name="_DAT24_6">"#REF!"</definedName>
    <definedName name="_DAT24_8">"#REF!"</definedName>
    <definedName name="_DAT24_9">"#REF!"</definedName>
    <definedName name="_DAT25" localSheetId="7">#REF!</definedName>
    <definedName name="_DAT25" localSheetId="1">#REF!</definedName>
    <definedName name="_DAT25" localSheetId="3">#REF!</definedName>
    <definedName name="_DAT25" localSheetId="4">#REF!</definedName>
    <definedName name="_DAT25">#REF!</definedName>
    <definedName name="_DAT26" localSheetId="7">#REF!</definedName>
    <definedName name="_DAT26" localSheetId="1">#REF!</definedName>
    <definedName name="_DAT26" localSheetId="3">#REF!</definedName>
    <definedName name="_DAT26" localSheetId="4">#REF!</definedName>
    <definedName name="_DAT26">#REF!</definedName>
    <definedName name="_DAT27" localSheetId="7">#REF!</definedName>
    <definedName name="_DAT27" localSheetId="1">#REF!</definedName>
    <definedName name="_DAT27" localSheetId="3">#REF!</definedName>
    <definedName name="_DAT27" localSheetId="4">#REF!</definedName>
    <definedName name="_DAT27">#REF!</definedName>
    <definedName name="_DAT28" localSheetId="7">#REF!</definedName>
    <definedName name="_DAT28" localSheetId="1">#REF!</definedName>
    <definedName name="_DAT28" localSheetId="3">#REF!</definedName>
    <definedName name="_DAT28" localSheetId="4">#REF!</definedName>
    <definedName name="_DAT28">#REF!</definedName>
    <definedName name="_DAT29" localSheetId="7">#REF!</definedName>
    <definedName name="_DAT29" localSheetId="1">#REF!</definedName>
    <definedName name="_DAT29" localSheetId="3">#REF!</definedName>
    <definedName name="_DAT29" localSheetId="4">#REF!</definedName>
    <definedName name="_DAT29">#REF!</definedName>
    <definedName name="_DAT3" localSheetId="7">#REF!</definedName>
    <definedName name="_DAT3" localSheetId="1">#REF!</definedName>
    <definedName name="_DAT3" localSheetId="3">#REF!</definedName>
    <definedName name="_DAT3" localSheetId="4">#REF!</definedName>
    <definedName name="_DAT3">#REF!</definedName>
    <definedName name="_DAT3_1" localSheetId="7">#REF!</definedName>
    <definedName name="_DAT3_1" localSheetId="1">#REF!</definedName>
    <definedName name="_DAT3_1" localSheetId="3">#REF!</definedName>
    <definedName name="_DAT3_1" localSheetId="4">#REF!</definedName>
    <definedName name="_DAT3_1">#REF!</definedName>
    <definedName name="_DAT3_1_10" localSheetId="7">#REF!</definedName>
    <definedName name="_DAT3_1_10" localSheetId="1">#REF!</definedName>
    <definedName name="_DAT3_1_10" localSheetId="3">#REF!</definedName>
    <definedName name="_DAT3_1_10" localSheetId="4">#REF!</definedName>
    <definedName name="_DAT3_1_10">#REF!</definedName>
    <definedName name="_DAT3_10" localSheetId="7">#REF!</definedName>
    <definedName name="_DAT3_10" localSheetId="1">#REF!</definedName>
    <definedName name="_DAT3_10" localSheetId="3">#REF!</definedName>
    <definedName name="_DAT3_10" localSheetId="4">#REF!</definedName>
    <definedName name="_DAT3_10">#REF!</definedName>
    <definedName name="_DAT3_2" localSheetId="7">#REF!</definedName>
    <definedName name="_DAT3_2" localSheetId="1">#REF!</definedName>
    <definedName name="_DAT3_2" localSheetId="3">#REF!</definedName>
    <definedName name="_DAT3_2" localSheetId="4">#REF!</definedName>
    <definedName name="_DAT3_2">#REF!</definedName>
    <definedName name="_DAT3_2_10" localSheetId="7">#REF!</definedName>
    <definedName name="_DAT3_2_10" localSheetId="1">#REF!</definedName>
    <definedName name="_DAT3_2_10" localSheetId="3">#REF!</definedName>
    <definedName name="_DAT3_2_10" localSheetId="4">#REF!</definedName>
    <definedName name="_DAT3_2_10">#REF!</definedName>
    <definedName name="_DAT3_3" localSheetId="7">#REF!</definedName>
    <definedName name="_DAT3_3" localSheetId="1">#REF!</definedName>
    <definedName name="_DAT3_3" localSheetId="3">#REF!</definedName>
    <definedName name="_DAT3_3" localSheetId="4">#REF!</definedName>
    <definedName name="_DAT3_3">#REF!</definedName>
    <definedName name="_DAT3_3_10" localSheetId="7">#REF!</definedName>
    <definedName name="_DAT3_3_10" localSheetId="1">#REF!</definedName>
    <definedName name="_DAT3_3_10" localSheetId="3">#REF!</definedName>
    <definedName name="_DAT3_3_10" localSheetId="4">#REF!</definedName>
    <definedName name="_DAT3_3_10">#REF!</definedName>
    <definedName name="_DAT3_4" localSheetId="7">#REF!</definedName>
    <definedName name="_DAT3_4" localSheetId="1">#REF!</definedName>
    <definedName name="_DAT3_4" localSheetId="3">#REF!</definedName>
    <definedName name="_DAT3_4" localSheetId="4">#REF!</definedName>
    <definedName name="_DAT3_4">#REF!</definedName>
    <definedName name="_DAT3_4_10" localSheetId="7">#REF!</definedName>
    <definedName name="_DAT3_4_10" localSheetId="1">#REF!</definedName>
    <definedName name="_DAT3_4_10" localSheetId="3">#REF!</definedName>
    <definedName name="_DAT3_4_10" localSheetId="4">#REF!</definedName>
    <definedName name="_DAT3_4_10">#REF!</definedName>
    <definedName name="_DAT3_5" localSheetId="7">#REF!</definedName>
    <definedName name="_DAT3_5" localSheetId="1">#REF!</definedName>
    <definedName name="_DAT3_5" localSheetId="3">#REF!</definedName>
    <definedName name="_DAT3_5" localSheetId="4">#REF!</definedName>
    <definedName name="_DAT3_5">#REF!</definedName>
    <definedName name="_DAT3_5_10" localSheetId="7">#REF!</definedName>
    <definedName name="_DAT3_5_10" localSheetId="1">#REF!</definedName>
    <definedName name="_DAT3_5_10" localSheetId="3">#REF!</definedName>
    <definedName name="_DAT3_5_10" localSheetId="4">#REF!</definedName>
    <definedName name="_DAT3_5_10">#REF!</definedName>
    <definedName name="_DAT3_6" localSheetId="7">#REF!</definedName>
    <definedName name="_DAT3_6" localSheetId="1">#REF!</definedName>
    <definedName name="_DAT3_6" localSheetId="3">#REF!</definedName>
    <definedName name="_DAT3_6" localSheetId="4">#REF!</definedName>
    <definedName name="_DAT3_6">#REF!</definedName>
    <definedName name="_DAT3_6_10" localSheetId="7">#REF!</definedName>
    <definedName name="_DAT3_6_10" localSheetId="1">#REF!</definedName>
    <definedName name="_DAT3_6_10" localSheetId="3">#REF!</definedName>
    <definedName name="_DAT3_6_10" localSheetId="4">#REF!</definedName>
    <definedName name="_DAT3_6_10">#REF!</definedName>
    <definedName name="_DAT3_7">[41]Sheet1!$C$2:$C$41</definedName>
    <definedName name="_DAT3_8">NA()</definedName>
    <definedName name="_DAT3_8_1">[38]Sheet1!$C$2:$C$18</definedName>
    <definedName name="_DAT3_9">NA()</definedName>
    <definedName name="_DAT30" localSheetId="7">#REF!</definedName>
    <definedName name="_DAT30" localSheetId="1">#REF!</definedName>
    <definedName name="_DAT30" localSheetId="3">#REF!</definedName>
    <definedName name="_DAT30" localSheetId="4">#REF!</definedName>
    <definedName name="_DAT30">#REF!</definedName>
    <definedName name="_DAT31" localSheetId="7">#REF!</definedName>
    <definedName name="_DAT31" localSheetId="1">#REF!</definedName>
    <definedName name="_DAT31" localSheetId="3">#REF!</definedName>
    <definedName name="_DAT31" localSheetId="4">#REF!</definedName>
    <definedName name="_DAT31">#REF!</definedName>
    <definedName name="_DAT32" localSheetId="7">#REF!</definedName>
    <definedName name="_DAT32" localSheetId="1">#REF!</definedName>
    <definedName name="_DAT32" localSheetId="3">#REF!</definedName>
    <definedName name="_DAT32" localSheetId="4">#REF!</definedName>
    <definedName name="_DAT32">#REF!</definedName>
    <definedName name="_DAT33" localSheetId="7">#REF!</definedName>
    <definedName name="_DAT33" localSheetId="1">#REF!</definedName>
    <definedName name="_DAT33" localSheetId="3">#REF!</definedName>
    <definedName name="_DAT33" localSheetId="4">#REF!</definedName>
    <definedName name="_DAT33">#REF!</definedName>
    <definedName name="_DAT34" localSheetId="7">#REF!</definedName>
    <definedName name="_DAT34" localSheetId="1">#REF!</definedName>
    <definedName name="_DAT34" localSheetId="3">#REF!</definedName>
    <definedName name="_DAT34" localSheetId="4">#REF!</definedName>
    <definedName name="_DAT34">#REF!</definedName>
    <definedName name="_DAT35" localSheetId="7">#REF!</definedName>
    <definedName name="_DAT35" localSheetId="1">#REF!</definedName>
    <definedName name="_DAT35" localSheetId="3">#REF!</definedName>
    <definedName name="_DAT35" localSheetId="4">#REF!</definedName>
    <definedName name="_DAT35">#REF!</definedName>
    <definedName name="_DAT36" localSheetId="7">#REF!</definedName>
    <definedName name="_DAT36" localSheetId="1">#REF!</definedName>
    <definedName name="_DAT36" localSheetId="3">#REF!</definedName>
    <definedName name="_DAT36" localSheetId="4">#REF!</definedName>
    <definedName name="_DAT36">#REF!</definedName>
    <definedName name="_DAT37" localSheetId="7">#REF!</definedName>
    <definedName name="_DAT37" localSheetId="1">#REF!</definedName>
    <definedName name="_DAT37" localSheetId="3">#REF!</definedName>
    <definedName name="_DAT37" localSheetId="4">#REF!</definedName>
    <definedName name="_DAT37">#REF!</definedName>
    <definedName name="_DAT38" localSheetId="7">#REF!</definedName>
    <definedName name="_DAT38" localSheetId="1">#REF!</definedName>
    <definedName name="_DAT38" localSheetId="3">#REF!</definedName>
    <definedName name="_DAT38" localSheetId="4">#REF!</definedName>
    <definedName name="_DAT38">#REF!</definedName>
    <definedName name="_DAT39" localSheetId="7">#REF!</definedName>
    <definedName name="_DAT39" localSheetId="1">#REF!</definedName>
    <definedName name="_DAT39" localSheetId="3">#REF!</definedName>
    <definedName name="_DAT39" localSheetId="4">#REF!</definedName>
    <definedName name="_DAT39">#REF!</definedName>
    <definedName name="_DAT4" localSheetId="7">#REF!</definedName>
    <definedName name="_DAT4" localSheetId="1">#REF!</definedName>
    <definedName name="_DAT4" localSheetId="3">#REF!</definedName>
    <definedName name="_DAT4" localSheetId="4">#REF!</definedName>
    <definedName name="_DAT4">#REF!</definedName>
    <definedName name="_DAT4_1" localSheetId="7">#REF!</definedName>
    <definedName name="_DAT4_1" localSheetId="1">#REF!</definedName>
    <definedName name="_DAT4_1" localSheetId="3">#REF!</definedName>
    <definedName name="_DAT4_1" localSheetId="4">#REF!</definedName>
    <definedName name="_DAT4_1">#REF!</definedName>
    <definedName name="_DAT4_1_10" localSheetId="7">#REF!</definedName>
    <definedName name="_DAT4_1_10" localSheetId="1">#REF!</definedName>
    <definedName name="_DAT4_1_10" localSheetId="3">#REF!</definedName>
    <definedName name="_DAT4_1_10" localSheetId="4">#REF!</definedName>
    <definedName name="_DAT4_1_10">#REF!</definedName>
    <definedName name="_DAT4_10" localSheetId="7">#REF!</definedName>
    <definedName name="_DAT4_10" localSheetId="1">#REF!</definedName>
    <definedName name="_DAT4_10" localSheetId="3">#REF!</definedName>
    <definedName name="_DAT4_10" localSheetId="4">#REF!</definedName>
    <definedName name="_DAT4_10">#REF!</definedName>
    <definedName name="_DAT4_2" localSheetId="7">#REF!</definedName>
    <definedName name="_DAT4_2" localSheetId="1">#REF!</definedName>
    <definedName name="_DAT4_2" localSheetId="3">#REF!</definedName>
    <definedName name="_DAT4_2" localSheetId="4">#REF!</definedName>
    <definedName name="_DAT4_2">#REF!</definedName>
    <definedName name="_DAT4_2_10" localSheetId="7">#REF!</definedName>
    <definedName name="_DAT4_2_10" localSheetId="1">#REF!</definedName>
    <definedName name="_DAT4_2_10" localSheetId="3">#REF!</definedName>
    <definedName name="_DAT4_2_10" localSheetId="4">#REF!</definedName>
    <definedName name="_DAT4_2_10">#REF!</definedName>
    <definedName name="_DAT4_3" localSheetId="7">#REF!</definedName>
    <definedName name="_DAT4_3" localSheetId="1">#REF!</definedName>
    <definedName name="_DAT4_3" localSheetId="3">#REF!</definedName>
    <definedName name="_DAT4_3" localSheetId="4">#REF!</definedName>
    <definedName name="_DAT4_3">#REF!</definedName>
    <definedName name="_DAT4_3_10" localSheetId="7">#REF!</definedName>
    <definedName name="_DAT4_3_10" localSheetId="1">#REF!</definedName>
    <definedName name="_DAT4_3_10" localSheetId="3">#REF!</definedName>
    <definedName name="_DAT4_3_10" localSheetId="4">#REF!</definedName>
    <definedName name="_DAT4_3_10">#REF!</definedName>
    <definedName name="_DAT4_4" localSheetId="7">#REF!</definedName>
    <definedName name="_DAT4_4" localSheetId="1">#REF!</definedName>
    <definedName name="_DAT4_4" localSheetId="3">#REF!</definedName>
    <definedName name="_DAT4_4" localSheetId="4">#REF!</definedName>
    <definedName name="_DAT4_4">#REF!</definedName>
    <definedName name="_DAT4_4_10" localSheetId="7">#REF!</definedName>
    <definedName name="_DAT4_4_10" localSheetId="1">#REF!</definedName>
    <definedName name="_DAT4_4_10" localSheetId="3">#REF!</definedName>
    <definedName name="_DAT4_4_10" localSheetId="4">#REF!</definedName>
    <definedName name="_DAT4_4_10">#REF!</definedName>
    <definedName name="_DAT4_5" localSheetId="7">#REF!</definedName>
    <definedName name="_DAT4_5" localSheetId="1">#REF!</definedName>
    <definedName name="_DAT4_5" localSheetId="3">#REF!</definedName>
    <definedName name="_DAT4_5" localSheetId="4">#REF!</definedName>
    <definedName name="_DAT4_5">#REF!</definedName>
    <definedName name="_DAT4_5_10" localSheetId="7">#REF!</definedName>
    <definedName name="_DAT4_5_10" localSheetId="1">#REF!</definedName>
    <definedName name="_DAT4_5_10" localSheetId="3">#REF!</definedName>
    <definedName name="_DAT4_5_10" localSheetId="4">#REF!</definedName>
    <definedName name="_DAT4_5_10">#REF!</definedName>
    <definedName name="_DAT4_6" localSheetId="7">#REF!</definedName>
    <definedName name="_DAT4_6" localSheetId="1">#REF!</definedName>
    <definedName name="_DAT4_6" localSheetId="3">#REF!</definedName>
    <definedName name="_DAT4_6" localSheetId="4">#REF!</definedName>
    <definedName name="_DAT4_6">#REF!</definedName>
    <definedName name="_DAT4_6_10" localSheetId="7">#REF!</definedName>
    <definedName name="_DAT4_6_10" localSheetId="1">#REF!</definedName>
    <definedName name="_DAT4_6_10" localSheetId="3">#REF!</definedName>
    <definedName name="_DAT4_6_10" localSheetId="4">#REF!</definedName>
    <definedName name="_DAT4_6_10">#REF!</definedName>
    <definedName name="_DAT4_7">[41]Sheet1!$D$2:$D$41</definedName>
    <definedName name="_DAT4_8">NA()</definedName>
    <definedName name="_DAT4_8_1">[38]Sheet1!$D$2:$D$18</definedName>
    <definedName name="_DAT4_9">NA()</definedName>
    <definedName name="_DAT40" localSheetId="7">#REF!</definedName>
    <definedName name="_DAT40" localSheetId="1">#REF!</definedName>
    <definedName name="_DAT40" localSheetId="3">#REF!</definedName>
    <definedName name="_DAT40" localSheetId="4">#REF!</definedName>
    <definedName name="_DAT40">#REF!</definedName>
    <definedName name="_DAT41" localSheetId="7">#REF!</definedName>
    <definedName name="_DAT41" localSheetId="1">#REF!</definedName>
    <definedName name="_DAT41" localSheetId="3">#REF!</definedName>
    <definedName name="_DAT41" localSheetId="4">#REF!</definedName>
    <definedName name="_DAT41">#REF!</definedName>
    <definedName name="_DAT42" localSheetId="7">#REF!</definedName>
    <definedName name="_DAT42" localSheetId="1">#REF!</definedName>
    <definedName name="_DAT42" localSheetId="3">#REF!</definedName>
    <definedName name="_DAT42" localSheetId="4">#REF!</definedName>
    <definedName name="_DAT42">#REF!</definedName>
    <definedName name="_DAT43" localSheetId="7">#REF!</definedName>
    <definedName name="_DAT43" localSheetId="1">#REF!</definedName>
    <definedName name="_DAT43" localSheetId="3">#REF!</definedName>
    <definedName name="_DAT43" localSheetId="4">#REF!</definedName>
    <definedName name="_DAT43">#REF!</definedName>
    <definedName name="_DAT44" localSheetId="7">#REF!</definedName>
    <definedName name="_DAT44" localSheetId="1">#REF!</definedName>
    <definedName name="_DAT44" localSheetId="3">#REF!</definedName>
    <definedName name="_DAT44" localSheetId="4">#REF!</definedName>
    <definedName name="_DAT44">#REF!</definedName>
    <definedName name="_DAT45" localSheetId="7">#REF!</definedName>
    <definedName name="_DAT45" localSheetId="1">#REF!</definedName>
    <definedName name="_DAT45" localSheetId="3">#REF!</definedName>
    <definedName name="_DAT45" localSheetId="4">#REF!</definedName>
    <definedName name="_DAT45">#REF!</definedName>
    <definedName name="_DAT46" localSheetId="7">#REF!</definedName>
    <definedName name="_DAT46" localSheetId="1">#REF!</definedName>
    <definedName name="_DAT46" localSheetId="3">#REF!</definedName>
    <definedName name="_DAT46" localSheetId="4">#REF!</definedName>
    <definedName name="_DAT46">#REF!</definedName>
    <definedName name="_DAT47" localSheetId="7">#REF!</definedName>
    <definedName name="_DAT47" localSheetId="1">#REF!</definedName>
    <definedName name="_DAT47" localSheetId="3">#REF!</definedName>
    <definedName name="_DAT47" localSheetId="4">#REF!</definedName>
    <definedName name="_DAT47">#REF!</definedName>
    <definedName name="_DAT48" localSheetId="7">#REF!</definedName>
    <definedName name="_DAT48" localSheetId="1">#REF!</definedName>
    <definedName name="_DAT48" localSheetId="3">#REF!</definedName>
    <definedName name="_DAT48" localSheetId="4">#REF!</definedName>
    <definedName name="_DAT48">#REF!</definedName>
    <definedName name="_DAT49" localSheetId="7">#REF!</definedName>
    <definedName name="_DAT49" localSheetId="1">#REF!</definedName>
    <definedName name="_DAT49" localSheetId="3">#REF!</definedName>
    <definedName name="_DAT49" localSheetId="4">#REF!</definedName>
    <definedName name="_DAT49">#REF!</definedName>
    <definedName name="_DAT5" localSheetId="7">#REF!</definedName>
    <definedName name="_DAT5" localSheetId="1">#REF!</definedName>
    <definedName name="_DAT5" localSheetId="3">#REF!</definedName>
    <definedName name="_DAT5" localSheetId="4">#REF!</definedName>
    <definedName name="_DAT5">#REF!</definedName>
    <definedName name="_DAT5_1" localSheetId="7">#REF!</definedName>
    <definedName name="_DAT5_1" localSheetId="1">#REF!</definedName>
    <definedName name="_DAT5_1" localSheetId="3">#REF!</definedName>
    <definedName name="_DAT5_1" localSheetId="4">#REF!</definedName>
    <definedName name="_DAT5_1">#REF!</definedName>
    <definedName name="_DAT5_1_10" localSheetId="7">#REF!</definedName>
    <definedName name="_DAT5_1_10" localSheetId="1">#REF!</definedName>
    <definedName name="_DAT5_1_10" localSheetId="3">#REF!</definedName>
    <definedName name="_DAT5_1_10" localSheetId="4">#REF!</definedName>
    <definedName name="_DAT5_1_10">#REF!</definedName>
    <definedName name="_DAT5_10" localSheetId="7">#REF!</definedName>
    <definedName name="_DAT5_10" localSheetId="1">#REF!</definedName>
    <definedName name="_DAT5_10" localSheetId="3">#REF!</definedName>
    <definedName name="_DAT5_10" localSheetId="4">#REF!</definedName>
    <definedName name="_DAT5_10">#REF!</definedName>
    <definedName name="_DAT5_2" localSheetId="7">#REF!</definedName>
    <definedName name="_DAT5_2" localSheetId="1">#REF!</definedName>
    <definedName name="_DAT5_2" localSheetId="3">#REF!</definedName>
    <definedName name="_DAT5_2" localSheetId="4">#REF!</definedName>
    <definedName name="_DAT5_2">#REF!</definedName>
    <definedName name="_DAT5_2_10" localSheetId="7">#REF!</definedName>
    <definedName name="_DAT5_2_10" localSheetId="1">#REF!</definedName>
    <definedName name="_DAT5_2_10" localSheetId="3">#REF!</definedName>
    <definedName name="_DAT5_2_10" localSheetId="4">#REF!</definedName>
    <definedName name="_DAT5_2_10">#REF!</definedName>
    <definedName name="_DAT5_3" localSheetId="7">#REF!</definedName>
    <definedName name="_DAT5_3" localSheetId="1">#REF!</definedName>
    <definedName name="_DAT5_3" localSheetId="3">#REF!</definedName>
    <definedName name="_DAT5_3" localSheetId="4">#REF!</definedName>
    <definedName name="_DAT5_3">#REF!</definedName>
    <definedName name="_DAT5_3_10" localSheetId="7">#REF!</definedName>
    <definedName name="_DAT5_3_10" localSheetId="1">#REF!</definedName>
    <definedName name="_DAT5_3_10" localSheetId="3">#REF!</definedName>
    <definedName name="_DAT5_3_10" localSheetId="4">#REF!</definedName>
    <definedName name="_DAT5_3_10">#REF!</definedName>
    <definedName name="_DAT5_4" localSheetId="7">#REF!</definedName>
    <definedName name="_DAT5_4" localSheetId="1">#REF!</definedName>
    <definedName name="_DAT5_4" localSheetId="3">#REF!</definedName>
    <definedName name="_DAT5_4" localSheetId="4">#REF!</definedName>
    <definedName name="_DAT5_4">#REF!</definedName>
    <definedName name="_DAT5_4_10" localSheetId="7">#REF!</definedName>
    <definedName name="_DAT5_4_10" localSheetId="1">#REF!</definedName>
    <definedName name="_DAT5_4_10" localSheetId="3">#REF!</definedName>
    <definedName name="_DAT5_4_10" localSheetId="4">#REF!</definedName>
    <definedName name="_DAT5_4_10">#REF!</definedName>
    <definedName name="_DAT5_5" localSheetId="7">#REF!</definedName>
    <definedName name="_DAT5_5" localSheetId="1">#REF!</definedName>
    <definedName name="_DAT5_5" localSheetId="3">#REF!</definedName>
    <definedName name="_DAT5_5" localSheetId="4">#REF!</definedName>
    <definedName name="_DAT5_5">#REF!</definedName>
    <definedName name="_DAT5_5_10" localSheetId="7">#REF!</definedName>
    <definedName name="_DAT5_5_10" localSheetId="1">#REF!</definedName>
    <definedName name="_DAT5_5_10" localSheetId="3">#REF!</definedName>
    <definedName name="_DAT5_5_10" localSheetId="4">#REF!</definedName>
    <definedName name="_DAT5_5_10">#REF!</definedName>
    <definedName name="_DAT5_6" localSheetId="7">#REF!</definedName>
    <definedName name="_DAT5_6" localSheetId="1">#REF!</definedName>
    <definedName name="_DAT5_6" localSheetId="3">#REF!</definedName>
    <definedName name="_DAT5_6" localSheetId="4">#REF!</definedName>
    <definedName name="_DAT5_6">#REF!</definedName>
    <definedName name="_DAT5_6_10" localSheetId="7">#REF!</definedName>
    <definedName name="_DAT5_6_10" localSheetId="1">#REF!</definedName>
    <definedName name="_DAT5_6_10" localSheetId="3">#REF!</definedName>
    <definedName name="_DAT5_6_10" localSheetId="4">#REF!</definedName>
    <definedName name="_DAT5_6_10">#REF!</definedName>
    <definedName name="_DAT5_7">[41]Sheet1!$E$2:$E$41</definedName>
    <definedName name="_DAT5_8">NA()</definedName>
    <definedName name="_DAT5_8_1">[38]Sheet1!$E$2:$E$18</definedName>
    <definedName name="_DAT5_9">NA()</definedName>
    <definedName name="_DAT50" localSheetId="7">#REF!</definedName>
    <definedName name="_DAT50" localSheetId="1">#REF!</definedName>
    <definedName name="_DAT50" localSheetId="3">#REF!</definedName>
    <definedName name="_DAT50" localSheetId="4">#REF!</definedName>
    <definedName name="_DAT50">#REF!</definedName>
    <definedName name="_DAT51" localSheetId="7">#REF!</definedName>
    <definedName name="_DAT51" localSheetId="1">#REF!</definedName>
    <definedName name="_DAT51" localSheetId="3">#REF!</definedName>
    <definedName name="_DAT51" localSheetId="4">#REF!</definedName>
    <definedName name="_DAT51">#REF!</definedName>
    <definedName name="_DAT52" localSheetId="7">#REF!</definedName>
    <definedName name="_DAT52" localSheetId="1">#REF!</definedName>
    <definedName name="_DAT52" localSheetId="3">#REF!</definedName>
    <definedName name="_DAT52" localSheetId="4">#REF!</definedName>
    <definedName name="_DAT52">#REF!</definedName>
    <definedName name="_DAT53" localSheetId="7">#REF!</definedName>
    <definedName name="_DAT53" localSheetId="1">#REF!</definedName>
    <definedName name="_DAT53" localSheetId="3">#REF!</definedName>
    <definedName name="_DAT53" localSheetId="4">#REF!</definedName>
    <definedName name="_DAT53">#REF!</definedName>
    <definedName name="_DAT54" localSheetId="7">#REF!</definedName>
    <definedName name="_DAT54" localSheetId="1">#REF!</definedName>
    <definedName name="_DAT54" localSheetId="3">#REF!</definedName>
    <definedName name="_DAT54" localSheetId="4">#REF!</definedName>
    <definedName name="_DAT54">#REF!</definedName>
    <definedName name="_DAT55" localSheetId="7">#REF!</definedName>
    <definedName name="_DAT55" localSheetId="1">#REF!</definedName>
    <definedName name="_DAT55" localSheetId="3">#REF!</definedName>
    <definedName name="_DAT55" localSheetId="4">#REF!</definedName>
    <definedName name="_DAT55">#REF!</definedName>
    <definedName name="_DAT56" localSheetId="7">#REF!</definedName>
    <definedName name="_DAT56" localSheetId="1">#REF!</definedName>
    <definedName name="_DAT56" localSheetId="3">#REF!</definedName>
    <definedName name="_DAT56" localSheetId="4">#REF!</definedName>
    <definedName name="_DAT56">#REF!</definedName>
    <definedName name="_DAT57" localSheetId="7">#REF!</definedName>
    <definedName name="_DAT57" localSheetId="1">#REF!</definedName>
    <definedName name="_DAT57" localSheetId="3">#REF!</definedName>
    <definedName name="_DAT57" localSheetId="4">#REF!</definedName>
    <definedName name="_DAT57">#REF!</definedName>
    <definedName name="_DAT58" localSheetId="7">#REF!</definedName>
    <definedName name="_DAT58" localSheetId="1">#REF!</definedName>
    <definedName name="_DAT58" localSheetId="3">#REF!</definedName>
    <definedName name="_DAT58" localSheetId="4">#REF!</definedName>
    <definedName name="_DAT58">#REF!</definedName>
    <definedName name="_DAT59" localSheetId="7">#REF!</definedName>
    <definedName name="_DAT59" localSheetId="1">#REF!</definedName>
    <definedName name="_DAT59" localSheetId="3">#REF!</definedName>
    <definedName name="_DAT59" localSheetId="4">#REF!</definedName>
    <definedName name="_DAT59">#REF!</definedName>
    <definedName name="_DAT6" localSheetId="7">#REF!</definedName>
    <definedName name="_DAT6" localSheetId="1">#REF!</definedName>
    <definedName name="_DAT6" localSheetId="3">#REF!</definedName>
    <definedName name="_DAT6" localSheetId="4">#REF!</definedName>
    <definedName name="_DAT6">#REF!</definedName>
    <definedName name="_DAT6_1" localSheetId="7">#REF!</definedName>
    <definedName name="_DAT6_1" localSheetId="1">#REF!</definedName>
    <definedName name="_DAT6_1" localSheetId="3">#REF!</definedName>
    <definedName name="_DAT6_1" localSheetId="4">#REF!</definedName>
    <definedName name="_DAT6_1">#REF!</definedName>
    <definedName name="_DAT6_1_10" localSheetId="7">#REF!</definedName>
    <definedName name="_DAT6_1_10" localSheetId="1">#REF!</definedName>
    <definedName name="_DAT6_1_10" localSheetId="3">#REF!</definedName>
    <definedName name="_DAT6_1_10" localSheetId="4">#REF!</definedName>
    <definedName name="_DAT6_1_10">#REF!</definedName>
    <definedName name="_DAT6_10" localSheetId="7">#REF!</definedName>
    <definedName name="_DAT6_10" localSheetId="1">#REF!</definedName>
    <definedName name="_DAT6_10" localSheetId="3">#REF!</definedName>
    <definedName name="_DAT6_10" localSheetId="4">#REF!</definedName>
    <definedName name="_DAT6_10">#REF!</definedName>
    <definedName name="_DAT6_2" localSheetId="7">#REF!</definedName>
    <definedName name="_DAT6_2" localSheetId="1">#REF!</definedName>
    <definedName name="_DAT6_2" localSheetId="3">#REF!</definedName>
    <definedName name="_DAT6_2" localSheetId="4">#REF!</definedName>
    <definedName name="_DAT6_2">#REF!</definedName>
    <definedName name="_DAT6_2_10" localSheetId="7">#REF!</definedName>
    <definedName name="_DAT6_2_10" localSheetId="1">#REF!</definedName>
    <definedName name="_DAT6_2_10" localSheetId="3">#REF!</definedName>
    <definedName name="_DAT6_2_10" localSheetId="4">#REF!</definedName>
    <definedName name="_DAT6_2_10">#REF!</definedName>
    <definedName name="_DAT6_3" localSheetId="7">#REF!</definedName>
    <definedName name="_DAT6_3" localSheetId="1">#REF!</definedName>
    <definedName name="_DAT6_3" localSheetId="3">#REF!</definedName>
    <definedName name="_DAT6_3" localSheetId="4">#REF!</definedName>
    <definedName name="_DAT6_3">#REF!</definedName>
    <definedName name="_DAT6_3_10" localSheetId="7">#REF!</definedName>
    <definedName name="_DAT6_3_10" localSheetId="1">#REF!</definedName>
    <definedName name="_DAT6_3_10" localSheetId="3">#REF!</definedName>
    <definedName name="_DAT6_3_10" localSheetId="4">#REF!</definedName>
    <definedName name="_DAT6_3_10">#REF!</definedName>
    <definedName name="_DAT6_4" localSheetId="7">#REF!</definedName>
    <definedName name="_DAT6_4" localSheetId="1">#REF!</definedName>
    <definedName name="_DAT6_4" localSheetId="3">#REF!</definedName>
    <definedName name="_DAT6_4" localSheetId="4">#REF!</definedName>
    <definedName name="_DAT6_4">#REF!</definedName>
    <definedName name="_DAT6_4_10" localSheetId="7">#REF!</definedName>
    <definedName name="_DAT6_4_10" localSheetId="1">#REF!</definedName>
    <definedName name="_DAT6_4_10" localSheetId="3">#REF!</definedName>
    <definedName name="_DAT6_4_10" localSheetId="4">#REF!</definedName>
    <definedName name="_DAT6_4_10">#REF!</definedName>
    <definedName name="_DAT6_5" localSheetId="7">#REF!</definedName>
    <definedName name="_DAT6_5" localSheetId="1">#REF!</definedName>
    <definedName name="_DAT6_5" localSheetId="3">#REF!</definedName>
    <definedName name="_DAT6_5" localSheetId="4">#REF!</definedName>
    <definedName name="_DAT6_5">#REF!</definedName>
    <definedName name="_DAT6_5_10" localSheetId="7">#REF!</definedName>
    <definedName name="_DAT6_5_10" localSheetId="1">#REF!</definedName>
    <definedName name="_DAT6_5_10" localSheetId="3">#REF!</definedName>
    <definedName name="_DAT6_5_10" localSheetId="4">#REF!</definedName>
    <definedName name="_DAT6_5_10">#REF!</definedName>
    <definedName name="_DAT6_6" localSheetId="7">#REF!</definedName>
    <definedName name="_DAT6_6" localSheetId="1">#REF!</definedName>
    <definedName name="_DAT6_6" localSheetId="3">#REF!</definedName>
    <definedName name="_DAT6_6" localSheetId="4">#REF!</definedName>
    <definedName name="_DAT6_6">#REF!</definedName>
    <definedName name="_DAT6_6_10" localSheetId="7">#REF!</definedName>
    <definedName name="_DAT6_6_10" localSheetId="1">#REF!</definedName>
    <definedName name="_DAT6_6_10" localSheetId="3">#REF!</definedName>
    <definedName name="_DAT6_6_10" localSheetId="4">#REF!</definedName>
    <definedName name="_DAT6_6_10">#REF!</definedName>
    <definedName name="_DAT6_7">[41]Sheet1!$F$2:$F$41</definedName>
    <definedName name="_DAT6_8">NA()</definedName>
    <definedName name="_DAT6_8_1">[38]Sheet1!$F$2:$F$18</definedName>
    <definedName name="_DAT6_9">NA()</definedName>
    <definedName name="_DAT60" localSheetId="7">#REF!</definedName>
    <definedName name="_DAT60" localSheetId="1">#REF!</definedName>
    <definedName name="_DAT60" localSheetId="3">#REF!</definedName>
    <definedName name="_DAT60" localSheetId="4">#REF!</definedName>
    <definedName name="_DAT60">#REF!</definedName>
    <definedName name="_DAT61" localSheetId="7">#REF!</definedName>
    <definedName name="_DAT61" localSheetId="1">#REF!</definedName>
    <definedName name="_DAT61" localSheetId="3">#REF!</definedName>
    <definedName name="_DAT61" localSheetId="4">#REF!</definedName>
    <definedName name="_DAT61">#REF!</definedName>
    <definedName name="_DAT62" localSheetId="7">#REF!</definedName>
    <definedName name="_DAT62" localSheetId="1">#REF!</definedName>
    <definedName name="_DAT62" localSheetId="3">#REF!</definedName>
    <definedName name="_DAT62" localSheetId="4">#REF!</definedName>
    <definedName name="_DAT62">#REF!</definedName>
    <definedName name="_DAT63" localSheetId="7">#REF!</definedName>
    <definedName name="_DAT63" localSheetId="1">#REF!</definedName>
    <definedName name="_DAT63" localSheetId="3">#REF!</definedName>
    <definedName name="_DAT63" localSheetId="4">#REF!</definedName>
    <definedName name="_DAT63">#REF!</definedName>
    <definedName name="_DAT64" localSheetId="7">#REF!</definedName>
    <definedName name="_DAT64" localSheetId="1">#REF!</definedName>
    <definedName name="_DAT64" localSheetId="3">#REF!</definedName>
    <definedName name="_DAT64" localSheetId="4">#REF!</definedName>
    <definedName name="_DAT64">#REF!</definedName>
    <definedName name="_DAT65" localSheetId="7">#REF!</definedName>
    <definedName name="_DAT65" localSheetId="1">#REF!</definedName>
    <definedName name="_DAT65" localSheetId="3">#REF!</definedName>
    <definedName name="_DAT65" localSheetId="4">#REF!</definedName>
    <definedName name="_DAT65">#REF!</definedName>
    <definedName name="_DAT66" localSheetId="7">#REF!</definedName>
    <definedName name="_DAT66" localSheetId="1">#REF!</definedName>
    <definedName name="_DAT66" localSheetId="3">#REF!</definedName>
    <definedName name="_DAT66" localSheetId="4">#REF!</definedName>
    <definedName name="_DAT66">#REF!</definedName>
    <definedName name="_DAT67" localSheetId="7">#REF!</definedName>
    <definedName name="_DAT67" localSheetId="1">#REF!</definedName>
    <definedName name="_DAT67" localSheetId="3">#REF!</definedName>
    <definedName name="_DAT67" localSheetId="4">#REF!</definedName>
    <definedName name="_DAT67">#REF!</definedName>
    <definedName name="_DAT68" localSheetId="7">#REF!</definedName>
    <definedName name="_DAT68" localSheetId="1">#REF!</definedName>
    <definedName name="_DAT68" localSheetId="3">#REF!</definedName>
    <definedName name="_DAT68" localSheetId="4">#REF!</definedName>
    <definedName name="_DAT68">#REF!</definedName>
    <definedName name="_DAT69" localSheetId="7">#REF!</definedName>
    <definedName name="_DAT69" localSheetId="1">#REF!</definedName>
    <definedName name="_DAT69" localSheetId="3">#REF!</definedName>
    <definedName name="_DAT69" localSheetId="4">#REF!</definedName>
    <definedName name="_DAT69">#REF!</definedName>
    <definedName name="_DAT7" localSheetId="7">#REF!</definedName>
    <definedName name="_DAT7" localSheetId="1">#REF!</definedName>
    <definedName name="_DAT7" localSheetId="3">#REF!</definedName>
    <definedName name="_DAT7" localSheetId="4">#REF!</definedName>
    <definedName name="_DAT7">#REF!</definedName>
    <definedName name="_DAT7_1" localSheetId="7">#REF!</definedName>
    <definedName name="_DAT7_1" localSheetId="1">#REF!</definedName>
    <definedName name="_DAT7_1" localSheetId="3">#REF!</definedName>
    <definedName name="_DAT7_1" localSheetId="4">#REF!</definedName>
    <definedName name="_DAT7_1">#REF!</definedName>
    <definedName name="_DAT7_1_10" localSheetId="7">#REF!</definedName>
    <definedName name="_DAT7_1_10" localSheetId="1">#REF!</definedName>
    <definedName name="_DAT7_1_10" localSheetId="3">#REF!</definedName>
    <definedName name="_DAT7_1_10" localSheetId="4">#REF!</definedName>
    <definedName name="_DAT7_1_10">#REF!</definedName>
    <definedName name="_DAT7_10" localSheetId="7">#REF!</definedName>
    <definedName name="_DAT7_10" localSheetId="1">#REF!</definedName>
    <definedName name="_DAT7_10" localSheetId="3">#REF!</definedName>
    <definedName name="_DAT7_10" localSheetId="4">#REF!</definedName>
    <definedName name="_DAT7_10">#REF!</definedName>
    <definedName name="_DAT7_2" localSheetId="7">#REF!</definedName>
    <definedName name="_DAT7_2" localSheetId="1">#REF!</definedName>
    <definedName name="_DAT7_2" localSheetId="3">#REF!</definedName>
    <definedName name="_DAT7_2" localSheetId="4">#REF!</definedName>
    <definedName name="_DAT7_2">#REF!</definedName>
    <definedName name="_DAT7_2_10" localSheetId="7">#REF!</definedName>
    <definedName name="_DAT7_2_10" localSheetId="1">#REF!</definedName>
    <definedName name="_DAT7_2_10" localSheetId="3">#REF!</definedName>
    <definedName name="_DAT7_2_10" localSheetId="4">#REF!</definedName>
    <definedName name="_DAT7_2_10">#REF!</definedName>
    <definedName name="_DAT7_3" localSheetId="7">#REF!</definedName>
    <definedName name="_DAT7_3" localSheetId="1">#REF!</definedName>
    <definedName name="_DAT7_3" localSheetId="3">#REF!</definedName>
    <definedName name="_DAT7_3" localSheetId="4">#REF!</definedName>
    <definedName name="_DAT7_3">#REF!</definedName>
    <definedName name="_DAT7_3_10" localSheetId="7">#REF!</definedName>
    <definedName name="_DAT7_3_10" localSheetId="1">#REF!</definedName>
    <definedName name="_DAT7_3_10" localSheetId="3">#REF!</definedName>
    <definedName name="_DAT7_3_10" localSheetId="4">#REF!</definedName>
    <definedName name="_DAT7_3_10">#REF!</definedName>
    <definedName name="_DAT7_4" localSheetId="7">#REF!</definedName>
    <definedName name="_DAT7_4" localSheetId="1">#REF!</definedName>
    <definedName name="_DAT7_4" localSheetId="3">#REF!</definedName>
    <definedName name="_DAT7_4" localSheetId="4">#REF!</definedName>
    <definedName name="_DAT7_4">#REF!</definedName>
    <definedName name="_DAT7_4_10" localSheetId="7">#REF!</definedName>
    <definedName name="_DAT7_4_10" localSheetId="1">#REF!</definedName>
    <definedName name="_DAT7_4_10" localSheetId="3">#REF!</definedName>
    <definedName name="_DAT7_4_10" localSheetId="4">#REF!</definedName>
    <definedName name="_DAT7_4_10">#REF!</definedName>
    <definedName name="_DAT7_5" localSheetId="7">#REF!</definedName>
    <definedName name="_DAT7_5" localSheetId="1">#REF!</definedName>
    <definedName name="_DAT7_5" localSheetId="3">#REF!</definedName>
    <definedName name="_DAT7_5" localSheetId="4">#REF!</definedName>
    <definedName name="_DAT7_5">#REF!</definedName>
    <definedName name="_DAT7_5_10" localSheetId="7">#REF!</definedName>
    <definedName name="_DAT7_5_10" localSheetId="1">#REF!</definedName>
    <definedName name="_DAT7_5_10" localSheetId="3">#REF!</definedName>
    <definedName name="_DAT7_5_10" localSheetId="4">#REF!</definedName>
    <definedName name="_DAT7_5_10">#REF!</definedName>
    <definedName name="_DAT7_6" localSheetId="7">#REF!</definedName>
    <definedName name="_DAT7_6" localSheetId="1">#REF!</definedName>
    <definedName name="_DAT7_6" localSheetId="3">#REF!</definedName>
    <definedName name="_DAT7_6" localSheetId="4">#REF!</definedName>
    <definedName name="_DAT7_6">#REF!</definedName>
    <definedName name="_DAT7_6_10" localSheetId="7">#REF!</definedName>
    <definedName name="_DAT7_6_10" localSheetId="1">#REF!</definedName>
    <definedName name="_DAT7_6_10" localSheetId="3">#REF!</definedName>
    <definedName name="_DAT7_6_10" localSheetId="4">#REF!</definedName>
    <definedName name="_DAT7_6_10">#REF!</definedName>
    <definedName name="_DAT7_7">[41]Sheet1!$G$2:$G$41</definedName>
    <definedName name="_DAT7_8">NA()</definedName>
    <definedName name="_DAT7_8_1">[38]Sheet1!$G$2:$G$18</definedName>
    <definedName name="_DAT7_9">NA()</definedName>
    <definedName name="_DAT70" localSheetId="7">#REF!</definedName>
    <definedName name="_DAT70" localSheetId="1">#REF!</definedName>
    <definedName name="_DAT70" localSheetId="3">#REF!</definedName>
    <definedName name="_DAT70" localSheetId="4">#REF!</definedName>
    <definedName name="_DAT70">#REF!</definedName>
    <definedName name="_DAT71" localSheetId="7">#REF!</definedName>
    <definedName name="_DAT71" localSheetId="1">#REF!</definedName>
    <definedName name="_DAT71" localSheetId="3">#REF!</definedName>
    <definedName name="_DAT71" localSheetId="4">#REF!</definedName>
    <definedName name="_DAT71">#REF!</definedName>
    <definedName name="_DAT72" localSheetId="7">#REF!</definedName>
    <definedName name="_DAT72" localSheetId="1">#REF!</definedName>
    <definedName name="_DAT72" localSheetId="3">#REF!</definedName>
    <definedName name="_DAT72" localSheetId="4">#REF!</definedName>
    <definedName name="_DAT72">#REF!</definedName>
    <definedName name="_DAT73" localSheetId="7">#REF!</definedName>
    <definedName name="_DAT73" localSheetId="1">#REF!</definedName>
    <definedName name="_DAT73" localSheetId="3">#REF!</definedName>
    <definedName name="_DAT73" localSheetId="4">#REF!</definedName>
    <definedName name="_DAT73">#REF!</definedName>
    <definedName name="_DAT74" localSheetId="7">#REF!</definedName>
    <definedName name="_DAT74" localSheetId="1">#REF!</definedName>
    <definedName name="_DAT74" localSheetId="3">#REF!</definedName>
    <definedName name="_DAT74" localSheetId="4">#REF!</definedName>
    <definedName name="_DAT74">#REF!</definedName>
    <definedName name="_DAT75" localSheetId="7">#REF!</definedName>
    <definedName name="_DAT75" localSheetId="1">#REF!</definedName>
    <definedName name="_DAT75" localSheetId="3">#REF!</definedName>
    <definedName name="_DAT75" localSheetId="4">#REF!</definedName>
    <definedName name="_DAT75">#REF!</definedName>
    <definedName name="_DAT76" localSheetId="7">#REF!</definedName>
    <definedName name="_DAT76" localSheetId="1">#REF!</definedName>
    <definedName name="_DAT76" localSheetId="3">#REF!</definedName>
    <definedName name="_DAT76" localSheetId="4">#REF!</definedName>
    <definedName name="_DAT76">#REF!</definedName>
    <definedName name="_DAT77" localSheetId="7">#REF!</definedName>
    <definedName name="_DAT77" localSheetId="1">#REF!</definedName>
    <definedName name="_DAT77" localSheetId="3">#REF!</definedName>
    <definedName name="_DAT77" localSheetId="4">#REF!</definedName>
    <definedName name="_DAT77">#REF!</definedName>
    <definedName name="_DAT78" localSheetId="7">#REF!</definedName>
    <definedName name="_DAT78" localSheetId="1">#REF!</definedName>
    <definedName name="_DAT78" localSheetId="3">#REF!</definedName>
    <definedName name="_DAT78" localSheetId="4">#REF!</definedName>
    <definedName name="_DAT78">#REF!</definedName>
    <definedName name="_DAT79" localSheetId="7">#REF!</definedName>
    <definedName name="_DAT79" localSheetId="1">#REF!</definedName>
    <definedName name="_DAT79" localSheetId="3">#REF!</definedName>
    <definedName name="_DAT79" localSheetId="4">#REF!</definedName>
    <definedName name="_DAT79">#REF!</definedName>
    <definedName name="_DAT8" localSheetId="7">#REF!</definedName>
    <definedName name="_DAT8" localSheetId="1">#REF!</definedName>
    <definedName name="_DAT8" localSheetId="3">#REF!</definedName>
    <definedName name="_DAT8" localSheetId="4">#REF!</definedName>
    <definedName name="_DAT8">#REF!</definedName>
    <definedName name="_DAT8_1" localSheetId="7">#REF!</definedName>
    <definedName name="_DAT8_1" localSheetId="1">#REF!</definedName>
    <definedName name="_DAT8_1" localSheetId="3">#REF!</definedName>
    <definedName name="_DAT8_1" localSheetId="4">#REF!</definedName>
    <definedName name="_DAT8_1">#REF!</definedName>
    <definedName name="_DAT8_1_10" localSheetId="7">#REF!</definedName>
    <definedName name="_DAT8_1_10" localSheetId="1">#REF!</definedName>
    <definedName name="_DAT8_1_10" localSheetId="3">#REF!</definedName>
    <definedName name="_DAT8_1_10" localSheetId="4">#REF!</definedName>
    <definedName name="_DAT8_1_10">#REF!</definedName>
    <definedName name="_DAT8_10" localSheetId="7">#REF!</definedName>
    <definedName name="_DAT8_10" localSheetId="1">#REF!</definedName>
    <definedName name="_DAT8_10" localSheetId="3">#REF!</definedName>
    <definedName name="_DAT8_10" localSheetId="4">#REF!</definedName>
    <definedName name="_DAT8_10">#REF!</definedName>
    <definedName name="_DAT8_2" localSheetId="7">#REF!</definedName>
    <definedName name="_DAT8_2" localSheetId="1">#REF!</definedName>
    <definedName name="_DAT8_2" localSheetId="3">#REF!</definedName>
    <definedName name="_DAT8_2" localSheetId="4">#REF!</definedName>
    <definedName name="_DAT8_2">#REF!</definedName>
    <definedName name="_DAT8_2_10" localSheetId="7">#REF!</definedName>
    <definedName name="_DAT8_2_10" localSheetId="1">#REF!</definedName>
    <definedName name="_DAT8_2_10" localSheetId="3">#REF!</definedName>
    <definedName name="_DAT8_2_10" localSheetId="4">#REF!</definedName>
    <definedName name="_DAT8_2_10">#REF!</definedName>
    <definedName name="_DAT8_3" localSheetId="7">#REF!</definedName>
    <definedName name="_DAT8_3" localSheetId="1">#REF!</definedName>
    <definedName name="_DAT8_3" localSheetId="3">#REF!</definedName>
    <definedName name="_DAT8_3" localSheetId="4">#REF!</definedName>
    <definedName name="_DAT8_3">#REF!</definedName>
    <definedName name="_DAT8_3_10" localSheetId="7">#REF!</definedName>
    <definedName name="_DAT8_3_10" localSheetId="1">#REF!</definedName>
    <definedName name="_DAT8_3_10" localSheetId="3">#REF!</definedName>
    <definedName name="_DAT8_3_10" localSheetId="4">#REF!</definedName>
    <definedName name="_DAT8_3_10">#REF!</definedName>
    <definedName name="_DAT8_4" localSheetId="7">#REF!</definedName>
    <definedName name="_DAT8_4" localSheetId="1">#REF!</definedName>
    <definedName name="_DAT8_4" localSheetId="3">#REF!</definedName>
    <definedName name="_DAT8_4" localSheetId="4">#REF!</definedName>
    <definedName name="_DAT8_4">#REF!</definedName>
    <definedName name="_DAT8_4_10" localSheetId="7">#REF!</definedName>
    <definedName name="_DAT8_4_10" localSheetId="1">#REF!</definedName>
    <definedName name="_DAT8_4_10" localSheetId="3">#REF!</definedName>
    <definedName name="_DAT8_4_10" localSheetId="4">#REF!</definedName>
    <definedName name="_DAT8_4_10">#REF!</definedName>
    <definedName name="_DAT8_5" localSheetId="7">#REF!</definedName>
    <definedName name="_DAT8_5" localSheetId="1">#REF!</definedName>
    <definedName name="_DAT8_5" localSheetId="3">#REF!</definedName>
    <definedName name="_DAT8_5" localSheetId="4">#REF!</definedName>
    <definedName name="_DAT8_5">#REF!</definedName>
    <definedName name="_DAT8_5_10" localSheetId="7">#REF!</definedName>
    <definedName name="_DAT8_5_10" localSheetId="1">#REF!</definedName>
    <definedName name="_DAT8_5_10" localSheetId="3">#REF!</definedName>
    <definedName name="_DAT8_5_10" localSheetId="4">#REF!</definedName>
    <definedName name="_DAT8_5_10">#REF!</definedName>
    <definedName name="_DAT8_6" localSheetId="7">#REF!</definedName>
    <definedName name="_DAT8_6" localSheetId="1">#REF!</definedName>
    <definedName name="_DAT8_6" localSheetId="3">#REF!</definedName>
    <definedName name="_DAT8_6" localSheetId="4">#REF!</definedName>
    <definedName name="_DAT8_6">#REF!</definedName>
    <definedName name="_DAT8_6_10" localSheetId="7">#REF!</definedName>
    <definedName name="_DAT8_6_10" localSheetId="1">#REF!</definedName>
    <definedName name="_DAT8_6_10" localSheetId="3">#REF!</definedName>
    <definedName name="_DAT8_6_10" localSheetId="4">#REF!</definedName>
    <definedName name="_DAT8_6_10">#REF!</definedName>
    <definedName name="_DAT8_7">[41]Sheet1!$H$2:$H$41</definedName>
    <definedName name="_DAT8_8">NA()</definedName>
    <definedName name="_DAT8_8_1">[38]Sheet1!$H$2:$H$18</definedName>
    <definedName name="_DAT8_9">NA()</definedName>
    <definedName name="_DAT80" localSheetId="7">#REF!</definedName>
    <definedName name="_DAT80" localSheetId="1">#REF!</definedName>
    <definedName name="_DAT80" localSheetId="3">#REF!</definedName>
    <definedName name="_DAT80" localSheetId="4">#REF!</definedName>
    <definedName name="_DAT80">#REF!</definedName>
    <definedName name="_DAT81" localSheetId="7">#REF!</definedName>
    <definedName name="_DAT81" localSheetId="1">#REF!</definedName>
    <definedName name="_DAT81" localSheetId="3">#REF!</definedName>
    <definedName name="_DAT81" localSheetId="4">#REF!</definedName>
    <definedName name="_DAT81">#REF!</definedName>
    <definedName name="_DAT82" localSheetId="7">#REF!</definedName>
    <definedName name="_DAT82" localSheetId="1">#REF!</definedName>
    <definedName name="_DAT82" localSheetId="3">#REF!</definedName>
    <definedName name="_DAT82" localSheetId="4">#REF!</definedName>
    <definedName name="_DAT82">#REF!</definedName>
    <definedName name="_DAT83" localSheetId="7">#REF!</definedName>
    <definedName name="_DAT83" localSheetId="1">#REF!</definedName>
    <definedName name="_DAT83" localSheetId="3">#REF!</definedName>
    <definedName name="_DAT83" localSheetId="4">#REF!</definedName>
    <definedName name="_DAT83">#REF!</definedName>
    <definedName name="_DAT84" localSheetId="7">#REF!</definedName>
    <definedName name="_DAT84" localSheetId="1">#REF!</definedName>
    <definedName name="_DAT84" localSheetId="3">#REF!</definedName>
    <definedName name="_DAT84" localSheetId="4">#REF!</definedName>
    <definedName name="_DAT84">#REF!</definedName>
    <definedName name="_DAT85" localSheetId="7">#REF!</definedName>
    <definedName name="_DAT85" localSheetId="1">#REF!</definedName>
    <definedName name="_DAT85" localSheetId="3">#REF!</definedName>
    <definedName name="_DAT85" localSheetId="4">#REF!</definedName>
    <definedName name="_DAT85">#REF!</definedName>
    <definedName name="_DAT86" localSheetId="7">#REF!</definedName>
    <definedName name="_DAT86" localSheetId="1">#REF!</definedName>
    <definedName name="_DAT86" localSheetId="3">#REF!</definedName>
    <definedName name="_DAT86" localSheetId="4">#REF!</definedName>
    <definedName name="_DAT86">#REF!</definedName>
    <definedName name="_DAT87" localSheetId="7">#REF!</definedName>
    <definedName name="_DAT87" localSheetId="1">#REF!</definedName>
    <definedName name="_DAT87" localSheetId="3">#REF!</definedName>
    <definedName name="_DAT87" localSheetId="4">#REF!</definedName>
    <definedName name="_DAT87">#REF!</definedName>
    <definedName name="_DAT88" localSheetId="7">#REF!</definedName>
    <definedName name="_DAT88" localSheetId="1">#REF!</definedName>
    <definedName name="_DAT88" localSheetId="3">#REF!</definedName>
    <definedName name="_DAT88" localSheetId="4">#REF!</definedName>
    <definedName name="_DAT88">#REF!</definedName>
    <definedName name="_DAT89" localSheetId="7">#REF!</definedName>
    <definedName name="_DAT89" localSheetId="1">#REF!</definedName>
    <definedName name="_DAT89" localSheetId="3">#REF!</definedName>
    <definedName name="_DAT89" localSheetId="4">#REF!</definedName>
    <definedName name="_DAT89">#REF!</definedName>
    <definedName name="_DAT9" localSheetId="7">#REF!</definedName>
    <definedName name="_DAT9" localSheetId="1">#REF!</definedName>
    <definedName name="_DAT9" localSheetId="3">#REF!</definedName>
    <definedName name="_DAT9" localSheetId="4">#REF!</definedName>
    <definedName name="_DAT9">#REF!</definedName>
    <definedName name="_DAT9_1" localSheetId="7">#REF!</definedName>
    <definedName name="_DAT9_1" localSheetId="1">#REF!</definedName>
    <definedName name="_DAT9_1" localSheetId="3">#REF!</definedName>
    <definedName name="_DAT9_1" localSheetId="4">#REF!</definedName>
    <definedName name="_DAT9_1">#REF!</definedName>
    <definedName name="_DAT9_1_10" localSheetId="7">#REF!</definedName>
    <definedName name="_DAT9_1_10" localSheetId="1">#REF!</definedName>
    <definedName name="_DAT9_1_10" localSheetId="3">#REF!</definedName>
    <definedName name="_DAT9_1_10" localSheetId="4">#REF!</definedName>
    <definedName name="_DAT9_1_10">#REF!</definedName>
    <definedName name="_DAT9_10" localSheetId="7">#REF!</definedName>
    <definedName name="_DAT9_10" localSheetId="1">#REF!</definedName>
    <definedName name="_DAT9_10" localSheetId="3">#REF!</definedName>
    <definedName name="_DAT9_10" localSheetId="4">#REF!</definedName>
    <definedName name="_DAT9_10">#REF!</definedName>
    <definedName name="_DAT9_2" localSheetId="7">#REF!</definedName>
    <definedName name="_DAT9_2" localSheetId="1">#REF!</definedName>
    <definedName name="_DAT9_2" localSheetId="3">#REF!</definedName>
    <definedName name="_DAT9_2" localSheetId="4">#REF!</definedName>
    <definedName name="_DAT9_2">#REF!</definedName>
    <definedName name="_DAT9_2_10" localSheetId="7">#REF!</definedName>
    <definedName name="_DAT9_2_10" localSheetId="1">#REF!</definedName>
    <definedName name="_DAT9_2_10" localSheetId="3">#REF!</definedName>
    <definedName name="_DAT9_2_10" localSheetId="4">#REF!</definedName>
    <definedName name="_DAT9_2_10">#REF!</definedName>
    <definedName name="_DAT9_3" localSheetId="7">#REF!</definedName>
    <definedName name="_DAT9_3" localSheetId="1">#REF!</definedName>
    <definedName name="_DAT9_3" localSheetId="3">#REF!</definedName>
    <definedName name="_DAT9_3" localSheetId="4">#REF!</definedName>
    <definedName name="_DAT9_3">#REF!</definedName>
    <definedName name="_DAT9_3_10" localSheetId="7">#REF!</definedName>
    <definedName name="_DAT9_3_10" localSheetId="1">#REF!</definedName>
    <definedName name="_DAT9_3_10" localSheetId="3">#REF!</definedName>
    <definedName name="_DAT9_3_10" localSheetId="4">#REF!</definedName>
    <definedName name="_DAT9_3_10">#REF!</definedName>
    <definedName name="_DAT9_4" localSheetId="7">#REF!</definedName>
    <definedName name="_DAT9_4" localSheetId="1">#REF!</definedName>
    <definedName name="_DAT9_4" localSheetId="3">#REF!</definedName>
    <definedName name="_DAT9_4" localSheetId="4">#REF!</definedName>
    <definedName name="_DAT9_4">#REF!</definedName>
    <definedName name="_DAT9_4_10" localSheetId="7">#REF!</definedName>
    <definedName name="_DAT9_4_10" localSheetId="1">#REF!</definedName>
    <definedName name="_DAT9_4_10" localSheetId="3">#REF!</definedName>
    <definedName name="_DAT9_4_10" localSheetId="4">#REF!</definedName>
    <definedName name="_DAT9_4_10">#REF!</definedName>
    <definedName name="_DAT9_5" localSheetId="7">#REF!</definedName>
    <definedName name="_DAT9_5" localSheetId="1">#REF!</definedName>
    <definedName name="_DAT9_5" localSheetId="3">#REF!</definedName>
    <definedName name="_DAT9_5" localSheetId="4">#REF!</definedName>
    <definedName name="_DAT9_5">#REF!</definedName>
    <definedName name="_DAT9_5_10" localSheetId="7">#REF!</definedName>
    <definedName name="_DAT9_5_10" localSheetId="1">#REF!</definedName>
    <definedName name="_DAT9_5_10" localSheetId="3">#REF!</definedName>
    <definedName name="_DAT9_5_10" localSheetId="4">#REF!</definedName>
    <definedName name="_DAT9_5_10">#REF!</definedName>
    <definedName name="_DAT9_6" localSheetId="7">#REF!</definedName>
    <definedName name="_DAT9_6" localSheetId="1">#REF!</definedName>
    <definedName name="_DAT9_6" localSheetId="3">#REF!</definedName>
    <definedName name="_DAT9_6" localSheetId="4">#REF!</definedName>
    <definedName name="_DAT9_6">#REF!</definedName>
    <definedName name="_DAT9_6_10" localSheetId="7">#REF!</definedName>
    <definedName name="_DAT9_6_10" localSheetId="1">#REF!</definedName>
    <definedName name="_DAT9_6_10" localSheetId="3">#REF!</definedName>
    <definedName name="_DAT9_6_10" localSheetId="4">#REF!</definedName>
    <definedName name="_DAT9_6_10">#REF!</definedName>
    <definedName name="_DAT9_7">[41]Sheet1!$I$2:$I$41</definedName>
    <definedName name="_DAT9_8">NA()</definedName>
    <definedName name="_DAT9_8_1">[38]Sheet1!$I$2:$I$18</definedName>
    <definedName name="_DAT9_9">NA()</definedName>
    <definedName name="_DAT90" localSheetId="7">#REF!</definedName>
    <definedName name="_DAT90" localSheetId="1">#REF!</definedName>
    <definedName name="_DAT90" localSheetId="3">#REF!</definedName>
    <definedName name="_DAT90" localSheetId="4">#REF!</definedName>
    <definedName name="_DAT90">#REF!</definedName>
    <definedName name="_DAT91" localSheetId="7">#REF!</definedName>
    <definedName name="_DAT91" localSheetId="1">#REF!</definedName>
    <definedName name="_DAT91" localSheetId="3">#REF!</definedName>
    <definedName name="_DAT91" localSheetId="4">#REF!</definedName>
    <definedName name="_DAT91">#REF!</definedName>
    <definedName name="_DAT92" localSheetId="7">#REF!</definedName>
    <definedName name="_DAT92" localSheetId="1">#REF!</definedName>
    <definedName name="_DAT92" localSheetId="3">#REF!</definedName>
    <definedName name="_DAT92" localSheetId="4">#REF!</definedName>
    <definedName name="_DAT92">#REF!</definedName>
    <definedName name="_DAT93" localSheetId="7">#REF!</definedName>
    <definedName name="_DAT93" localSheetId="1">#REF!</definedName>
    <definedName name="_DAT93" localSheetId="3">#REF!</definedName>
    <definedName name="_DAT93" localSheetId="4">#REF!</definedName>
    <definedName name="_DAT93">#REF!</definedName>
    <definedName name="_DAT94" localSheetId="7">#REF!</definedName>
    <definedName name="_DAT94" localSheetId="1">#REF!</definedName>
    <definedName name="_DAT94" localSheetId="3">#REF!</definedName>
    <definedName name="_DAT94" localSheetId="4">#REF!</definedName>
    <definedName name="_DAT94">#REF!</definedName>
    <definedName name="_DAT95" localSheetId="7">#REF!</definedName>
    <definedName name="_DAT95" localSheetId="1">#REF!</definedName>
    <definedName name="_DAT95" localSheetId="3">#REF!</definedName>
    <definedName name="_DAT95" localSheetId="4">#REF!</definedName>
    <definedName name="_DAT95">#REF!</definedName>
    <definedName name="_DAT96" localSheetId="7">#REF!</definedName>
    <definedName name="_DAT96" localSheetId="1">#REF!</definedName>
    <definedName name="_DAT96" localSheetId="3">#REF!</definedName>
    <definedName name="_DAT96" localSheetId="4">#REF!</definedName>
    <definedName name="_DAT96">#REF!</definedName>
    <definedName name="_DAT97" localSheetId="7">#REF!</definedName>
    <definedName name="_DAT97" localSheetId="1">#REF!</definedName>
    <definedName name="_DAT97" localSheetId="3">#REF!</definedName>
    <definedName name="_DAT97" localSheetId="4">#REF!</definedName>
    <definedName name="_DAT97">#REF!</definedName>
    <definedName name="_DAT98" localSheetId="7">#REF!</definedName>
    <definedName name="_DAT98" localSheetId="1">#REF!</definedName>
    <definedName name="_DAT98" localSheetId="3">#REF!</definedName>
    <definedName name="_DAT98" localSheetId="4">#REF!</definedName>
    <definedName name="_DAT98">#REF!</definedName>
    <definedName name="_DAT99" localSheetId="7">#REF!</definedName>
    <definedName name="_DAT99" localSheetId="1">#REF!</definedName>
    <definedName name="_DAT99" localSheetId="3">#REF!</definedName>
    <definedName name="_DAT99" localSheetId="4">#REF!</definedName>
    <definedName name="_DAT99">#REF!</definedName>
    <definedName name="_dg1" localSheetId="7">'[40]#REF!'!#REF!</definedName>
    <definedName name="_dg1" localSheetId="1">'[40]#REF!'!#REF!</definedName>
    <definedName name="_dg1" localSheetId="3">'[40]#REF!'!#REF!</definedName>
    <definedName name="_dg1" localSheetId="4">'[40]#REF!'!#REF!</definedName>
    <definedName name="_dg1">'[40]#REF!'!#REF!</definedName>
    <definedName name="_dh121018" localSheetId="7">#REF!</definedName>
    <definedName name="_dh121018" localSheetId="1">#REF!</definedName>
    <definedName name="_dh121018" localSheetId="3">#REF!</definedName>
    <definedName name="_dh121018" localSheetId="4">#REF!</definedName>
    <definedName name="_dh121018">#REF!</definedName>
    <definedName name="_dim1" localSheetId="7">'[40]#REF!'!#REF!</definedName>
    <definedName name="_dim1" localSheetId="1">'[40]#REF!'!#REF!</definedName>
    <definedName name="_dim1" localSheetId="3">'[40]#REF!'!#REF!</definedName>
    <definedName name="_dim1" localSheetId="4">'[40]#REF!'!#REF!</definedName>
    <definedName name="_dim1">'[40]#REF!'!#REF!</definedName>
    <definedName name="_Dist_Bin" localSheetId="7" hidden="1">'[2]14.1부'!#REF!</definedName>
    <definedName name="_Dist_Bin" localSheetId="1" hidden="1">'[2]14.1부'!#REF!</definedName>
    <definedName name="_Dist_Bin" localSheetId="5" hidden="1">'[4]PC%계산'!#REF!</definedName>
    <definedName name="_Dist_Bin" localSheetId="3" hidden="1">'[2]14.1부'!#REF!</definedName>
    <definedName name="_Dist_Bin" localSheetId="4" hidden="1">'[2]14.1부'!#REF!</definedName>
    <definedName name="_Dist_Bin" hidden="1">'[2]14.1부'!#REF!</definedName>
    <definedName name="_Dist_Values" localSheetId="5" hidden="1">'[1]126.255'!$D$12:$M$31</definedName>
    <definedName name="_Dist_Values" hidden="1">'[2]14.1부'!$D$12:$M$31</definedName>
    <definedName name="_epg1">[25]ProzessA!$I$59</definedName>
    <definedName name="_epg2">[25]ProzessA!$M$59</definedName>
    <definedName name="_epg3">[25]ProzessA!$Q$59</definedName>
    <definedName name="_epg4">[25]ProzessA!$U$59</definedName>
    <definedName name="_et1" localSheetId="7">'[29]#REF!'!#REF!</definedName>
    <definedName name="_et1" localSheetId="1">'[29]#REF!'!#REF!</definedName>
    <definedName name="_et1" localSheetId="3">'[29]#REF!'!#REF!</definedName>
    <definedName name="_et1" localSheetId="4">'[29]#REF!'!#REF!</definedName>
    <definedName name="_et1">'[29]#REF!'!#REF!</definedName>
    <definedName name="_et3" localSheetId="7">'[29]#REF!'!#REF!</definedName>
    <definedName name="_et3" localSheetId="1">'[29]#REF!'!#REF!</definedName>
    <definedName name="_et3" localSheetId="3">'[29]#REF!'!#REF!</definedName>
    <definedName name="_et3" localSheetId="4">'[29]#REF!'!#REF!</definedName>
    <definedName name="_et3">'[29]#REF!'!#REF!</definedName>
    <definedName name="_et4" localSheetId="7">'[29]#REF!'!#REF!</definedName>
    <definedName name="_et4" localSheetId="1">'[29]#REF!'!#REF!</definedName>
    <definedName name="_et4" localSheetId="3">'[29]#REF!'!#REF!</definedName>
    <definedName name="_et4" localSheetId="4">'[29]#REF!'!#REF!</definedName>
    <definedName name="_et4">'[29]#REF!'!#REF!</definedName>
    <definedName name="_F1000000">NA()</definedName>
    <definedName name="_F1000000_1">NA()</definedName>
    <definedName name="_F1000000_2">NA()</definedName>
    <definedName name="_F1000000_2_7">NA()</definedName>
    <definedName name="_F1000000_2_8" localSheetId="7">'[37]OP 20 '!#REF!</definedName>
    <definedName name="_F1000000_2_8" localSheetId="1">'[37]OP 20 '!#REF!</definedName>
    <definedName name="_F1000000_2_8" localSheetId="3">'[37]OP 20 '!#REF!</definedName>
    <definedName name="_F1000000_2_8" localSheetId="4">'[37]OP 20 '!#REF!</definedName>
    <definedName name="_F1000000_2_8">'[37]OP 20 '!#REF!</definedName>
    <definedName name="_F1000000_2_9" localSheetId="7">'[37]OP 20 '!#REF!</definedName>
    <definedName name="_F1000000_2_9" localSheetId="1">'[37]OP 20 '!#REF!</definedName>
    <definedName name="_F1000000_2_9" localSheetId="3">'[37]OP 20 '!#REF!</definedName>
    <definedName name="_F1000000_2_9" localSheetId="4">'[37]OP 20 '!#REF!</definedName>
    <definedName name="_F1000000_2_9">'[37]OP 20 '!#REF!</definedName>
    <definedName name="_F1000000_3" localSheetId="7">#REF!</definedName>
    <definedName name="_F1000000_3" localSheetId="1">#REF!</definedName>
    <definedName name="_F1000000_3" localSheetId="3">#REF!</definedName>
    <definedName name="_F1000000_3" localSheetId="4">#REF!</definedName>
    <definedName name="_F1000000_3">#REF!</definedName>
    <definedName name="_F1000000_3_1" localSheetId="7">#REF!</definedName>
    <definedName name="_F1000000_3_1" localSheetId="1">#REF!</definedName>
    <definedName name="_F1000000_3_1" localSheetId="3">#REF!</definedName>
    <definedName name="_F1000000_3_1" localSheetId="4">#REF!</definedName>
    <definedName name="_F1000000_3_1">#REF!</definedName>
    <definedName name="_F1000000_3_1_10" localSheetId="7">#REF!</definedName>
    <definedName name="_F1000000_3_1_10" localSheetId="1">#REF!</definedName>
    <definedName name="_F1000000_3_1_10" localSheetId="3">#REF!</definedName>
    <definedName name="_F1000000_3_1_10" localSheetId="4">#REF!</definedName>
    <definedName name="_F1000000_3_1_10">#REF!</definedName>
    <definedName name="_F1000000_3_10" localSheetId="7">#REF!</definedName>
    <definedName name="_F1000000_3_10" localSheetId="1">#REF!</definedName>
    <definedName name="_F1000000_3_10" localSheetId="3">#REF!</definedName>
    <definedName name="_F1000000_3_10" localSheetId="4">#REF!</definedName>
    <definedName name="_F1000000_3_10">#REF!</definedName>
    <definedName name="_F1000000_3_8" localSheetId="7">'[37]OP 20'!#REF!</definedName>
    <definedName name="_F1000000_3_8" localSheetId="1">'[37]OP 20'!#REF!</definedName>
    <definedName name="_F1000000_3_8" localSheetId="3">'[37]OP 20'!#REF!</definedName>
    <definedName name="_F1000000_3_8" localSheetId="4">'[37]OP 20'!#REF!</definedName>
    <definedName name="_F1000000_3_8">'[37]OP 20'!#REF!</definedName>
    <definedName name="_F1000000_3_9" localSheetId="7">'[37]OP 20'!#REF!</definedName>
    <definedName name="_F1000000_3_9" localSheetId="1">'[37]OP 20'!#REF!</definedName>
    <definedName name="_F1000000_3_9" localSheetId="3">'[37]OP 20'!#REF!</definedName>
    <definedName name="_F1000000_3_9" localSheetId="4">'[37]OP 20'!#REF!</definedName>
    <definedName name="_F1000000_3_9">'[37]OP 20'!#REF!</definedName>
    <definedName name="_F500000">NA()</definedName>
    <definedName name="_F500000_1">NA()</definedName>
    <definedName name="_F500000_2">NA()</definedName>
    <definedName name="_F500000_2_7">NA()</definedName>
    <definedName name="_F500000_2_8" localSheetId="7">'[37]OP 20 '!#REF!</definedName>
    <definedName name="_F500000_2_8" localSheetId="1">'[37]OP 20 '!#REF!</definedName>
    <definedName name="_F500000_2_8" localSheetId="3">'[37]OP 20 '!#REF!</definedName>
    <definedName name="_F500000_2_8" localSheetId="4">'[37]OP 20 '!#REF!</definedName>
    <definedName name="_F500000_2_8">'[37]OP 20 '!#REF!</definedName>
    <definedName name="_F500000_2_9" localSheetId="7">'[37]OP 20 '!#REF!</definedName>
    <definedName name="_F500000_2_9" localSheetId="1">'[37]OP 20 '!#REF!</definedName>
    <definedName name="_F500000_2_9" localSheetId="3">'[37]OP 20 '!#REF!</definedName>
    <definedName name="_F500000_2_9" localSheetId="4">'[37]OP 20 '!#REF!</definedName>
    <definedName name="_F500000_2_9">'[37]OP 20 '!#REF!</definedName>
    <definedName name="_F500000_3" localSheetId="7">#REF!</definedName>
    <definedName name="_F500000_3" localSheetId="1">#REF!</definedName>
    <definedName name="_F500000_3" localSheetId="3">#REF!</definedName>
    <definedName name="_F500000_3" localSheetId="4">#REF!</definedName>
    <definedName name="_F500000_3">#REF!</definedName>
    <definedName name="_F500000_3_1" localSheetId="7">#REF!</definedName>
    <definedName name="_F500000_3_1" localSheetId="1">#REF!</definedName>
    <definedName name="_F500000_3_1" localSheetId="3">#REF!</definedName>
    <definedName name="_F500000_3_1" localSheetId="4">#REF!</definedName>
    <definedName name="_F500000_3_1">#REF!</definedName>
    <definedName name="_F500000_3_1_10" localSheetId="7">#REF!</definedName>
    <definedName name="_F500000_3_1_10" localSheetId="1">#REF!</definedName>
    <definedName name="_F500000_3_1_10" localSheetId="3">#REF!</definedName>
    <definedName name="_F500000_3_1_10" localSheetId="4">#REF!</definedName>
    <definedName name="_F500000_3_1_10">#REF!</definedName>
    <definedName name="_F500000_3_10" localSheetId="7">#REF!</definedName>
    <definedName name="_F500000_3_10" localSheetId="1">#REF!</definedName>
    <definedName name="_F500000_3_10" localSheetId="3">#REF!</definedName>
    <definedName name="_F500000_3_10" localSheetId="4">#REF!</definedName>
    <definedName name="_F500000_3_10">#REF!</definedName>
    <definedName name="_F500000_3_8" localSheetId="7">'[37]OP 20'!#REF!</definedName>
    <definedName name="_F500000_3_8" localSheetId="1">'[37]OP 20'!#REF!</definedName>
    <definedName name="_F500000_3_8" localSheetId="3">'[37]OP 20'!#REF!</definedName>
    <definedName name="_F500000_3_8" localSheetId="4">'[37]OP 20'!#REF!</definedName>
    <definedName name="_F500000_3_8">'[37]OP 20'!#REF!</definedName>
    <definedName name="_F500000_3_9" localSheetId="7">'[37]OP 20'!#REF!</definedName>
    <definedName name="_F500000_3_9" localSheetId="1">'[37]OP 20'!#REF!</definedName>
    <definedName name="_F500000_3_9" localSheetId="3">'[37]OP 20'!#REF!</definedName>
    <definedName name="_F500000_3_9" localSheetId="4">'[37]OP 20'!#REF!</definedName>
    <definedName name="_F500000_3_9">'[37]OP 20'!#REF!</definedName>
    <definedName name="_Fill" localSheetId="7" hidden="1">[42]OPSTKFEB!#REF!</definedName>
    <definedName name="_Fill" localSheetId="1" hidden="1">[42]OPSTKFEB!#REF!</definedName>
    <definedName name="_Fill" localSheetId="5" hidden="1">'[1]126.255'!$BH$6:$BH$165</definedName>
    <definedName name="_Fill" localSheetId="3" hidden="1">[42]OPSTKFEB!#REF!</definedName>
    <definedName name="_Fill" localSheetId="4" hidden="1">[42]OPSTKFEB!#REF!</definedName>
    <definedName name="_Fill" localSheetId="6" hidden="1">SPC!$P$20:$P$29</definedName>
    <definedName name="_Fill" hidden="1">[42]OPSTKFEB!#REF!</definedName>
    <definedName name="_GL03" localSheetId="7" hidden="1">{"GUIDELINE2",#N/A,FALSE,"GUIDE LINES"}</definedName>
    <definedName name="_GL03" localSheetId="1" hidden="1">{"GUIDELINE2",#N/A,FALSE,"GUIDE LINES"}</definedName>
    <definedName name="_GL03" localSheetId="3" hidden="1">{"GUIDELINE2",#N/A,FALSE,"GUIDE LINES"}</definedName>
    <definedName name="_GL03" localSheetId="4" hidden="1">{"GUIDELINE2",#N/A,FALSE,"GUIDE LINES"}</definedName>
    <definedName name="_GL03" hidden="1">{"GUIDELINE2",#N/A,FALSE,"GUIDE LINES"}</definedName>
    <definedName name="_GL10" localSheetId="7" hidden="1">{"PRINT",#N/A,FALSE,"index"}</definedName>
    <definedName name="_GL10" localSheetId="1" hidden="1">{"PRINT",#N/A,FALSE,"index"}</definedName>
    <definedName name="_GL10" localSheetId="3" hidden="1">{"PRINT",#N/A,FALSE,"index"}</definedName>
    <definedName name="_GL10" localSheetId="4" hidden="1">{"PRINT",#N/A,FALSE,"index"}</definedName>
    <definedName name="_GL10" hidden="1">{"PRINT",#N/A,FALSE,"index"}</definedName>
    <definedName name="_GoA1" localSheetId="7">'16.Checking Aid'!_GoA1</definedName>
    <definedName name="_GoA1" localSheetId="1">'5.PFD.'!_GoA1</definedName>
    <definedName name="_GoA1" localSheetId="5">'attribute R&amp;R'!_GoA1</definedName>
    <definedName name="_GoA1" localSheetId="3">'Control Plan'!_GoA1</definedName>
    <definedName name="_GoA1" localSheetId="4">'Master Sample'!_GoA1</definedName>
    <definedName name="_GoA1">[0]!_GoA1</definedName>
    <definedName name="_k52" localSheetId="7" hidden="1">{"PRINT",#N/A,FALSE,"index"}</definedName>
    <definedName name="_k52" localSheetId="1" hidden="1">{"PRINT",#N/A,FALSE,"index"}</definedName>
    <definedName name="_k52" localSheetId="3" hidden="1">{"PRINT",#N/A,FALSE,"index"}</definedName>
    <definedName name="_k52" localSheetId="4" hidden="1">{"PRINT",#N/A,FALSE,"index"}</definedName>
    <definedName name="_k52" hidden="1">{"PRINT",#N/A,FALSE,"index"}</definedName>
    <definedName name="_Key1" localSheetId="7" hidden="1">[42]OPSTKFEB!#REF!</definedName>
    <definedName name="_Key1" localSheetId="1" hidden="1">[42]OPSTKFEB!#REF!</definedName>
    <definedName name="_Key1" localSheetId="5" hidden="1">'[4]PC%계산'!#REF!</definedName>
    <definedName name="_Key1" localSheetId="3" hidden="1">[42]OPSTKFEB!#REF!</definedName>
    <definedName name="_Key1" localSheetId="4" hidden="1">[42]OPSTKFEB!#REF!</definedName>
    <definedName name="_Key1" hidden="1">[42]OPSTKFEB!#REF!</definedName>
    <definedName name="_Key2" localSheetId="7" hidden="1">'[43]CD-실적'!#REF!</definedName>
    <definedName name="_Key2" localSheetId="1" hidden="1">'[43]CD-실적'!#REF!</definedName>
    <definedName name="_Key2" localSheetId="3" hidden="1">'[43]CD-실적'!#REF!</definedName>
    <definedName name="_Key2" localSheetId="4" hidden="1">'[43]CD-실적'!#REF!</definedName>
    <definedName name="_Key2" hidden="1">'[43]CD-실적'!#REF!</definedName>
    <definedName name="_LT07" localSheetId="7" hidden="1">{"GUIDELINE2",#N/A,FALSE,"GUIDE LINES"}</definedName>
    <definedName name="_LT07" localSheetId="1" hidden="1">{"GUIDELINE2",#N/A,FALSE,"GUIDE LINES"}</definedName>
    <definedName name="_LT07" localSheetId="3" hidden="1">{"GUIDELINE2",#N/A,FALSE,"GUIDE LINES"}</definedName>
    <definedName name="_LT07" localSheetId="4" hidden="1">{"GUIDELINE2",#N/A,FALSE,"GUIDE LINES"}</definedName>
    <definedName name="_LT07" hidden="1">{"GUIDELINE2",#N/A,FALSE,"GUIDE LINES"}</definedName>
    <definedName name="_mat1">NA()</definedName>
    <definedName name="_mat1_1">NA()</definedName>
    <definedName name="_mat1_1_7">NA()</definedName>
    <definedName name="_mat1_1_8">NA()</definedName>
    <definedName name="_mat1_1_9">NA()</definedName>
    <definedName name="_mat1_2">NA()</definedName>
    <definedName name="_mat1_2_7">NA()</definedName>
    <definedName name="_mat1_2_8">NA()</definedName>
    <definedName name="_mat1_2_9">NA()</definedName>
    <definedName name="_mat1_3">NA()</definedName>
    <definedName name="_mat1_3_7">NA()</definedName>
    <definedName name="_mat1_3_8">NA()</definedName>
    <definedName name="_mat1_3_9">NA()</definedName>
    <definedName name="_mat1_4">NA()</definedName>
    <definedName name="_may04" localSheetId="7" hidden="1">{"GUIDELINE2",#N/A,FALSE,"GUIDE LINES"}</definedName>
    <definedName name="_may04" localSheetId="1" hidden="1">{"GUIDELINE2",#N/A,FALSE,"GUIDE LINES"}</definedName>
    <definedName name="_may04" localSheetId="3" hidden="1">{"GUIDELINE2",#N/A,FALSE,"GUIDE LINES"}</definedName>
    <definedName name="_may04" localSheetId="4" hidden="1">{"GUIDELINE2",#N/A,FALSE,"GUIDE LINES"}</definedName>
    <definedName name="_may04" hidden="1">{"GUIDELINE2",#N/A,FALSE,"GUIDE LINES"}</definedName>
    <definedName name="_MM1">NA()</definedName>
    <definedName name="_MM10">NA()</definedName>
    <definedName name="_mm17">'[44]DATA SPGR14'!$B$2:$M$2</definedName>
    <definedName name="_MM2">NA()</definedName>
    <definedName name="_mm25">'[44]DATA SPGR14'!$B$122:$M$122</definedName>
    <definedName name="_MM3">NA()</definedName>
    <definedName name="_MM4">NA()</definedName>
    <definedName name="_ncj2">NA()</definedName>
    <definedName name="_ncj2_1">NA()</definedName>
    <definedName name="_ncj2_1_7">NA()</definedName>
    <definedName name="_ncj2_1_8">NA()</definedName>
    <definedName name="_ncj2_1_9">NA()</definedName>
    <definedName name="_ncj2_2">"#REF!"</definedName>
    <definedName name="_ncj2_4">"#REF!"</definedName>
    <definedName name="_ncj2_7">"#REF!"</definedName>
    <definedName name="_ncj2_8">"#REF!"</definedName>
    <definedName name="_ncj2_9">"#REF!"</definedName>
    <definedName name="_ncj3">NA()</definedName>
    <definedName name="_ncj3_1">NA()</definedName>
    <definedName name="_ncj3_1_7">NA()</definedName>
    <definedName name="_ncj3_1_8">NA()</definedName>
    <definedName name="_ncj3_1_9">NA()</definedName>
    <definedName name="_ncj3_2">"#REF!"</definedName>
    <definedName name="_ncj3_4">"#REF!"</definedName>
    <definedName name="_ncj3_7">"#REF!"</definedName>
    <definedName name="_ncj3_8">"#REF!"</definedName>
    <definedName name="_ncj3_9">"#REF!"</definedName>
    <definedName name="_ncj4">NA()</definedName>
    <definedName name="_ncj4_1">NA()</definedName>
    <definedName name="_ncj4_1_7">NA()</definedName>
    <definedName name="_ncj4_1_8">NA()</definedName>
    <definedName name="_ncj4_1_9">NA()</definedName>
    <definedName name="_ncj4_2">"#REF!"</definedName>
    <definedName name="_ncj4_4">"#REF!"</definedName>
    <definedName name="_ncj4_7">"#REF!"</definedName>
    <definedName name="_ncj4_8">"#REF!"</definedName>
    <definedName name="_ncj4_9">"#REF!"</definedName>
    <definedName name="_ncj5">NA()</definedName>
    <definedName name="_ncj5_1">NA()</definedName>
    <definedName name="_ncj5_1_7">NA()</definedName>
    <definedName name="_ncj5_1_8">NA()</definedName>
    <definedName name="_ncj5_1_9">NA()</definedName>
    <definedName name="_ncj5_2">"#REF!"</definedName>
    <definedName name="_ncj5_4">"#REF!"</definedName>
    <definedName name="_ncj5_7">"#REF!"</definedName>
    <definedName name="_ncj5_8">"#REF!"</definedName>
    <definedName name="_ncj5_9">"#REF!"</definedName>
    <definedName name="_neu1" localSheetId="7" hidden="1">{"PRINT",#N/A,FALSE,"index"}</definedName>
    <definedName name="_neu1" localSheetId="1" hidden="1">{"PRINT",#N/A,FALSE,"index"}</definedName>
    <definedName name="_neu1" localSheetId="3" hidden="1">{"PRINT",#N/A,FALSE,"index"}</definedName>
    <definedName name="_neu1" localSheetId="4" hidden="1">{"PRINT",#N/A,FALSE,"index"}</definedName>
    <definedName name="_neu1" hidden="1">{"PRINT",#N/A,FALSE,"index"}</definedName>
    <definedName name="_NEU2" localSheetId="7" hidden="1">{"PRINT",#N/A,FALSE,"index"}</definedName>
    <definedName name="_NEU2" localSheetId="1" hidden="1">{"PRINT",#N/A,FALSE,"index"}</definedName>
    <definedName name="_NEU2" localSheetId="3" hidden="1">{"PRINT",#N/A,FALSE,"index"}</definedName>
    <definedName name="_NEU2" localSheetId="4" hidden="1">{"PRINT",#N/A,FALSE,"index"}</definedName>
    <definedName name="_NEU2" hidden="1">{"PRINT",#N/A,FALSE,"index"}</definedName>
    <definedName name="_NEU3" localSheetId="7" hidden="1">{"PRINT",#N/A,FALSE,"index"}</definedName>
    <definedName name="_NEU3" localSheetId="1" hidden="1">{"PRINT",#N/A,FALSE,"index"}</definedName>
    <definedName name="_NEU3" localSheetId="3" hidden="1">{"PRINT",#N/A,FALSE,"index"}</definedName>
    <definedName name="_NEU3" localSheetId="4" hidden="1">{"PRINT",#N/A,FALSE,"index"}</definedName>
    <definedName name="_NEU3" hidden="1">{"PRINT",#N/A,FALSE,"index"}</definedName>
    <definedName name="_ng1">NA()</definedName>
    <definedName name="_ng1_1">NA()</definedName>
    <definedName name="_ng1_1_7">NA()</definedName>
    <definedName name="_ng1_1_8">NA()</definedName>
    <definedName name="_ng1_1_9">NA()</definedName>
    <definedName name="_ng1_2">"#REF!"</definedName>
    <definedName name="_ng1_4">"#REF!"</definedName>
    <definedName name="_ng1_7">"#REF!"</definedName>
    <definedName name="_ng1_8">"#REF!"</definedName>
    <definedName name="_ng1_9">"#REF!"</definedName>
    <definedName name="_OE1">NA()</definedName>
    <definedName name="_OE10">NA()</definedName>
    <definedName name="_OE17">'[44]DATA SPGR14'!$B$160:$M$160</definedName>
    <definedName name="_OE18">'[44]DATA SPGR14'!$B$80:$M$80</definedName>
    <definedName name="_OE2">NA()</definedName>
    <definedName name="_OE3">NA()</definedName>
    <definedName name="_OE4">NA()</definedName>
    <definedName name="_OE5">NA()</definedName>
    <definedName name="_OE6">NA()</definedName>
    <definedName name="_OE90">'[44]DATA SPGR14'!$B$160:$M$160</definedName>
    <definedName name="_Order1" hidden="1">255</definedName>
    <definedName name="_Order2" hidden="1">0</definedName>
    <definedName name="_Parse_Out" localSheetId="7" hidden="1">[45]OCT!#REF!</definedName>
    <definedName name="_Parse_Out" localSheetId="1" hidden="1">[45]OCT!#REF!</definedName>
    <definedName name="_Parse_Out" localSheetId="3" hidden="1">[45]OCT!#REF!</definedName>
    <definedName name="_Parse_Out" localSheetId="4" hidden="1">[45]OCT!#REF!</definedName>
    <definedName name="_Parse_Out" hidden="1">[45]OCT!#REF!</definedName>
    <definedName name="_pfd111">'[27]#REF!'!$AN$15:$AO$17</definedName>
    <definedName name="_PG1" localSheetId="7">'[40]#REF!'!#REF!</definedName>
    <definedName name="_PG1" localSheetId="1">'[40]#REF!'!#REF!</definedName>
    <definedName name="_PG1" localSheetId="3">'[40]#REF!'!#REF!</definedName>
    <definedName name="_PG1" localSheetId="4">'[40]#REF!'!#REF!</definedName>
    <definedName name="_PG1">'[40]#REF!'!#REF!</definedName>
    <definedName name="_PG2" localSheetId="7">'[40]#REF!'!#REF!</definedName>
    <definedName name="_PG2" localSheetId="1">'[40]#REF!'!#REF!</definedName>
    <definedName name="_PG2" localSheetId="3">'[40]#REF!'!#REF!</definedName>
    <definedName name="_PG2" localSheetId="4">'[40]#REF!'!#REF!</definedName>
    <definedName name="_PG2">'[40]#REF!'!#REF!</definedName>
    <definedName name="_PPK3" localSheetId="7" hidden="1">{"index",#N/A,FALSE,"index"}</definedName>
    <definedName name="_PPK3" localSheetId="1" hidden="1">{"index",#N/A,FALSE,"index"}</definedName>
    <definedName name="_PPK3" localSheetId="3" hidden="1">{"index",#N/A,FALSE,"index"}</definedName>
    <definedName name="_PPK3" localSheetId="4" hidden="1">{"index",#N/A,FALSE,"index"}</definedName>
    <definedName name="_PPK3" hidden="1">{"index",#N/A,FALSE,"index"}</definedName>
    <definedName name="_PPK4" localSheetId="7" hidden="1">{"PRINT",#N/A,FALSE,"index"}</definedName>
    <definedName name="_PPK4" localSheetId="1" hidden="1">{"PRINT",#N/A,FALSE,"index"}</definedName>
    <definedName name="_PPK4" localSheetId="3" hidden="1">{"PRINT",#N/A,FALSE,"index"}</definedName>
    <definedName name="_PPK4" localSheetId="4" hidden="1">{"PRINT",#N/A,FALSE,"index"}</definedName>
    <definedName name="_PPK4" hidden="1">{"PRINT",#N/A,FALSE,"index"}</definedName>
    <definedName name="_ppm2" localSheetId="7" hidden="1">{"GUIDELINE2",#N/A,FALSE,"GUIDE LINES"}</definedName>
    <definedName name="_ppm2" localSheetId="1" hidden="1">{"GUIDELINE2",#N/A,FALSE,"GUIDE LINES"}</definedName>
    <definedName name="_ppm2" localSheetId="3" hidden="1">{"GUIDELINE2",#N/A,FALSE,"GUIDE LINES"}</definedName>
    <definedName name="_ppm2" localSheetId="4" hidden="1">{"GUIDELINE2",#N/A,FALSE,"GUIDE LINES"}</definedName>
    <definedName name="_ppm2" hidden="1">{"GUIDELINE2",#N/A,FALSE,"GUIDE LINES"}</definedName>
    <definedName name="_PR50" localSheetId="7">'[40]#REF!'!#REF!</definedName>
    <definedName name="_PR50" localSheetId="1">'[40]#REF!'!#REF!</definedName>
    <definedName name="_PR50" localSheetId="3">'[40]#REF!'!#REF!</definedName>
    <definedName name="_PR50" localSheetId="4">'[40]#REF!'!#REF!</definedName>
    <definedName name="_PR50">'[40]#REF!'!#REF!</definedName>
    <definedName name="_PRS03" localSheetId="7" hidden="1">{"GUIDELINE2",#N/A,FALSE,"GUIDE LINES"}</definedName>
    <definedName name="_PRS03" localSheetId="1" hidden="1">{"GUIDELINE2",#N/A,FALSE,"GUIDE LINES"}</definedName>
    <definedName name="_PRS03" localSheetId="3" hidden="1">{"GUIDELINE2",#N/A,FALSE,"GUIDE LINES"}</definedName>
    <definedName name="_PRS03" localSheetId="4" hidden="1">{"GUIDELINE2",#N/A,FALSE,"GUIDE LINES"}</definedName>
    <definedName name="_PRS03" hidden="1">{"GUIDELINE2",#N/A,FALSE,"GUIDE LINES"}</definedName>
    <definedName name="_QS2" localSheetId="7" hidden="1">{"GUIDELINE2",#N/A,FALSE,"GUIDE LINES"}</definedName>
    <definedName name="_QS2" localSheetId="1" hidden="1">{"GUIDELINE2",#N/A,FALSE,"GUIDE LINES"}</definedName>
    <definedName name="_QS2" localSheetId="3" hidden="1">{"GUIDELINE2",#N/A,FALSE,"GUIDE LINES"}</definedName>
    <definedName name="_QS2" localSheetId="4" hidden="1">{"GUIDELINE2",#N/A,FALSE,"GUIDE LINES"}</definedName>
    <definedName name="_QS2" hidden="1">{"GUIDELINE2",#N/A,FALSE,"GUIDE LINES"}</definedName>
    <definedName name="_qty01" localSheetId="7">OFFSET('16.Checking Aid'!date,1,0,,)</definedName>
    <definedName name="_qty01" localSheetId="1">OFFSET('5.PFD.'!date,1,0,,)</definedName>
    <definedName name="_qty01" localSheetId="3">OFFSET('Control Plan'!date,1,0,,)</definedName>
    <definedName name="_qty01" localSheetId="4">OFFSET('Master Sample'!date,1,0,,)</definedName>
    <definedName name="_qty01">OFFSET(date,1,0,,)</definedName>
    <definedName name="_qty02" localSheetId="7">OFFSET('16.Checking Aid'!date,2,0,,)</definedName>
    <definedName name="_qty02" localSheetId="1">OFFSET('5.PFD.'!date,2,0,,)</definedName>
    <definedName name="_qty02" localSheetId="3">OFFSET('Control Plan'!date,2,0,,)</definedName>
    <definedName name="_qty02" localSheetId="4">OFFSET('Master Sample'!date,2,0,,)</definedName>
    <definedName name="_qty02">OFFSET(date,2,0,,)</definedName>
    <definedName name="_qty03" localSheetId="7">OFFSET('16.Checking Aid'!date,3,0,,)</definedName>
    <definedName name="_qty03" localSheetId="1">OFFSET('5.PFD.'!date,3,0,,)</definedName>
    <definedName name="_qty03" localSheetId="3">OFFSET('Control Plan'!date,3,0,,)</definedName>
    <definedName name="_qty03" localSheetId="4">OFFSET('Master Sample'!date,3,0,,)</definedName>
    <definedName name="_qty03">OFFSET(date,3,0,,)</definedName>
    <definedName name="_qty04" localSheetId="7">OFFSET('16.Checking Aid'!date,4,0,,)</definedName>
    <definedName name="_qty04" localSheetId="1">OFFSET('5.PFD.'!date,4,0,,)</definedName>
    <definedName name="_qty04" localSheetId="3">OFFSET('Control Plan'!date,4,0,,)</definedName>
    <definedName name="_qty04" localSheetId="4">OFFSET('Master Sample'!date,4,0,,)</definedName>
    <definedName name="_qty04">OFFSET(date,4,0,,)</definedName>
    <definedName name="_qty05" localSheetId="7">OFFSET('16.Checking Aid'!date,5,0,,)</definedName>
    <definedName name="_qty05" localSheetId="1">OFFSET('5.PFD.'!date,5,0,,)</definedName>
    <definedName name="_qty05" localSheetId="3">OFFSET('Control Plan'!date,5,0,,)</definedName>
    <definedName name="_qty05" localSheetId="4">OFFSET('Master Sample'!date,5,0,,)</definedName>
    <definedName name="_qty05">OFFSET(date,5,0,,)</definedName>
    <definedName name="_qty06" localSheetId="7">OFFSET('16.Checking Aid'!date,6,0,,)</definedName>
    <definedName name="_qty06" localSheetId="1">OFFSET('5.PFD.'!date,6,0,,)</definedName>
    <definedName name="_qty06" localSheetId="3">OFFSET('Control Plan'!date,6,0,,)</definedName>
    <definedName name="_qty06" localSheetId="4">OFFSET('Master Sample'!date,6,0,,)</definedName>
    <definedName name="_qty06">OFFSET(date,6,0,,)</definedName>
    <definedName name="_qty07" localSheetId="7">OFFSET('16.Checking Aid'!date,7,0,,)</definedName>
    <definedName name="_qty07" localSheetId="1">OFFSET('5.PFD.'!date,7,0,,)</definedName>
    <definedName name="_qty07" localSheetId="3">OFFSET('Control Plan'!date,7,0,,)</definedName>
    <definedName name="_qty07" localSheetId="4">OFFSET('Master Sample'!date,7,0,,)</definedName>
    <definedName name="_qty07">OFFSET(date,7,0,,)</definedName>
    <definedName name="_qty08" localSheetId="7">OFFSET('16.Checking Aid'!date,8,0,,)</definedName>
    <definedName name="_qty08" localSheetId="1">OFFSET('5.PFD.'!date,8,0,,)</definedName>
    <definedName name="_qty08" localSheetId="3">OFFSET('Control Plan'!date,8,0,,)</definedName>
    <definedName name="_qty08" localSheetId="4">OFFSET('Master Sample'!date,8,0,,)</definedName>
    <definedName name="_qty08">OFFSET(date,8,0,,)</definedName>
    <definedName name="_qty09" localSheetId="7">OFFSET('16.Checking Aid'!date,9,0,,)</definedName>
    <definedName name="_qty09" localSheetId="1">OFFSET('5.PFD.'!date,9,0,,)</definedName>
    <definedName name="_qty09" localSheetId="3">OFFSET('Control Plan'!date,9,0,,)</definedName>
    <definedName name="_qty09" localSheetId="4">OFFSET('Master Sample'!date,9,0,,)</definedName>
    <definedName name="_qty09">OFFSET(date,9,0,,)</definedName>
    <definedName name="_qty10" localSheetId="7">OFFSET('16.Checking Aid'!date,10,0,,)</definedName>
    <definedName name="_qty10" localSheetId="1">OFFSET('5.PFD.'!date,10,0,,)</definedName>
    <definedName name="_qty10" localSheetId="3">OFFSET('Control Plan'!date,10,0,,)</definedName>
    <definedName name="_qty10" localSheetId="4">OFFSET('Master Sample'!date,10,0,,)</definedName>
    <definedName name="_qty10">OFFSET(date,10,0,,)</definedName>
    <definedName name="_qty11" localSheetId="7">OFFSET('16.Checking Aid'!date,11,0,,)</definedName>
    <definedName name="_qty11" localSheetId="1">OFFSET('5.PFD.'!date,11,0,,)</definedName>
    <definedName name="_qty11" localSheetId="3">OFFSET('Control Plan'!date,11,0,,)</definedName>
    <definedName name="_qty11" localSheetId="4">OFFSET('Master Sample'!date,11,0,,)</definedName>
    <definedName name="_qty11">OFFSET(date,11,0,,)</definedName>
    <definedName name="_qty12" localSheetId="7">OFFSET('16.Checking Aid'!date,12,0,,)</definedName>
    <definedName name="_qty12" localSheetId="1">OFFSET('5.PFD.'!date,12,0,,)</definedName>
    <definedName name="_qty12" localSheetId="3">OFFSET('Control Plan'!date,12,0,,)</definedName>
    <definedName name="_qty12" localSheetId="4">OFFSET('Master Sample'!date,12,0,,)</definedName>
    <definedName name="_qty12">OFFSET(date,12,0,,)</definedName>
    <definedName name="_qty13" localSheetId="7">OFFSET('16.Checking Aid'!date,13,0,,)</definedName>
    <definedName name="_qty13" localSheetId="1">OFFSET('5.PFD.'!date,13,0,,)</definedName>
    <definedName name="_qty13" localSheetId="3">OFFSET('Control Plan'!date,13,0,,)</definedName>
    <definedName name="_qty13" localSheetId="4">OFFSET('Master Sample'!date,13,0,,)</definedName>
    <definedName name="_qty13">OFFSET(date,13,0,,)</definedName>
    <definedName name="_qty14" localSheetId="7">OFFSET('16.Checking Aid'!date,14,0,,)</definedName>
    <definedName name="_qty14" localSheetId="1">OFFSET('5.PFD.'!date,14,0,,)</definedName>
    <definedName name="_qty14" localSheetId="3">OFFSET('Control Plan'!date,14,0,,)</definedName>
    <definedName name="_qty14" localSheetId="4">OFFSET('Master Sample'!date,14,0,,)</definedName>
    <definedName name="_qty14">OFFSET(date,14,0,,)</definedName>
    <definedName name="_qty15" localSheetId="7">OFFSET('16.Checking Aid'!date,15,0,,)</definedName>
    <definedName name="_qty15" localSheetId="1">OFFSET('5.PFD.'!date,15,0,,)</definedName>
    <definedName name="_qty15" localSheetId="3">OFFSET('Control Plan'!date,15,0,,)</definedName>
    <definedName name="_qty15" localSheetId="4">OFFSET('Master Sample'!date,15,0,,)</definedName>
    <definedName name="_qty15">OFFSET(date,15,0,,)</definedName>
    <definedName name="_qty16" localSheetId="7">OFFSET('16.Checking Aid'!date,16,0,,)</definedName>
    <definedName name="_qty16" localSheetId="1">OFFSET('5.PFD.'!date,16,0,,)</definedName>
    <definedName name="_qty16" localSheetId="3">OFFSET('Control Plan'!date,16,0,,)</definedName>
    <definedName name="_qty16" localSheetId="4">OFFSET('Master Sample'!date,16,0,,)</definedName>
    <definedName name="_qty16">OFFSET(date,16,0,,)</definedName>
    <definedName name="_qty17" localSheetId="7">OFFSET('16.Checking Aid'!date,17,0,,)</definedName>
    <definedName name="_qty17" localSheetId="1">OFFSET('5.PFD.'!date,17,0,,)</definedName>
    <definedName name="_qty17" localSheetId="3">OFFSET('Control Plan'!date,17,0,,)</definedName>
    <definedName name="_qty17" localSheetId="4">OFFSET('Master Sample'!date,17,0,,)</definedName>
    <definedName name="_qty17">OFFSET(date,17,0,,)</definedName>
    <definedName name="_qty18" localSheetId="7">OFFSET('16.Checking Aid'!date,18,0,,)</definedName>
    <definedName name="_qty18" localSheetId="1">OFFSET('5.PFD.'!date,18,0,,)</definedName>
    <definedName name="_qty18" localSheetId="3">OFFSET('Control Plan'!date,18,0,,)</definedName>
    <definedName name="_qty18" localSheetId="4">OFFSET('Master Sample'!date,18,0,,)</definedName>
    <definedName name="_qty18">OFFSET(date,18,0,,)</definedName>
    <definedName name="_qty19" localSheetId="7">OFFSET('16.Checking Aid'!date,19,0,,)</definedName>
    <definedName name="_qty19" localSheetId="1">OFFSET('5.PFD.'!date,19,0,,)</definedName>
    <definedName name="_qty19" localSheetId="3">OFFSET('Control Plan'!date,19,0,,)</definedName>
    <definedName name="_qty19" localSheetId="4">OFFSET('Master Sample'!date,19,0,,)</definedName>
    <definedName name="_qty19">OFFSET(date,19,0,,)</definedName>
    <definedName name="_r" localSheetId="7">#REF!</definedName>
    <definedName name="_r" localSheetId="1">#REF!</definedName>
    <definedName name="_r" localSheetId="3">#REF!</definedName>
    <definedName name="_r" localSheetId="4">#REF!</definedName>
    <definedName name="_r">#REF!</definedName>
    <definedName name="_R1" localSheetId="7">[46]msa!#REF!</definedName>
    <definedName name="_R1" localSheetId="1">[46]msa!#REF!</definedName>
    <definedName name="_R1" localSheetId="3">[46]msa!#REF!</definedName>
    <definedName name="_R1" localSheetId="4">[46]msa!#REF!</definedName>
    <definedName name="_R1">[46]msa!#REF!</definedName>
    <definedName name="_rns1">NA()</definedName>
    <definedName name="_rns1_1">NA()</definedName>
    <definedName name="_rns1_1_7">NA()</definedName>
    <definedName name="_rns1_1_8">NA()</definedName>
    <definedName name="_rns1_1_9">NA()</definedName>
    <definedName name="_rns1_2">NA()</definedName>
    <definedName name="_rns1_2_7">NA()</definedName>
    <definedName name="_rns1_2_8">NA()</definedName>
    <definedName name="_rns1_2_9">NA()</definedName>
    <definedName name="_rns1_3">NA()</definedName>
    <definedName name="_rns1_3_7">NA()</definedName>
    <definedName name="_rns1_3_8">NA()</definedName>
    <definedName name="_rns1_3_9">NA()</definedName>
    <definedName name="_rns1_4">NA()</definedName>
    <definedName name="_SAT1" localSheetId="7">'[40]#REF!'!#REF!</definedName>
    <definedName name="_SAT1" localSheetId="1">'[40]#REF!'!#REF!</definedName>
    <definedName name="_SAT1" localSheetId="3">'[40]#REF!'!#REF!</definedName>
    <definedName name="_SAT1" localSheetId="4">'[40]#REF!'!#REF!</definedName>
    <definedName name="_SAT1">'[40]#REF!'!#REF!</definedName>
    <definedName name="_Sort" localSheetId="7" hidden="1">[42]OPSTKFEB!#REF!</definedName>
    <definedName name="_Sort" localSheetId="1" hidden="1">[42]OPSTKFEB!#REF!</definedName>
    <definedName name="_Sort" localSheetId="5" hidden="1">'[1]126.255'!$AO$6:$AR$165</definedName>
    <definedName name="_Sort" localSheetId="3" hidden="1">[42]OPSTKFEB!#REF!</definedName>
    <definedName name="_Sort" localSheetId="4" hidden="1">[42]OPSTKFEB!#REF!</definedName>
    <definedName name="_Sort" hidden="1">[42]OPSTKFEB!#REF!</definedName>
    <definedName name="_TTT1" localSheetId="7">'[40]#REF!'!#REF!</definedName>
    <definedName name="_TTT1" localSheetId="1">'[40]#REF!'!#REF!</definedName>
    <definedName name="_TTT1" localSheetId="3">'[40]#REF!'!#REF!</definedName>
    <definedName name="_TTT1" localSheetId="4">'[40]#REF!'!#REF!</definedName>
    <definedName name="_TTT1">'[40]#REF!'!#REF!</definedName>
    <definedName name="_WP1" localSheetId="7">#REF!</definedName>
    <definedName name="_WP1" localSheetId="1">#REF!</definedName>
    <definedName name="_WP1" localSheetId="3">#REF!</definedName>
    <definedName name="_WP1" localSheetId="4">#REF!</definedName>
    <definedName name="_WP1">#REF!</definedName>
    <definedName name="_yh1">'[27]#REF!'!$AN$11:$AQ$11</definedName>
    <definedName name="_yr0304" localSheetId="7">[14]Summary!#REF!</definedName>
    <definedName name="_yr0304" localSheetId="1">[14]Summary!#REF!</definedName>
    <definedName name="_yr0304" localSheetId="3">[14]Summary!#REF!</definedName>
    <definedName name="_yr0304" localSheetId="4">[14]Summary!#REF!</definedName>
    <definedName name="_yr0304">[14]Summary!#REF!</definedName>
    <definedName name="￥" localSheetId="7">[47]작성양식!#REF!</definedName>
    <definedName name="￥" localSheetId="1">[47]작성양식!#REF!</definedName>
    <definedName name="￥" localSheetId="3">[47]작성양식!#REF!</definedName>
    <definedName name="￥" localSheetId="4">[47]작성양식!#REF!</definedName>
    <definedName name="￥">[47]작성양식!#REF!</definedName>
    <definedName name="★_재료비_기준냉동기_미포함" localSheetId="7">[48]재료율!#REF!</definedName>
    <definedName name="★_재료비_기준냉동기_미포함" localSheetId="1">[48]재료율!#REF!</definedName>
    <definedName name="★_재료비_기준냉동기_미포함" localSheetId="3">[48]재료율!#REF!</definedName>
    <definedName name="★_재료비_기준냉동기_미포함" localSheetId="4">[48]재료율!#REF!</definedName>
    <definedName name="★_재료비_기준냉동기_미포함">[48]재료율!#REF!</definedName>
    <definedName name="A" localSheetId="7">#REF!</definedName>
    <definedName name="A" localSheetId="1">#REF!</definedName>
    <definedName name="A" localSheetId="5">#REF!</definedName>
    <definedName name="A" localSheetId="3">#REF!</definedName>
    <definedName name="A" localSheetId="4">#REF!</definedName>
    <definedName name="A">#REF!</definedName>
    <definedName name="a___0" localSheetId="7">'[40]#REF!'!#REF!</definedName>
    <definedName name="a___0" localSheetId="1">'[40]#REF!'!#REF!</definedName>
    <definedName name="a___0" localSheetId="3">'[40]#REF!'!#REF!</definedName>
    <definedName name="a___0" localSheetId="4">'[40]#REF!'!#REF!</definedName>
    <definedName name="a___0">'[40]#REF!'!#REF!</definedName>
    <definedName name="a___0___0" localSheetId="7">'[40]#REF!'!#REF!</definedName>
    <definedName name="a___0___0" localSheetId="1">'[40]#REF!'!#REF!</definedName>
    <definedName name="a___0___0" localSheetId="3">'[40]#REF!'!#REF!</definedName>
    <definedName name="a___0___0" localSheetId="4">'[40]#REF!'!#REF!</definedName>
    <definedName name="a___0___0">'[40]#REF!'!#REF!</definedName>
    <definedName name="a___21" localSheetId="7">'[40]#REF!'!#REF!</definedName>
    <definedName name="a___21" localSheetId="1">'[40]#REF!'!#REF!</definedName>
    <definedName name="a___21" localSheetId="3">'[40]#REF!'!#REF!</definedName>
    <definedName name="a___21" localSheetId="4">'[40]#REF!'!#REF!</definedName>
    <definedName name="a___21">'[40]#REF!'!#REF!</definedName>
    <definedName name="a___24" localSheetId="7">'[40]#REF!'!#REF!</definedName>
    <definedName name="a___24" localSheetId="1">'[40]#REF!'!#REF!</definedName>
    <definedName name="a___24" localSheetId="3">'[40]#REF!'!#REF!</definedName>
    <definedName name="a___24" localSheetId="4">'[40]#REF!'!#REF!</definedName>
    <definedName name="a___24">'[40]#REF!'!#REF!</definedName>
    <definedName name="a___27" localSheetId="7">'[40]#REF!'!#REF!</definedName>
    <definedName name="a___27" localSheetId="1">'[40]#REF!'!#REF!</definedName>
    <definedName name="a___27" localSheetId="3">'[40]#REF!'!#REF!</definedName>
    <definedName name="a___27" localSheetId="4">'[40]#REF!'!#REF!</definedName>
    <definedName name="a___27">'[40]#REF!'!#REF!</definedName>
    <definedName name="a___30" localSheetId="7">'[40]#REF!'!#REF!</definedName>
    <definedName name="a___30" localSheetId="1">'[40]#REF!'!#REF!</definedName>
    <definedName name="a___30" localSheetId="3">'[40]#REF!'!#REF!</definedName>
    <definedName name="a___30" localSheetId="4">'[40]#REF!'!#REF!</definedName>
    <definedName name="a___30">'[40]#REF!'!#REF!</definedName>
    <definedName name="a___33" localSheetId="7">'[40]#REF!'!#REF!</definedName>
    <definedName name="a___33" localSheetId="1">'[40]#REF!'!#REF!</definedName>
    <definedName name="a___33" localSheetId="3">'[40]#REF!'!#REF!</definedName>
    <definedName name="a___33" localSheetId="4">'[40]#REF!'!#REF!</definedName>
    <definedName name="a___33">'[40]#REF!'!#REF!</definedName>
    <definedName name="a___36" localSheetId="7">'[40]#REF!'!#REF!</definedName>
    <definedName name="a___36" localSheetId="1">'[40]#REF!'!#REF!</definedName>
    <definedName name="a___36" localSheetId="3">'[40]#REF!'!#REF!</definedName>
    <definedName name="a___36" localSheetId="4">'[40]#REF!'!#REF!</definedName>
    <definedName name="a___36">'[40]#REF!'!#REF!</definedName>
    <definedName name="a___39" localSheetId="7">'[40]#REF!'!#REF!</definedName>
    <definedName name="a___39" localSheetId="1">'[40]#REF!'!#REF!</definedName>
    <definedName name="a___39" localSheetId="3">'[40]#REF!'!#REF!</definedName>
    <definedName name="a___39" localSheetId="4">'[40]#REF!'!#REF!</definedName>
    <definedName name="a___39">'[40]#REF!'!#REF!</definedName>
    <definedName name="a___43" localSheetId="7">'[40]#REF!'!#REF!</definedName>
    <definedName name="a___43" localSheetId="1">'[40]#REF!'!#REF!</definedName>
    <definedName name="a___43" localSheetId="3">'[40]#REF!'!#REF!</definedName>
    <definedName name="a___43" localSheetId="4">'[40]#REF!'!#REF!</definedName>
    <definedName name="a___43">'[40]#REF!'!#REF!</definedName>
    <definedName name="a___46" localSheetId="7">'[40]#REF!'!#REF!</definedName>
    <definedName name="a___46" localSheetId="1">'[40]#REF!'!#REF!</definedName>
    <definedName name="a___46" localSheetId="3">'[40]#REF!'!#REF!</definedName>
    <definedName name="a___46" localSheetId="4">'[40]#REF!'!#REF!</definedName>
    <definedName name="a___46">'[40]#REF!'!#REF!</definedName>
    <definedName name="a___49" localSheetId="7">'[40]#REF!'!#REF!</definedName>
    <definedName name="a___49" localSheetId="1">'[40]#REF!'!#REF!</definedName>
    <definedName name="a___49" localSheetId="3">'[40]#REF!'!#REF!</definedName>
    <definedName name="a___49" localSheetId="4">'[40]#REF!'!#REF!</definedName>
    <definedName name="a___49">'[40]#REF!'!#REF!</definedName>
    <definedName name="a___52" localSheetId="7">'[40]#REF!'!#REF!</definedName>
    <definedName name="a___52" localSheetId="1">'[40]#REF!'!#REF!</definedName>
    <definedName name="a___52" localSheetId="3">'[40]#REF!'!#REF!</definedName>
    <definedName name="a___52" localSheetId="4">'[40]#REF!'!#REF!</definedName>
    <definedName name="a___52">'[40]#REF!'!#REF!</definedName>
    <definedName name="a_1">NA()</definedName>
    <definedName name="a_1_7">NA()</definedName>
    <definedName name="a_1_8">NA()</definedName>
    <definedName name="a_1_9">NA()</definedName>
    <definedName name="A_2">'[49]SIZE = 5_exh (S-F)'!$Y$9</definedName>
    <definedName name="A_4" localSheetId="7">#REF!</definedName>
    <definedName name="A_4" localSheetId="1">#REF!</definedName>
    <definedName name="A_4" localSheetId="3">#REF!</definedName>
    <definedName name="A_4" localSheetId="4">#REF!</definedName>
    <definedName name="A_4">#REF!</definedName>
    <definedName name="A_48" localSheetId="7">#REF!</definedName>
    <definedName name="A_48" localSheetId="1">#REF!</definedName>
    <definedName name="A_48" localSheetId="3">#REF!</definedName>
    <definedName name="A_48" localSheetId="4">#REF!</definedName>
    <definedName name="A_48">#REF!</definedName>
    <definedName name="A_48_4" localSheetId="7">#REF!</definedName>
    <definedName name="A_48_4" localSheetId="1">#REF!</definedName>
    <definedName name="A_48_4" localSheetId="3">#REF!</definedName>
    <definedName name="A_48_4" localSheetId="4">#REF!</definedName>
    <definedName name="A_48_4">#REF!</definedName>
    <definedName name="A_50" localSheetId="7">#REF!</definedName>
    <definedName name="A_50" localSheetId="1">#REF!</definedName>
    <definedName name="A_50" localSheetId="3">#REF!</definedName>
    <definedName name="A_50" localSheetId="4">#REF!</definedName>
    <definedName name="A_50">#REF!</definedName>
    <definedName name="A_50_4" localSheetId="7">#REF!</definedName>
    <definedName name="A_50_4" localSheetId="1">#REF!</definedName>
    <definedName name="A_50_4" localSheetId="3">#REF!</definedName>
    <definedName name="A_50_4" localSheetId="4">#REF!</definedName>
    <definedName name="A_50_4">#REF!</definedName>
    <definedName name="A_52" localSheetId="7">#REF!</definedName>
    <definedName name="A_52" localSheetId="1">#REF!</definedName>
    <definedName name="A_52" localSheetId="3">#REF!</definedName>
    <definedName name="A_52" localSheetId="4">#REF!</definedName>
    <definedName name="A_52">#REF!</definedName>
    <definedName name="A_52_4" localSheetId="7">#REF!</definedName>
    <definedName name="A_52_4" localSheetId="1">#REF!</definedName>
    <definedName name="A_52_4" localSheetId="3">#REF!</definedName>
    <definedName name="A_52_4" localSheetId="4">#REF!</definedName>
    <definedName name="A_52_4">#REF!</definedName>
    <definedName name="a_7">"#REF!"</definedName>
    <definedName name="a_8">"#REF!"</definedName>
    <definedName name="a_9">"#REF!"</definedName>
    <definedName name="A1CBOTTOM" localSheetId="7">#REF!</definedName>
    <definedName name="A1CBOTTOM" localSheetId="1">#REF!</definedName>
    <definedName name="A1CBOTTOM" localSheetId="3">#REF!</definedName>
    <definedName name="A1CBOTTOM" localSheetId="4">#REF!</definedName>
    <definedName name="A1CBOTTOM">#REF!</definedName>
    <definedName name="A1CTOP" localSheetId="7">#REF!</definedName>
    <definedName name="A1CTOP" localSheetId="1">#REF!</definedName>
    <definedName name="A1CTOP" localSheetId="3">#REF!</definedName>
    <definedName name="A1CTOP" localSheetId="4">#REF!</definedName>
    <definedName name="A1CTOP">#REF!</definedName>
    <definedName name="AA" localSheetId="7">#REF!</definedName>
    <definedName name="AA" localSheetId="1">#REF!</definedName>
    <definedName name="AA" localSheetId="5">'[1]126.255'!$AD$6</definedName>
    <definedName name="AA" localSheetId="3">#REF!</definedName>
    <definedName name="AA" localSheetId="4">#REF!</definedName>
    <definedName name="AA">#REF!</definedName>
    <definedName name="AA_1">NA()</definedName>
    <definedName name="AA_1_7">NA()</definedName>
    <definedName name="AA_1_8">NA()</definedName>
    <definedName name="AA_1_9">NA()</definedName>
    <definedName name="AA_2">"#REF!"</definedName>
    <definedName name="AA_4" localSheetId="7">#REF!</definedName>
    <definedName name="AA_4" localSheetId="1">#REF!</definedName>
    <definedName name="AA_4" localSheetId="3">#REF!</definedName>
    <definedName name="AA_4" localSheetId="4">#REF!</definedName>
    <definedName name="AA_4">#REF!</definedName>
    <definedName name="AA_43">"$#REF!.$A$1:$O$107"</definedName>
    <definedName name="AA_44">"$#REF!.$A$1:$O$107"</definedName>
    <definedName name="AA_48" localSheetId="7">#REF!</definedName>
    <definedName name="AA_48" localSheetId="1">#REF!</definedName>
    <definedName name="AA_48" localSheetId="3">#REF!</definedName>
    <definedName name="AA_48" localSheetId="4">#REF!</definedName>
    <definedName name="AA_48">#REF!</definedName>
    <definedName name="AA_48_4" localSheetId="7">#REF!</definedName>
    <definedName name="AA_48_4" localSheetId="1">#REF!</definedName>
    <definedName name="AA_48_4" localSheetId="3">#REF!</definedName>
    <definedName name="AA_48_4" localSheetId="4">#REF!</definedName>
    <definedName name="AA_48_4">#REF!</definedName>
    <definedName name="AA_5">"$#REF!.$A$1:$O$107"</definedName>
    <definedName name="AA_50" localSheetId="7">#REF!</definedName>
    <definedName name="AA_50" localSheetId="1">#REF!</definedName>
    <definedName name="AA_50" localSheetId="3">#REF!</definedName>
    <definedName name="AA_50" localSheetId="4">#REF!</definedName>
    <definedName name="AA_50">#REF!</definedName>
    <definedName name="AA_50_4" localSheetId="7">#REF!</definedName>
    <definedName name="AA_50_4" localSheetId="1">#REF!</definedName>
    <definedName name="AA_50_4" localSheetId="3">#REF!</definedName>
    <definedName name="AA_50_4" localSheetId="4">#REF!</definedName>
    <definedName name="AA_50_4">#REF!</definedName>
    <definedName name="AA_52" localSheetId="7">#REF!</definedName>
    <definedName name="AA_52" localSheetId="1">#REF!</definedName>
    <definedName name="AA_52" localSheetId="3">#REF!</definedName>
    <definedName name="AA_52" localSheetId="4">#REF!</definedName>
    <definedName name="AA_52">#REF!</definedName>
    <definedName name="AA_52_4" localSheetId="7">#REF!</definedName>
    <definedName name="AA_52_4" localSheetId="1">#REF!</definedName>
    <definedName name="AA_52_4" localSheetId="3">#REF!</definedName>
    <definedName name="AA_52_4" localSheetId="4">#REF!</definedName>
    <definedName name="AA_52_4">#REF!</definedName>
    <definedName name="AA_7">"#REF!"</definedName>
    <definedName name="AA_8">"#REF!"</definedName>
    <definedName name="AA_9">"#REF!"</definedName>
    <definedName name="aaa" localSheetId="7">#REF!</definedName>
    <definedName name="aaa" localSheetId="1">#REF!</definedName>
    <definedName name="AAA" localSheetId="5">'[4]PC%계산'!#REF!</definedName>
    <definedName name="aaa" localSheetId="3">#REF!</definedName>
    <definedName name="aaa" localSheetId="4">#REF!</definedName>
    <definedName name="aaa">#REF!</definedName>
    <definedName name="aaaa" localSheetId="7">#REF!</definedName>
    <definedName name="aaaa" localSheetId="1">#REF!</definedName>
    <definedName name="aaaa" localSheetId="3">#REF!</definedName>
    <definedName name="aaaa" localSheetId="4">#REF!</definedName>
    <definedName name="aaaa">#REF!</definedName>
    <definedName name="aaaaa" localSheetId="7">'[50]PC%계산'!#REF!</definedName>
    <definedName name="aaaaa" localSheetId="1">'[50]PC%계산'!#REF!</definedName>
    <definedName name="aaaaa" localSheetId="5">'[51]PC%계산'!#REF!</definedName>
    <definedName name="aaaaa" localSheetId="3">'[50]PC%계산'!#REF!</definedName>
    <definedName name="aaaaa" localSheetId="4">'[50]PC%계산'!#REF!</definedName>
    <definedName name="aaaaa">'[50]PC%계산'!#REF!</definedName>
    <definedName name="aaaaaa" localSheetId="7">'[52]PC%계산'!#REF!</definedName>
    <definedName name="aaaaaa" localSheetId="1">'[52]PC%계산'!#REF!</definedName>
    <definedName name="aaaaaa" localSheetId="3">'[52]PC%계산'!#REF!</definedName>
    <definedName name="aaaaaa" localSheetId="4">'[52]PC%계산'!#REF!</definedName>
    <definedName name="aaaaaa">'[52]PC%계산'!#REF!</definedName>
    <definedName name="aaaaaaaa" localSheetId="7">'[53]PC%계산'!#REF!</definedName>
    <definedName name="aaaaaaaa" localSheetId="1">'[53]PC%계산'!#REF!</definedName>
    <definedName name="aaaaaaaa" localSheetId="3">'[53]PC%계산'!#REF!</definedName>
    <definedName name="aaaaaaaa" localSheetId="4">'[53]PC%계산'!#REF!</definedName>
    <definedName name="aaaaaaaa">'[53]PC%계산'!#REF!</definedName>
    <definedName name="aar" localSheetId="7" hidden="1">{"GUIDELINE2",#N/A,FALSE,"GUIDE LINES"}</definedName>
    <definedName name="aar" localSheetId="1" hidden="1">{"GUIDELINE2",#N/A,FALSE,"GUIDE LINES"}</definedName>
    <definedName name="aar" localSheetId="3" hidden="1">{"GUIDELINE2",#N/A,FALSE,"GUIDE LINES"}</definedName>
    <definedName name="aar" localSheetId="4" hidden="1">{"GUIDELINE2",#N/A,FALSE,"GUIDE LINES"}</definedName>
    <definedName name="aar" hidden="1">{"GUIDELINE2",#N/A,FALSE,"GUIDE LINES"}</definedName>
    <definedName name="ab" localSheetId="7" hidden="1">{"index",#N/A,FALSE,"index"}</definedName>
    <definedName name="ab" localSheetId="1" hidden="1">{"index",#N/A,FALSE,"index"}</definedName>
    <definedName name="AB" localSheetId="5">'[4]PC%계산'!#REF!</definedName>
    <definedName name="ab" localSheetId="3" hidden="1">{"index",#N/A,FALSE,"index"}</definedName>
    <definedName name="ab" localSheetId="4" hidden="1">{"index",#N/A,FALSE,"index"}</definedName>
    <definedName name="ab" hidden="1">{"index",#N/A,FALSE,"index"}</definedName>
    <definedName name="aba" localSheetId="7" hidden="1">{"index",#N/A,FALSE,"index"}</definedName>
    <definedName name="aba" localSheetId="1" hidden="1">{"index",#N/A,FALSE,"index"}</definedName>
    <definedName name="aba" localSheetId="3" hidden="1">{"index",#N/A,FALSE,"index"}</definedName>
    <definedName name="aba" localSheetId="4" hidden="1">{"index",#N/A,FALSE,"index"}</definedName>
    <definedName name="aba" hidden="1">{"index",#N/A,FALSE,"index"}</definedName>
    <definedName name="abc" localSheetId="7" hidden="1">{"GUIDELINE2",#N/A,FALSE,"GUIDE LINES"}</definedName>
    <definedName name="abc" localSheetId="1" hidden="1">{"GUIDELINE2",#N/A,FALSE,"GUIDE LINES"}</definedName>
    <definedName name="abc" localSheetId="3" hidden="1">{"GUIDELINE2",#N/A,FALSE,"GUIDE LINES"}</definedName>
    <definedName name="abc" localSheetId="4" hidden="1">{"GUIDELINE2",#N/A,FALSE,"GUIDE LINES"}</definedName>
    <definedName name="abc" hidden="1">{"GUIDELINE2",#N/A,FALSE,"GUIDE LINES"}</definedName>
    <definedName name="abcd" localSheetId="7" hidden="1">{"index",#N/A,FALSE,"index"}</definedName>
    <definedName name="abcd" localSheetId="1" hidden="1">{"index",#N/A,FALSE,"index"}</definedName>
    <definedName name="abcd" localSheetId="3" hidden="1">{"index",#N/A,FALSE,"index"}</definedName>
    <definedName name="abcd" localSheetId="4" hidden="1">{"index",#N/A,FALSE,"index"}</definedName>
    <definedName name="abcd" hidden="1">{"index",#N/A,FALSE,"index"}</definedName>
    <definedName name="abcdef" localSheetId="7" hidden="1">{"PRINT",#N/A,FALSE,"index"}</definedName>
    <definedName name="abcdef" localSheetId="1" hidden="1">{"PRINT",#N/A,FALSE,"index"}</definedName>
    <definedName name="abcdef" localSheetId="3" hidden="1">{"PRINT",#N/A,FALSE,"index"}</definedName>
    <definedName name="abcdef" localSheetId="4" hidden="1">{"PRINT",#N/A,FALSE,"index"}</definedName>
    <definedName name="abcdef" hidden="1">{"PRINT",#N/A,FALSE,"index"}</definedName>
    <definedName name="ABSD" localSheetId="7">OFFSET('16.Checking Aid'!date,17,0,,)</definedName>
    <definedName name="ABSD" localSheetId="1">OFFSET('5.PFD.'!date,17,0,,)</definedName>
    <definedName name="ABSD" localSheetId="3">OFFSET('Control Plan'!date,17,0,,)</definedName>
    <definedName name="ABSD" localSheetId="4">OFFSET('Master Sample'!date,17,0,,)</definedName>
    <definedName name="ABSD">OFFSET(date,17,0,,)</definedName>
    <definedName name="Absent" localSheetId="7" hidden="1">{"PRINT",#N/A,FALSE,"index"}</definedName>
    <definedName name="Absent" localSheetId="1" hidden="1">{"PRINT",#N/A,FALSE,"index"}</definedName>
    <definedName name="Absent" localSheetId="3" hidden="1">{"PRINT",#N/A,FALSE,"index"}</definedName>
    <definedName name="Absent" localSheetId="4" hidden="1">{"PRINT",#N/A,FALSE,"index"}</definedName>
    <definedName name="Absent" hidden="1">{"PRINT",#N/A,FALSE,"index"}</definedName>
    <definedName name="AbtBez" localSheetId="7">[26]Voreinstellungen!#REF!</definedName>
    <definedName name="AbtBez" localSheetId="1">[26]Voreinstellungen!#REF!</definedName>
    <definedName name="AbtBez" localSheetId="3">[26]Voreinstellungen!#REF!</definedName>
    <definedName name="AbtBez" localSheetId="4">[26]Voreinstellungen!#REF!</definedName>
    <definedName name="AbtBez">[26]Voreinstellungen!#REF!</definedName>
    <definedName name="acad" localSheetId="7">'[54]#REF!'!#REF!</definedName>
    <definedName name="acad" localSheetId="1">'[54]#REF!'!#REF!</definedName>
    <definedName name="acad" localSheetId="3">'[54]#REF!'!#REF!</definedName>
    <definedName name="acad" localSheetId="4">'[54]#REF!'!#REF!</definedName>
    <definedName name="acad">'[54]#REF!'!#REF!</definedName>
    <definedName name="Access_Button" hidden="1">"MINUTES_M20__2__List"</definedName>
    <definedName name="Access_Button1" hidden="1">"업체현황_카드발송_List"</definedName>
    <definedName name="Access_Button2" hidden="1">"업체현황_카드발송_List"</definedName>
    <definedName name="Access_Button3" hidden="1">"카드발송_카드발송_List1"</definedName>
    <definedName name="Access_Button4" hidden="1">"업체현황_카드발송_List"</definedName>
    <definedName name="AccessDatabase" hidden="1">"C:\SAMEER\MGMTR\MINUTES.mdb"</definedName>
    <definedName name="act">NA()</definedName>
    <definedName name="act___0" localSheetId="7">'[40]#REF!'!#REF!</definedName>
    <definedName name="act___0" localSheetId="1">'[40]#REF!'!#REF!</definedName>
    <definedName name="act___0" localSheetId="3">'[40]#REF!'!#REF!</definedName>
    <definedName name="act___0" localSheetId="4">'[40]#REF!'!#REF!</definedName>
    <definedName name="act___0">'[40]#REF!'!#REF!</definedName>
    <definedName name="act___1" localSheetId="7">'[40]#REF!'!#REF!</definedName>
    <definedName name="act___1" localSheetId="1">'[40]#REF!'!#REF!</definedName>
    <definedName name="act___1" localSheetId="3">'[40]#REF!'!#REF!</definedName>
    <definedName name="act___1" localSheetId="4">'[40]#REF!'!#REF!</definedName>
    <definedName name="act___1">'[40]#REF!'!#REF!</definedName>
    <definedName name="act___10" localSheetId="7">'[40]#REF!'!#REF!</definedName>
    <definedName name="act___10" localSheetId="1">'[40]#REF!'!#REF!</definedName>
    <definedName name="act___10" localSheetId="3">'[40]#REF!'!#REF!</definedName>
    <definedName name="act___10" localSheetId="4">'[40]#REF!'!#REF!</definedName>
    <definedName name="act___10">'[40]#REF!'!#REF!</definedName>
    <definedName name="act___11" localSheetId="7">'[40]#REF!'!#REF!</definedName>
    <definedName name="act___11" localSheetId="1">'[40]#REF!'!#REF!</definedName>
    <definedName name="act___11" localSheetId="3">'[40]#REF!'!#REF!</definedName>
    <definedName name="act___11" localSheetId="4">'[40]#REF!'!#REF!</definedName>
    <definedName name="act___11">'[40]#REF!'!#REF!</definedName>
    <definedName name="act___12" localSheetId="7">'[40]#REF!'!#REF!</definedName>
    <definedName name="act___12" localSheetId="1">'[40]#REF!'!#REF!</definedName>
    <definedName name="act___12" localSheetId="3">'[40]#REF!'!#REF!</definedName>
    <definedName name="act___12" localSheetId="4">'[40]#REF!'!#REF!</definedName>
    <definedName name="act___12">'[40]#REF!'!#REF!</definedName>
    <definedName name="act___18" localSheetId="7">'[40]#REF!'!#REF!</definedName>
    <definedName name="act___18" localSheetId="1">'[40]#REF!'!#REF!</definedName>
    <definedName name="act___18" localSheetId="3">'[40]#REF!'!#REF!</definedName>
    <definedName name="act___18" localSheetId="4">'[40]#REF!'!#REF!</definedName>
    <definedName name="act___18">'[40]#REF!'!#REF!</definedName>
    <definedName name="act___2" localSheetId="7">'[40]#REF!'!#REF!</definedName>
    <definedName name="act___2" localSheetId="1">'[40]#REF!'!#REF!</definedName>
    <definedName name="act___2" localSheetId="3">'[40]#REF!'!#REF!</definedName>
    <definedName name="act___2" localSheetId="4">'[40]#REF!'!#REF!</definedName>
    <definedName name="act___2">'[40]#REF!'!#REF!</definedName>
    <definedName name="act___21" localSheetId="7">'[40]#REF!'!#REF!</definedName>
    <definedName name="act___21" localSheetId="1">'[40]#REF!'!#REF!</definedName>
    <definedName name="act___21" localSheetId="3">'[40]#REF!'!#REF!</definedName>
    <definedName name="act___21" localSheetId="4">'[40]#REF!'!#REF!</definedName>
    <definedName name="act___21">'[40]#REF!'!#REF!</definedName>
    <definedName name="act___23" localSheetId="7">'[40]#REF!'!#REF!</definedName>
    <definedName name="act___23" localSheetId="1">'[40]#REF!'!#REF!</definedName>
    <definedName name="act___23" localSheetId="3">'[40]#REF!'!#REF!</definedName>
    <definedName name="act___23" localSheetId="4">'[40]#REF!'!#REF!</definedName>
    <definedName name="act___23">'[40]#REF!'!#REF!</definedName>
    <definedName name="act___24" localSheetId="7">'[40]#REF!'!#REF!</definedName>
    <definedName name="act___24" localSheetId="1">'[40]#REF!'!#REF!</definedName>
    <definedName name="act___24" localSheetId="3">'[40]#REF!'!#REF!</definedName>
    <definedName name="act___24" localSheetId="4">'[40]#REF!'!#REF!</definedName>
    <definedName name="act___24">'[40]#REF!'!#REF!</definedName>
    <definedName name="act___26" localSheetId="7">'[40]#REF!'!#REF!</definedName>
    <definedName name="act___26" localSheetId="1">'[40]#REF!'!#REF!</definedName>
    <definedName name="act___26" localSheetId="3">'[40]#REF!'!#REF!</definedName>
    <definedName name="act___26" localSheetId="4">'[40]#REF!'!#REF!</definedName>
    <definedName name="act___26">'[40]#REF!'!#REF!</definedName>
    <definedName name="act___27" localSheetId="7">'[40]#REF!'!#REF!</definedName>
    <definedName name="act___27" localSheetId="1">'[40]#REF!'!#REF!</definedName>
    <definedName name="act___27" localSheetId="3">'[40]#REF!'!#REF!</definedName>
    <definedName name="act___27" localSheetId="4">'[40]#REF!'!#REF!</definedName>
    <definedName name="act___27">'[40]#REF!'!#REF!</definedName>
    <definedName name="act___28" localSheetId="7">'[40]#REF!'!#REF!</definedName>
    <definedName name="act___28" localSheetId="1">'[40]#REF!'!#REF!</definedName>
    <definedName name="act___28" localSheetId="3">'[40]#REF!'!#REF!</definedName>
    <definedName name="act___28" localSheetId="4">'[40]#REF!'!#REF!</definedName>
    <definedName name="act___28">'[40]#REF!'!#REF!</definedName>
    <definedName name="act___29" localSheetId="7">'[40]#REF!'!#REF!</definedName>
    <definedName name="act___29" localSheetId="1">'[40]#REF!'!#REF!</definedName>
    <definedName name="act___29" localSheetId="3">'[40]#REF!'!#REF!</definedName>
    <definedName name="act___29" localSheetId="4">'[40]#REF!'!#REF!</definedName>
    <definedName name="act___29">'[40]#REF!'!#REF!</definedName>
    <definedName name="act___30" localSheetId="7">'[40]#REF!'!#REF!</definedName>
    <definedName name="act___30" localSheetId="1">'[40]#REF!'!#REF!</definedName>
    <definedName name="act___30" localSheetId="3">'[40]#REF!'!#REF!</definedName>
    <definedName name="act___30" localSheetId="4">'[40]#REF!'!#REF!</definedName>
    <definedName name="act___30">'[40]#REF!'!#REF!</definedName>
    <definedName name="act___33" localSheetId="7">'[40]#REF!'!#REF!</definedName>
    <definedName name="act___33" localSheetId="1">'[40]#REF!'!#REF!</definedName>
    <definedName name="act___33" localSheetId="3">'[40]#REF!'!#REF!</definedName>
    <definedName name="act___33" localSheetId="4">'[40]#REF!'!#REF!</definedName>
    <definedName name="act___33">'[40]#REF!'!#REF!</definedName>
    <definedName name="act___35" localSheetId="7">'[40]#REF!'!#REF!</definedName>
    <definedName name="act___35" localSheetId="1">'[40]#REF!'!#REF!</definedName>
    <definedName name="act___35" localSheetId="3">'[40]#REF!'!#REF!</definedName>
    <definedName name="act___35" localSheetId="4">'[40]#REF!'!#REF!</definedName>
    <definedName name="act___35">'[40]#REF!'!#REF!</definedName>
    <definedName name="act___36" localSheetId="7">'[40]#REF!'!#REF!</definedName>
    <definedName name="act___36" localSheetId="1">'[40]#REF!'!#REF!</definedName>
    <definedName name="act___36" localSheetId="3">'[40]#REF!'!#REF!</definedName>
    <definedName name="act___36" localSheetId="4">'[40]#REF!'!#REF!</definedName>
    <definedName name="act___36">'[40]#REF!'!#REF!</definedName>
    <definedName name="act___38" localSheetId="7">'[40]#REF!'!#REF!</definedName>
    <definedName name="act___38" localSheetId="1">'[40]#REF!'!#REF!</definedName>
    <definedName name="act___38" localSheetId="3">'[40]#REF!'!#REF!</definedName>
    <definedName name="act___38" localSheetId="4">'[40]#REF!'!#REF!</definedName>
    <definedName name="act___38">'[40]#REF!'!#REF!</definedName>
    <definedName name="act___39" localSheetId="7">'[40]#REF!'!#REF!</definedName>
    <definedName name="act___39" localSheetId="1">'[40]#REF!'!#REF!</definedName>
    <definedName name="act___39" localSheetId="3">'[40]#REF!'!#REF!</definedName>
    <definedName name="act___39" localSheetId="4">'[40]#REF!'!#REF!</definedName>
    <definedName name="act___39">'[40]#REF!'!#REF!</definedName>
    <definedName name="act___41" localSheetId="7">'[40]#REF!'!#REF!</definedName>
    <definedName name="act___41" localSheetId="1">'[40]#REF!'!#REF!</definedName>
    <definedName name="act___41" localSheetId="3">'[40]#REF!'!#REF!</definedName>
    <definedName name="act___41" localSheetId="4">'[40]#REF!'!#REF!</definedName>
    <definedName name="act___41">'[40]#REF!'!#REF!</definedName>
    <definedName name="act___43" localSheetId="7">'[40]#REF!'!#REF!</definedName>
    <definedName name="act___43" localSheetId="1">'[40]#REF!'!#REF!</definedName>
    <definedName name="act___43" localSheetId="3">'[40]#REF!'!#REF!</definedName>
    <definedName name="act___43" localSheetId="4">'[40]#REF!'!#REF!</definedName>
    <definedName name="act___43">'[40]#REF!'!#REF!</definedName>
    <definedName name="act___46" localSheetId="7">'[40]#REF!'!#REF!</definedName>
    <definedName name="act___46" localSheetId="1">'[40]#REF!'!#REF!</definedName>
    <definedName name="act___46" localSheetId="3">'[40]#REF!'!#REF!</definedName>
    <definedName name="act___46" localSheetId="4">'[40]#REF!'!#REF!</definedName>
    <definedName name="act___46">'[40]#REF!'!#REF!</definedName>
    <definedName name="act___47" localSheetId="7">'[40]#REF!'!#REF!</definedName>
    <definedName name="act___47" localSheetId="1">'[40]#REF!'!#REF!</definedName>
    <definedName name="act___47" localSheetId="3">'[40]#REF!'!#REF!</definedName>
    <definedName name="act___47" localSheetId="4">'[40]#REF!'!#REF!</definedName>
    <definedName name="act___47">'[40]#REF!'!#REF!</definedName>
    <definedName name="act___49" localSheetId="7">'[40]#REF!'!#REF!</definedName>
    <definedName name="act___49" localSheetId="1">'[40]#REF!'!#REF!</definedName>
    <definedName name="act___49" localSheetId="3">'[40]#REF!'!#REF!</definedName>
    <definedName name="act___49" localSheetId="4">'[40]#REF!'!#REF!</definedName>
    <definedName name="act___49">'[40]#REF!'!#REF!</definedName>
    <definedName name="act___51" localSheetId="7">'[40]#REF!'!#REF!</definedName>
    <definedName name="act___51" localSheetId="1">'[40]#REF!'!#REF!</definedName>
    <definedName name="act___51" localSheetId="3">'[40]#REF!'!#REF!</definedName>
    <definedName name="act___51" localSheetId="4">'[40]#REF!'!#REF!</definedName>
    <definedName name="act___51">'[40]#REF!'!#REF!</definedName>
    <definedName name="act___52" localSheetId="7">'[40]#REF!'!#REF!</definedName>
    <definedName name="act___52" localSheetId="1">'[40]#REF!'!#REF!</definedName>
    <definedName name="act___52" localSheetId="3">'[40]#REF!'!#REF!</definedName>
    <definedName name="act___52" localSheetId="4">'[40]#REF!'!#REF!</definedName>
    <definedName name="act___52">'[40]#REF!'!#REF!</definedName>
    <definedName name="act___7" localSheetId="7">'[40]#REF!'!#REF!</definedName>
    <definedName name="act___7" localSheetId="1">'[40]#REF!'!#REF!</definedName>
    <definedName name="act___7" localSheetId="3">'[40]#REF!'!#REF!</definedName>
    <definedName name="act___7" localSheetId="4">'[40]#REF!'!#REF!</definedName>
    <definedName name="act___7">'[40]#REF!'!#REF!</definedName>
    <definedName name="act_1">NA()</definedName>
    <definedName name="act_1_7">NA()</definedName>
    <definedName name="act_1_8">NA()</definedName>
    <definedName name="act_1_9">NA()</definedName>
    <definedName name="act_2">"#REF!"</definedName>
    <definedName name="act_4">"#REF!"</definedName>
    <definedName name="act_7">"#REF!"</definedName>
    <definedName name="act_8">"#REF!"</definedName>
    <definedName name="act_9">"#REF!"</definedName>
    <definedName name="action" localSheetId="7">#REF!</definedName>
    <definedName name="action" localSheetId="1">#REF!</definedName>
    <definedName name="action" localSheetId="3">#REF!</definedName>
    <definedName name="action" localSheetId="4">#REF!</definedName>
    <definedName name="action">#REF!</definedName>
    <definedName name="ActualRange" localSheetId="7">#REF!</definedName>
    <definedName name="ActualRange" localSheetId="1">#REF!</definedName>
    <definedName name="ActualRange" localSheetId="3">#REF!</definedName>
    <definedName name="ActualRange" localSheetId="4">#REF!</definedName>
    <definedName name="ActualRange">#REF!</definedName>
    <definedName name="ad">'[55]#REF!'!$A$1:$J$42</definedName>
    <definedName name="add" localSheetId="7" hidden="1">{"GUIDELINE2",#N/A,FALSE,"GUIDE LINES"}</definedName>
    <definedName name="add" localSheetId="1" hidden="1">{"GUIDELINE2",#N/A,FALSE,"GUIDE LINES"}</definedName>
    <definedName name="add" localSheetId="3" hidden="1">{"GUIDELINE2",#N/A,FALSE,"GUIDE LINES"}</definedName>
    <definedName name="add" localSheetId="4" hidden="1">{"GUIDELINE2",#N/A,FALSE,"GUIDE LINES"}</definedName>
    <definedName name="add" hidden="1">{"GUIDELINE2",#N/A,FALSE,"GUIDE LINES"}</definedName>
    <definedName name="AFDFFFS" localSheetId="7" hidden="1">{"GUIDELINE2",#N/A,FALSE,"GUIDE LINES"}</definedName>
    <definedName name="AFDFFFS" localSheetId="1" hidden="1">{"GUIDELINE2",#N/A,FALSE,"GUIDE LINES"}</definedName>
    <definedName name="AFDFFFS" localSheetId="3" hidden="1">{"GUIDELINE2",#N/A,FALSE,"GUIDE LINES"}</definedName>
    <definedName name="AFDFFFS" localSheetId="4" hidden="1">{"GUIDELINE2",#N/A,FALSE,"GUIDE LINES"}</definedName>
    <definedName name="AFDFFFS" hidden="1">{"GUIDELINE2",#N/A,FALSE,"GUIDE LINES"}</definedName>
    <definedName name="AFDGFG" localSheetId="7" hidden="1">{"index",#N/A,FALSE,"index"}</definedName>
    <definedName name="AFDGFG" localSheetId="1" hidden="1">{"index",#N/A,FALSE,"index"}</definedName>
    <definedName name="AFDGFG" localSheetId="3" hidden="1">{"index",#N/A,FALSE,"index"}</definedName>
    <definedName name="AFDGFG" localSheetId="4" hidden="1">{"index",#N/A,FALSE,"index"}</definedName>
    <definedName name="AFDGFG" hidden="1">{"index",#N/A,FALSE,"index"}</definedName>
    <definedName name="afsgjafjhsk" localSheetId="7">'[54]#REF!'!#REF!</definedName>
    <definedName name="afsgjafjhsk" localSheetId="1">'[54]#REF!'!#REF!</definedName>
    <definedName name="afsgjafjhsk" localSheetId="3">'[54]#REF!'!#REF!</definedName>
    <definedName name="afsgjafjhsk" localSheetId="4">'[54]#REF!'!#REF!</definedName>
    <definedName name="afsgjafjhsk">'[54]#REF!'!#REF!</definedName>
    <definedName name="AGT" localSheetId="7" hidden="1">{"GUIDELINE2",#N/A,FALSE,"GUIDE LINES"}</definedName>
    <definedName name="AGT" localSheetId="1" hidden="1">{"GUIDELINE2",#N/A,FALSE,"GUIDE LINES"}</definedName>
    <definedName name="AGT" localSheetId="3" hidden="1">{"GUIDELINE2",#N/A,FALSE,"GUIDE LINES"}</definedName>
    <definedName name="AGT" localSheetId="4" hidden="1">{"GUIDELINE2",#N/A,FALSE,"GUIDE LINES"}</definedName>
    <definedName name="AGT" hidden="1">{"GUIDELINE2",#N/A,FALSE,"GUIDE LINES"}</definedName>
    <definedName name="ajay">'[56]#REF!'!$A$1</definedName>
    <definedName name="AJDF" localSheetId="7" hidden="1">{"GUIDELINE2",#N/A,FALSE,"GUIDE LINES"}</definedName>
    <definedName name="AJDF" localSheetId="1" hidden="1">{"GUIDELINE2",#N/A,FALSE,"GUIDE LINES"}</definedName>
    <definedName name="AJDF" localSheetId="3" hidden="1">{"GUIDELINE2",#N/A,FALSE,"GUIDE LINES"}</definedName>
    <definedName name="AJDF" localSheetId="4" hidden="1">{"GUIDELINE2",#N/A,FALSE,"GUIDE LINES"}</definedName>
    <definedName name="AJDF" hidden="1">{"GUIDELINE2",#N/A,FALSE,"GUIDE LINES"}</definedName>
    <definedName name="AKDSCOOTER" localSheetId="7">#REF!</definedName>
    <definedName name="AKDSCOOTER" localSheetId="1">#REF!</definedName>
    <definedName name="AKDSCOOTER" localSheetId="3">#REF!</definedName>
    <definedName name="AKDSCOOTER" localSheetId="4">#REF!</definedName>
    <definedName name="AKDSCOOTER">#REF!</definedName>
    <definedName name="AKDSCOOTER_1" localSheetId="7">#REF!</definedName>
    <definedName name="AKDSCOOTER_1" localSheetId="1">#REF!</definedName>
    <definedName name="AKDSCOOTER_1" localSheetId="3">#REF!</definedName>
    <definedName name="AKDSCOOTER_1" localSheetId="4">#REF!</definedName>
    <definedName name="AKDSCOOTER_1">#REF!</definedName>
    <definedName name="AKDSCOOTER_43" localSheetId="7">#REF!</definedName>
    <definedName name="AKDSCOOTER_43" localSheetId="1">#REF!</definedName>
    <definedName name="AKDSCOOTER_43" localSheetId="3">#REF!</definedName>
    <definedName name="AKDSCOOTER_43" localSheetId="4">#REF!</definedName>
    <definedName name="AKDSCOOTER_43">#REF!</definedName>
    <definedName name="AKDSCOOTER_48" localSheetId="7">#REF!</definedName>
    <definedName name="AKDSCOOTER_48" localSheetId="1">#REF!</definedName>
    <definedName name="AKDSCOOTER_48" localSheetId="3">#REF!</definedName>
    <definedName name="AKDSCOOTER_48" localSheetId="4">#REF!</definedName>
    <definedName name="AKDSCOOTER_48">#REF!</definedName>
    <definedName name="AKDSCOOTER_50" localSheetId="7">#REF!</definedName>
    <definedName name="AKDSCOOTER_50" localSheetId="1">#REF!</definedName>
    <definedName name="AKDSCOOTER_50" localSheetId="3">#REF!</definedName>
    <definedName name="AKDSCOOTER_50" localSheetId="4">#REF!</definedName>
    <definedName name="AKDSCOOTER_50">#REF!</definedName>
    <definedName name="AKDSCOOTER_52" localSheetId="7">#REF!</definedName>
    <definedName name="AKDSCOOTER_52" localSheetId="1">#REF!</definedName>
    <definedName name="AKDSCOOTER_52" localSheetId="3">#REF!</definedName>
    <definedName name="AKDSCOOTER_52" localSheetId="4">#REF!</definedName>
    <definedName name="AKDSCOOTER_52">#REF!</definedName>
    <definedName name="AMDEC">[57]Chap.1!$U$21</definedName>
    <definedName name="amit" localSheetId="7">'16.Checking Aid'!amit</definedName>
    <definedName name="amit" localSheetId="1">'5.PFD.'!amit</definedName>
    <definedName name="amit" localSheetId="3">'Control Plan'!amit</definedName>
    <definedName name="amit" localSheetId="4">'Master Sample'!amit</definedName>
    <definedName name="amit">[0]!amit</definedName>
    <definedName name="anoop1" localSheetId="7">#REF!</definedName>
    <definedName name="anoop1" localSheetId="1">#REF!</definedName>
    <definedName name="anoop1" localSheetId="3">#REF!</definedName>
    <definedName name="anoop1" localSheetId="4">#REF!</definedName>
    <definedName name="anoop1">#REF!</definedName>
    <definedName name="anoop1_43">"$#REF!.$A$364:$N$401"</definedName>
    <definedName name="anoop1_44">"$#REF!.$A$364:$N$401"</definedName>
    <definedName name="anoop1_5">"$#REF!.$A$364:$N$401"</definedName>
    <definedName name="anoop10" localSheetId="7">#REF!</definedName>
    <definedName name="anoop10" localSheetId="1">#REF!</definedName>
    <definedName name="anoop10" localSheetId="3">#REF!</definedName>
    <definedName name="anoop10" localSheetId="4">#REF!</definedName>
    <definedName name="anoop10">#REF!</definedName>
    <definedName name="anoop10_43">"$#REF!.$#REF!$#REF!:$#REF!$#REF!"</definedName>
    <definedName name="anoop10_44">"$#REF!.$#REF!$#REF!:$#REF!$#REF!"</definedName>
    <definedName name="anoop10_5">"$#REF!.$#REF!$#REF!:$#REF!$#REF!"</definedName>
    <definedName name="anoop11" localSheetId="7">#REF!</definedName>
    <definedName name="anoop11" localSheetId="1">#REF!</definedName>
    <definedName name="anoop11" localSheetId="3">#REF!</definedName>
    <definedName name="anoop11" localSheetId="4">#REF!</definedName>
    <definedName name="anoop11">#REF!</definedName>
    <definedName name="anoop11_43">"$#REF!.$A$550:$N$582"</definedName>
    <definedName name="anoop11_44">"$#REF!.$A$550:$N$582"</definedName>
    <definedName name="anoop11_5">"$#REF!.$A$550:$N$582"</definedName>
    <definedName name="anoop12" localSheetId="7">#REF!</definedName>
    <definedName name="anoop12" localSheetId="1">#REF!</definedName>
    <definedName name="anoop12" localSheetId="3">#REF!</definedName>
    <definedName name="anoop12" localSheetId="4">#REF!</definedName>
    <definedName name="anoop12">#REF!</definedName>
    <definedName name="anoop12_43">"$#REF!.$#REF!$#REF!:$#REF!$#REF!"</definedName>
    <definedName name="anoop12_44">"$#REF!.$#REF!$#REF!:$#REF!$#REF!"</definedName>
    <definedName name="anoop12_5">"$#REF!.$#REF!$#REF!:$#REF!$#REF!"</definedName>
    <definedName name="anoop13" localSheetId="7">#REF!</definedName>
    <definedName name="anoop13" localSheetId="1">#REF!</definedName>
    <definedName name="anoop13" localSheetId="3">#REF!</definedName>
    <definedName name="anoop13" localSheetId="4">#REF!</definedName>
    <definedName name="anoop13">#REF!</definedName>
    <definedName name="anoop13_43">"$#REF!.$#REF!$#REF!:$#REF!$#REF!"</definedName>
    <definedName name="anoop13_44">"$#REF!.$#REF!$#REF!:$#REF!$#REF!"</definedName>
    <definedName name="anoop13_5">"$#REF!.$#REF!$#REF!:$#REF!$#REF!"</definedName>
    <definedName name="anoop14" localSheetId="7">#REF!</definedName>
    <definedName name="anoop14" localSheetId="1">#REF!</definedName>
    <definedName name="anoop14" localSheetId="3">#REF!</definedName>
    <definedName name="anoop14" localSheetId="4">#REF!</definedName>
    <definedName name="anoop14">#REF!</definedName>
    <definedName name="anoop14_43">"$#REF!.$#REF!$#REF!:$#REF!$#REF!"</definedName>
    <definedName name="anoop14_44">"$#REF!.$#REF!$#REF!:$#REF!$#REF!"</definedName>
    <definedName name="anoop14_5">"$#REF!.$#REF!$#REF!:$#REF!$#REF!"</definedName>
    <definedName name="ANOOP15" localSheetId="7">#REF!</definedName>
    <definedName name="ANOOP15" localSheetId="1">#REF!</definedName>
    <definedName name="ANOOP15" localSheetId="3">#REF!</definedName>
    <definedName name="ANOOP15" localSheetId="4">#REF!</definedName>
    <definedName name="ANOOP15">#REF!</definedName>
    <definedName name="ANOOP15_43">"$#REF!.$#REF!$#REF!:$#REF!$#REF!"</definedName>
    <definedName name="ANOOP15_44">"$#REF!.$#REF!$#REF!:$#REF!$#REF!"</definedName>
    <definedName name="ANOOP15_5">"$#REF!.$#REF!$#REF!:$#REF!$#REF!"</definedName>
    <definedName name="ANOOP16" localSheetId="7">#REF!</definedName>
    <definedName name="ANOOP16" localSheetId="1">#REF!</definedName>
    <definedName name="ANOOP16" localSheetId="3">#REF!</definedName>
    <definedName name="ANOOP16" localSheetId="4">#REF!</definedName>
    <definedName name="ANOOP16">#REF!</definedName>
    <definedName name="ANOOP16_43">"$#REF!.$#REF!$#REF!:$#REF!$#REF!"</definedName>
    <definedName name="ANOOP16_44">"$#REF!.$#REF!$#REF!:$#REF!$#REF!"</definedName>
    <definedName name="ANOOP16_5">"$#REF!.$#REF!$#REF!:$#REF!$#REF!"</definedName>
    <definedName name="ANOOP17" localSheetId="7">#REF!</definedName>
    <definedName name="ANOOP17" localSheetId="1">#REF!</definedName>
    <definedName name="ANOOP17" localSheetId="3">#REF!</definedName>
    <definedName name="ANOOP17" localSheetId="4">#REF!</definedName>
    <definedName name="ANOOP17">#REF!</definedName>
    <definedName name="ANOOP17_43">"$#REF!.$A$693:$N$730"</definedName>
    <definedName name="ANOOP17_44">"$#REF!.$A$693:$N$730"</definedName>
    <definedName name="ANOOP17_5">"$#REF!.$A$693:$N$730"</definedName>
    <definedName name="ANOOP18" localSheetId="7">#REF!</definedName>
    <definedName name="ANOOP18" localSheetId="1">#REF!</definedName>
    <definedName name="ANOOP18" localSheetId="3">#REF!</definedName>
    <definedName name="ANOOP18" localSheetId="4">#REF!</definedName>
    <definedName name="ANOOP18">#REF!</definedName>
    <definedName name="ANOOP18.1" localSheetId="7">#REF!</definedName>
    <definedName name="ANOOP18.1" localSheetId="1">#REF!</definedName>
    <definedName name="ANOOP18.1" localSheetId="3">#REF!</definedName>
    <definedName name="ANOOP18.1" localSheetId="4">#REF!</definedName>
    <definedName name="ANOOP18.1">#REF!</definedName>
    <definedName name="ANOOP18.1_43">"$#REF!.$A$731:$N$767"</definedName>
    <definedName name="ANOOP18.1_44">"$#REF!.$A$731:$N$767"</definedName>
    <definedName name="ANOOP18.1_5">"$#REF!.$A$731:$N$767"</definedName>
    <definedName name="ANOOP18_43">"$#REF!.$A$693:$N$730"</definedName>
    <definedName name="ANOOP18_44">"$#REF!.$A$693:$N$730"</definedName>
    <definedName name="ANOOP18_5">"$#REF!.$A$693:$N$730"</definedName>
    <definedName name="ANOOP19" localSheetId="7">#REF!</definedName>
    <definedName name="ANOOP19" localSheetId="1">#REF!</definedName>
    <definedName name="ANOOP19" localSheetId="3">#REF!</definedName>
    <definedName name="ANOOP19" localSheetId="4">#REF!</definedName>
    <definedName name="ANOOP19">#REF!</definedName>
    <definedName name="ANOOP19_43">"$#REF!.$A$768:$N$804"</definedName>
    <definedName name="ANOOP19_44">"$#REF!.$A$768:$N$804"</definedName>
    <definedName name="ANOOP19_5">"$#REF!.$A$768:$N$804"</definedName>
    <definedName name="anoop2" localSheetId="7">#REF!</definedName>
    <definedName name="anoop2" localSheetId="1">#REF!</definedName>
    <definedName name="anoop2" localSheetId="3">#REF!</definedName>
    <definedName name="anoop2" localSheetId="4">#REF!</definedName>
    <definedName name="anoop2">#REF!</definedName>
    <definedName name="anoop2_43">"$#REF!.$A$402:$N$438"</definedName>
    <definedName name="anoop2_44">"$#REF!.$A$402:$N$438"</definedName>
    <definedName name="anoop2_5">"$#REF!.$A$402:$N$438"</definedName>
    <definedName name="ANOOP20" localSheetId="7">#REF!</definedName>
    <definedName name="ANOOP20" localSheetId="1">#REF!</definedName>
    <definedName name="ANOOP20" localSheetId="3">#REF!</definedName>
    <definedName name="ANOOP20" localSheetId="4">#REF!</definedName>
    <definedName name="ANOOP20">#REF!</definedName>
    <definedName name="ANOOP20_43">"$#REF!.$A$805:$N$837"</definedName>
    <definedName name="ANOOP20_44">"$#REF!.$A$805:$N$837"</definedName>
    <definedName name="ANOOP20_5">"$#REF!.$A$805:$N$837"</definedName>
    <definedName name="ANOOP21" localSheetId="7">#REF!</definedName>
    <definedName name="ANOOP21" localSheetId="1">#REF!</definedName>
    <definedName name="ANOOP21" localSheetId="3">#REF!</definedName>
    <definedName name="ANOOP21" localSheetId="4">#REF!</definedName>
    <definedName name="ANOOP21">#REF!</definedName>
    <definedName name="ANOOP21_43">"$#REF!.$A$838:$N$872"</definedName>
    <definedName name="ANOOP21_44">"$#REF!.$A$838:$N$872"</definedName>
    <definedName name="ANOOP21_5">"$#REF!.$A$838:$N$872"</definedName>
    <definedName name="ANOOP22" localSheetId="7">#REF!</definedName>
    <definedName name="ANOOP22" localSheetId="1">#REF!</definedName>
    <definedName name="ANOOP22" localSheetId="3">#REF!</definedName>
    <definedName name="ANOOP22" localSheetId="4">#REF!</definedName>
    <definedName name="ANOOP22">#REF!</definedName>
    <definedName name="ANOOP22.1" localSheetId="7">#REF!</definedName>
    <definedName name="ANOOP22.1" localSheetId="1">#REF!</definedName>
    <definedName name="ANOOP22.1" localSheetId="3">#REF!</definedName>
    <definedName name="ANOOP22.1" localSheetId="4">#REF!</definedName>
    <definedName name="ANOOP22.1">#REF!</definedName>
    <definedName name="ANOOP22.1_43">"$#REF!.$A$1130:$N$1166"</definedName>
    <definedName name="ANOOP22.1_44">"$#REF!.$A$1130:$N$1166"</definedName>
    <definedName name="ANOOP22.1_5">"$#REF!.$A$1130:$N$1166"</definedName>
    <definedName name="ANOOP22_43">"$#REF!.$A$873:$N$907"</definedName>
    <definedName name="ANOOP22_44">"$#REF!.$A$873:$N$907"</definedName>
    <definedName name="ANOOP22_5">"$#REF!.$A$873:$N$907"</definedName>
    <definedName name="ANOOP23" localSheetId="7">#REF!</definedName>
    <definedName name="ANOOP23" localSheetId="1">#REF!</definedName>
    <definedName name="ANOOP23" localSheetId="3">#REF!</definedName>
    <definedName name="ANOOP23" localSheetId="4">#REF!</definedName>
    <definedName name="ANOOP23">#REF!</definedName>
    <definedName name="ANOOP23_43">"$#REF!.$A$1204:$N$1240"</definedName>
    <definedName name="ANOOP23_44">"$#REF!.$A$1204:$N$1240"</definedName>
    <definedName name="ANOOP23_5">"$#REF!.$A$1204:$N$1240"</definedName>
    <definedName name="anoop26" localSheetId="7">#REF!</definedName>
    <definedName name="anoop26" localSheetId="1">#REF!</definedName>
    <definedName name="anoop26" localSheetId="3">#REF!</definedName>
    <definedName name="anoop26" localSheetId="4">#REF!</definedName>
    <definedName name="anoop26">#REF!</definedName>
    <definedName name="anoop26_43">"$#REF!.$A$1093:$N$1129"</definedName>
    <definedName name="anoop26_44">"$#REF!.$A$1093:$N$1129"</definedName>
    <definedName name="anoop26_5">"$#REF!.$A$1093:$N$1129"</definedName>
    <definedName name="anoop3" localSheetId="7">#REF!</definedName>
    <definedName name="anoop3" localSheetId="1">#REF!</definedName>
    <definedName name="anoop3" localSheetId="3">#REF!</definedName>
    <definedName name="anoop3" localSheetId="4">#REF!</definedName>
    <definedName name="anoop3">#REF!</definedName>
    <definedName name="anoop3.1" localSheetId="7">#REF!</definedName>
    <definedName name="anoop3.1" localSheetId="1">#REF!</definedName>
    <definedName name="anoop3.1" localSheetId="3">#REF!</definedName>
    <definedName name="anoop3.1" localSheetId="4">#REF!</definedName>
    <definedName name="anoop3.1">#REF!</definedName>
    <definedName name="anoop3.1_43">"$#REF!.$A$477:$N$513"</definedName>
    <definedName name="anoop3.1_44">"$#REF!.$A$477:$N$513"</definedName>
    <definedName name="anoop3.1_5">"$#REF!.$A$477:$N$513"</definedName>
    <definedName name="anoop3.2" localSheetId="7">#REF!</definedName>
    <definedName name="anoop3.2" localSheetId="1">#REF!</definedName>
    <definedName name="anoop3.2" localSheetId="3">#REF!</definedName>
    <definedName name="anoop3.2" localSheetId="4">#REF!</definedName>
    <definedName name="anoop3.2">#REF!</definedName>
    <definedName name="anoop3.2_43">"$#REF!.$A$514:$N$545"</definedName>
    <definedName name="anoop3.2_44">"$#REF!.$A$514:$N$545"</definedName>
    <definedName name="anoop3.2_5">"$#REF!.$A$514:$N$545"</definedName>
    <definedName name="anoop3_43">"$#REF!.$A$439:$N$476"</definedName>
    <definedName name="anoop3_44">"$#REF!.$A$439:$N$476"</definedName>
    <definedName name="anoop3_5">"$#REF!.$A$439:$N$476"</definedName>
    <definedName name="ANOOP4" localSheetId="7">#REF!</definedName>
    <definedName name="ANOOP4" localSheetId="1">#REF!</definedName>
    <definedName name="ANOOP4" localSheetId="3">#REF!</definedName>
    <definedName name="ANOOP4" localSheetId="4">#REF!</definedName>
    <definedName name="ANOOP4">#REF!</definedName>
    <definedName name="ANOOP4_43">"$#REF!.$A$477:$N$510"</definedName>
    <definedName name="ANOOP4_44">"$#REF!.$A$477:$N$510"</definedName>
    <definedName name="ANOOP4_5">"$#REF!.$A$477:$N$510"</definedName>
    <definedName name="ANOOP5" localSheetId="7">#REF!</definedName>
    <definedName name="ANOOP5" localSheetId="1">#REF!</definedName>
    <definedName name="ANOOP5" localSheetId="3">#REF!</definedName>
    <definedName name="ANOOP5" localSheetId="4">#REF!</definedName>
    <definedName name="ANOOP5">#REF!</definedName>
    <definedName name="ANOOP5_43">"$#REF!.$A$514:$N$539"</definedName>
    <definedName name="ANOOP5_44">"$#REF!.$A$514:$N$539"</definedName>
    <definedName name="ANOOP5_5">"$#REF!.$A$514:$N$539"</definedName>
    <definedName name="ANOOP6" localSheetId="7">#REF!</definedName>
    <definedName name="ANOOP6" localSheetId="1">#REF!</definedName>
    <definedName name="ANOOP6" localSheetId="3">#REF!</definedName>
    <definedName name="ANOOP6" localSheetId="4">#REF!</definedName>
    <definedName name="ANOOP6">#REF!</definedName>
    <definedName name="ANOOP6_43">"$#REF!.$A$546:$N$582"</definedName>
    <definedName name="ANOOP6_44">"$#REF!.$A$546:$N$582"</definedName>
    <definedName name="ANOOP6_5">"$#REF!.$A$546:$N$582"</definedName>
    <definedName name="ANOOP7" localSheetId="7">#REF!</definedName>
    <definedName name="ANOOP7" localSheetId="1">#REF!</definedName>
    <definedName name="ANOOP7" localSheetId="3">#REF!</definedName>
    <definedName name="ANOOP7" localSheetId="4">#REF!</definedName>
    <definedName name="ANOOP7">#REF!</definedName>
    <definedName name="ANOOP7_43">"$#REF!.$A$583:$N$619"</definedName>
    <definedName name="ANOOP7_44">"$#REF!.$A$583:$N$619"</definedName>
    <definedName name="ANOOP7_5">"$#REF!.$A$583:$N$619"</definedName>
    <definedName name="ANOOP8" localSheetId="7">#REF!</definedName>
    <definedName name="ANOOP8" localSheetId="1">#REF!</definedName>
    <definedName name="ANOOP8" localSheetId="3">#REF!</definedName>
    <definedName name="ANOOP8" localSheetId="4">#REF!</definedName>
    <definedName name="ANOOP8">#REF!</definedName>
    <definedName name="ANOOP8_43">"$#REF!.$A$620:$N$656"</definedName>
    <definedName name="ANOOP8_44">"$#REF!.$A$620:$N$656"</definedName>
    <definedName name="ANOOP8_5">"$#REF!.$A$620:$N$656"</definedName>
    <definedName name="ANOOP9" localSheetId="7">#REF!</definedName>
    <definedName name="ANOOP9" localSheetId="1">#REF!</definedName>
    <definedName name="ANOOP9" localSheetId="3">#REF!</definedName>
    <definedName name="ANOOP9" localSheetId="4">#REF!</definedName>
    <definedName name="ANOOP9">#REF!</definedName>
    <definedName name="ANOOP9_43">"$#REF!.$A$657:$N$692"</definedName>
    <definedName name="ANOOP9_44">"$#REF!.$A$657:$N$692"</definedName>
    <definedName name="ANOOP9_5">"$#REF!.$A$657:$N$692"</definedName>
    <definedName name="AOAPBOTT" localSheetId="7">#REF!</definedName>
    <definedName name="AOAPBOTT" localSheetId="1">#REF!</definedName>
    <definedName name="AOAPBOTT" localSheetId="3">#REF!</definedName>
    <definedName name="AOAPBOTT" localSheetId="4">#REF!</definedName>
    <definedName name="AOAPBOTT">#REF!</definedName>
    <definedName name="aod" localSheetId="7">#REF!</definedName>
    <definedName name="aod" localSheetId="1">#REF!</definedName>
    <definedName name="aod" localSheetId="3">#REF!</definedName>
    <definedName name="aod" localSheetId="4">#REF!</definedName>
    <definedName name="aod">#REF!</definedName>
    <definedName name="APRIL04" localSheetId="7" hidden="1">{"PRINT",#N/A,FALSE,"index"}</definedName>
    <definedName name="APRIL04" localSheetId="1" hidden="1">{"PRINT",#N/A,FALSE,"index"}</definedName>
    <definedName name="APRIL04" localSheetId="3" hidden="1">{"PRINT",#N/A,FALSE,"index"}</definedName>
    <definedName name="APRIL04" localSheetId="4" hidden="1">{"PRINT",#N/A,FALSE,"index"}</definedName>
    <definedName name="APRIL04" hidden="1">{"PRINT",#N/A,FALSE,"index"}</definedName>
    <definedName name="as">NA()</definedName>
    <definedName name="as_1">NA()</definedName>
    <definedName name="as_1_7">NA()</definedName>
    <definedName name="as_1_8">NA()</definedName>
    <definedName name="as_1_9">NA()</definedName>
    <definedName name="as_2">"#REF!"</definedName>
    <definedName name="as_4">"#REF!"</definedName>
    <definedName name="as_7">"#REF!"</definedName>
    <definedName name="as_8">"#REF!"</definedName>
    <definedName name="as_9">"#REF!"</definedName>
    <definedName name="asaa" localSheetId="7">#REF!</definedName>
    <definedName name="asaa" localSheetId="1">#REF!</definedName>
    <definedName name="asaa" localSheetId="3">#REF!</definedName>
    <definedName name="asaa" localSheetId="4">#REF!</definedName>
    <definedName name="asaa">#REF!</definedName>
    <definedName name="ASBD" localSheetId="7">OFFSET('16.Checking Aid'!date,19,0,,)</definedName>
    <definedName name="ASBD" localSheetId="1">OFFSET('5.PFD.'!date,19,0,,)</definedName>
    <definedName name="ASBD" localSheetId="3">OFFSET('Control Plan'!date,19,0,,)</definedName>
    <definedName name="ASBD" localSheetId="4">OFFSET('Master Sample'!date,19,0,,)</definedName>
    <definedName name="ASBD">OFFSET(date,19,0,,)</definedName>
    <definedName name="ASD" localSheetId="7">'[58]K-60 HEAD LAMP'!#REF!</definedName>
    <definedName name="ASD" localSheetId="1">'[58]K-60 HEAD LAMP'!#REF!</definedName>
    <definedName name="ASD" localSheetId="3">'[58]K-60 HEAD LAMP'!#REF!</definedName>
    <definedName name="ASD" localSheetId="4">'[58]K-60 HEAD LAMP'!#REF!</definedName>
    <definedName name="ASD">'[58]K-60 HEAD LAMP'!#REF!</definedName>
    <definedName name="asd___0" localSheetId="7">'[40]#REF!'!#REF!</definedName>
    <definedName name="asd___0" localSheetId="1">'[40]#REF!'!#REF!</definedName>
    <definedName name="asd___0" localSheetId="3">'[40]#REF!'!#REF!</definedName>
    <definedName name="asd___0" localSheetId="4">'[40]#REF!'!#REF!</definedName>
    <definedName name="asd___0">'[40]#REF!'!#REF!</definedName>
    <definedName name="asd___0___0" localSheetId="7">'[40]#REF!'!#REF!</definedName>
    <definedName name="asd___0___0" localSheetId="1">'[40]#REF!'!#REF!</definedName>
    <definedName name="asd___0___0" localSheetId="3">'[40]#REF!'!#REF!</definedName>
    <definedName name="asd___0___0" localSheetId="4">'[40]#REF!'!#REF!</definedName>
    <definedName name="asd___0___0">'[40]#REF!'!#REF!</definedName>
    <definedName name="asd___1" localSheetId="7">'[40]#REF!'!#REF!</definedName>
    <definedName name="asd___1" localSheetId="1">'[40]#REF!'!#REF!</definedName>
    <definedName name="asd___1" localSheetId="3">'[40]#REF!'!#REF!</definedName>
    <definedName name="asd___1" localSheetId="4">'[40]#REF!'!#REF!</definedName>
    <definedName name="asd___1">'[40]#REF!'!#REF!</definedName>
    <definedName name="asd___10" localSheetId="7">'[40]#REF!'!#REF!</definedName>
    <definedName name="asd___10" localSheetId="1">'[40]#REF!'!#REF!</definedName>
    <definedName name="asd___10" localSheetId="3">'[40]#REF!'!#REF!</definedName>
    <definedName name="asd___10" localSheetId="4">'[40]#REF!'!#REF!</definedName>
    <definedName name="asd___10">'[40]#REF!'!#REF!</definedName>
    <definedName name="asd___12" localSheetId="7">'[29]#REF!'!#REF!</definedName>
    <definedName name="asd___12" localSheetId="1">'[29]#REF!'!#REF!</definedName>
    <definedName name="asd___12" localSheetId="3">'[29]#REF!'!#REF!</definedName>
    <definedName name="asd___12" localSheetId="4">'[29]#REF!'!#REF!</definedName>
    <definedName name="asd___12">'[29]#REF!'!#REF!</definedName>
    <definedName name="asd___13" localSheetId="7">'[40]#REF!'!#REF!</definedName>
    <definedName name="asd___13" localSheetId="1">'[40]#REF!'!#REF!</definedName>
    <definedName name="asd___13" localSheetId="3">'[40]#REF!'!#REF!</definedName>
    <definedName name="asd___13" localSheetId="4">'[40]#REF!'!#REF!</definedName>
    <definedName name="asd___13">'[40]#REF!'!#REF!</definedName>
    <definedName name="asd___16" localSheetId="7">'[40]#REF!'!#REF!</definedName>
    <definedName name="asd___16" localSheetId="1">'[40]#REF!'!#REF!</definedName>
    <definedName name="asd___16" localSheetId="3">'[40]#REF!'!#REF!</definedName>
    <definedName name="asd___16" localSheetId="4">'[40]#REF!'!#REF!</definedName>
    <definedName name="asd___16">'[40]#REF!'!#REF!</definedName>
    <definedName name="asd___17" localSheetId="7">'[40]#REF!'!#REF!</definedName>
    <definedName name="asd___17" localSheetId="1">'[40]#REF!'!#REF!</definedName>
    <definedName name="asd___17" localSheetId="3">'[40]#REF!'!#REF!</definedName>
    <definedName name="asd___17" localSheetId="4">'[40]#REF!'!#REF!</definedName>
    <definedName name="asd___17">'[40]#REF!'!#REF!</definedName>
    <definedName name="asd___18" localSheetId="7">'[40]#REF!'!#REF!</definedName>
    <definedName name="asd___18" localSheetId="1">'[40]#REF!'!#REF!</definedName>
    <definedName name="asd___18" localSheetId="3">'[40]#REF!'!#REF!</definedName>
    <definedName name="asd___18" localSheetId="4">'[40]#REF!'!#REF!</definedName>
    <definedName name="asd___18">'[40]#REF!'!#REF!</definedName>
    <definedName name="asd___19" localSheetId="7">'[40]#REF!'!#REF!</definedName>
    <definedName name="asd___19" localSheetId="1">'[40]#REF!'!#REF!</definedName>
    <definedName name="asd___19" localSheetId="3">'[40]#REF!'!#REF!</definedName>
    <definedName name="asd___19" localSheetId="4">'[40]#REF!'!#REF!</definedName>
    <definedName name="asd___19">'[40]#REF!'!#REF!</definedName>
    <definedName name="asd___2" localSheetId="7">'[40]#REF!'!#REF!</definedName>
    <definedName name="asd___2" localSheetId="1">'[40]#REF!'!#REF!</definedName>
    <definedName name="asd___2" localSheetId="3">'[40]#REF!'!#REF!</definedName>
    <definedName name="asd___2" localSheetId="4">'[40]#REF!'!#REF!</definedName>
    <definedName name="asd___2">'[40]#REF!'!#REF!</definedName>
    <definedName name="asd___22" localSheetId="7">'[40]#REF!'!#REF!</definedName>
    <definedName name="asd___22" localSheetId="1">'[40]#REF!'!#REF!</definedName>
    <definedName name="asd___22" localSheetId="3">'[40]#REF!'!#REF!</definedName>
    <definedName name="asd___22" localSheetId="4">'[40]#REF!'!#REF!</definedName>
    <definedName name="asd___22">'[40]#REF!'!#REF!</definedName>
    <definedName name="asd___23" localSheetId="7">'[40]#REF!'!#REF!</definedName>
    <definedName name="asd___23" localSheetId="1">'[40]#REF!'!#REF!</definedName>
    <definedName name="asd___23" localSheetId="3">'[40]#REF!'!#REF!</definedName>
    <definedName name="asd___23" localSheetId="4">'[40]#REF!'!#REF!</definedName>
    <definedName name="asd___23">'[40]#REF!'!#REF!</definedName>
    <definedName name="asd___24" localSheetId="7">'[40]#REF!'!#REF!</definedName>
    <definedName name="asd___24" localSheetId="1">'[40]#REF!'!#REF!</definedName>
    <definedName name="asd___24" localSheetId="3">'[40]#REF!'!#REF!</definedName>
    <definedName name="asd___24" localSheetId="4">'[40]#REF!'!#REF!</definedName>
    <definedName name="asd___24">'[40]#REF!'!#REF!</definedName>
    <definedName name="asd___25" localSheetId="7">'[40]#REF!'!#REF!</definedName>
    <definedName name="asd___25" localSheetId="1">'[40]#REF!'!#REF!</definedName>
    <definedName name="asd___25" localSheetId="3">'[40]#REF!'!#REF!</definedName>
    <definedName name="asd___25" localSheetId="4">'[40]#REF!'!#REF!</definedName>
    <definedName name="asd___25">'[40]#REF!'!#REF!</definedName>
    <definedName name="asd___25___0" localSheetId="7">'[40]#REF!'!#REF!</definedName>
    <definedName name="asd___25___0" localSheetId="1">'[40]#REF!'!#REF!</definedName>
    <definedName name="asd___25___0" localSheetId="3">'[40]#REF!'!#REF!</definedName>
    <definedName name="asd___25___0" localSheetId="4">'[40]#REF!'!#REF!</definedName>
    <definedName name="asd___25___0">'[40]#REF!'!#REF!</definedName>
    <definedName name="asd___26" localSheetId="7">'[40]#REF!'!#REF!</definedName>
    <definedName name="asd___26" localSheetId="1">'[40]#REF!'!#REF!</definedName>
    <definedName name="asd___26" localSheetId="3">'[40]#REF!'!#REF!</definedName>
    <definedName name="asd___26" localSheetId="4">'[40]#REF!'!#REF!</definedName>
    <definedName name="asd___26">'[40]#REF!'!#REF!</definedName>
    <definedName name="asd___27" localSheetId="7">'[40]#REF!'!#REF!</definedName>
    <definedName name="asd___27" localSheetId="1">'[40]#REF!'!#REF!</definedName>
    <definedName name="asd___27" localSheetId="3">'[40]#REF!'!#REF!</definedName>
    <definedName name="asd___27" localSheetId="4">'[40]#REF!'!#REF!</definedName>
    <definedName name="asd___27">'[40]#REF!'!#REF!</definedName>
    <definedName name="asd___28" localSheetId="7">'[40]#REF!'!#REF!</definedName>
    <definedName name="asd___28" localSheetId="1">'[40]#REF!'!#REF!</definedName>
    <definedName name="asd___28" localSheetId="3">'[40]#REF!'!#REF!</definedName>
    <definedName name="asd___28" localSheetId="4">'[40]#REF!'!#REF!</definedName>
    <definedName name="asd___28">'[40]#REF!'!#REF!</definedName>
    <definedName name="asd___29" localSheetId="7">'[40]#REF!'!#REF!</definedName>
    <definedName name="asd___29" localSheetId="1">'[40]#REF!'!#REF!</definedName>
    <definedName name="asd___29" localSheetId="3">'[40]#REF!'!#REF!</definedName>
    <definedName name="asd___29" localSheetId="4">'[40]#REF!'!#REF!</definedName>
    <definedName name="asd___29">'[40]#REF!'!#REF!</definedName>
    <definedName name="asd___31" localSheetId="7">'[40]#REF!'!#REF!</definedName>
    <definedName name="asd___31" localSheetId="1">'[40]#REF!'!#REF!</definedName>
    <definedName name="asd___31" localSheetId="3">'[40]#REF!'!#REF!</definedName>
    <definedName name="asd___31" localSheetId="4">'[40]#REF!'!#REF!</definedName>
    <definedName name="asd___31">'[40]#REF!'!#REF!</definedName>
    <definedName name="asd___31___0" localSheetId="7">'[40]#REF!'!#REF!</definedName>
    <definedName name="asd___31___0" localSheetId="1">'[40]#REF!'!#REF!</definedName>
    <definedName name="asd___31___0" localSheetId="3">'[40]#REF!'!#REF!</definedName>
    <definedName name="asd___31___0" localSheetId="4">'[40]#REF!'!#REF!</definedName>
    <definedName name="asd___31___0">'[40]#REF!'!#REF!</definedName>
    <definedName name="asd___33" localSheetId="7">'[40]#REF!'!#REF!</definedName>
    <definedName name="asd___33" localSheetId="1">'[40]#REF!'!#REF!</definedName>
    <definedName name="asd___33" localSheetId="3">'[40]#REF!'!#REF!</definedName>
    <definedName name="asd___33" localSheetId="4">'[40]#REF!'!#REF!</definedName>
    <definedName name="asd___33">'[40]#REF!'!#REF!</definedName>
    <definedName name="asd___34" localSheetId="7">'[40]#REF!'!#REF!</definedName>
    <definedName name="asd___34" localSheetId="1">'[40]#REF!'!#REF!</definedName>
    <definedName name="asd___34" localSheetId="3">'[40]#REF!'!#REF!</definedName>
    <definedName name="asd___34" localSheetId="4">'[40]#REF!'!#REF!</definedName>
    <definedName name="asd___34">'[40]#REF!'!#REF!</definedName>
    <definedName name="asd___34___0" localSheetId="7">'[40]#REF!'!#REF!</definedName>
    <definedName name="asd___34___0" localSheetId="1">'[40]#REF!'!#REF!</definedName>
    <definedName name="asd___34___0" localSheetId="3">'[40]#REF!'!#REF!</definedName>
    <definedName name="asd___34___0" localSheetId="4">'[40]#REF!'!#REF!</definedName>
    <definedName name="asd___34___0">'[40]#REF!'!#REF!</definedName>
    <definedName name="asd___37" localSheetId="7">'[40]#REF!'!#REF!</definedName>
    <definedName name="asd___37" localSheetId="1">'[40]#REF!'!#REF!</definedName>
    <definedName name="asd___37" localSheetId="3">'[40]#REF!'!#REF!</definedName>
    <definedName name="asd___37" localSheetId="4">'[40]#REF!'!#REF!</definedName>
    <definedName name="asd___37">'[40]#REF!'!#REF!</definedName>
    <definedName name="asd___37___0" localSheetId="7">'[40]#REF!'!#REF!</definedName>
    <definedName name="asd___37___0" localSheetId="1">'[40]#REF!'!#REF!</definedName>
    <definedName name="asd___37___0" localSheetId="3">'[40]#REF!'!#REF!</definedName>
    <definedName name="asd___37___0" localSheetId="4">'[40]#REF!'!#REF!</definedName>
    <definedName name="asd___37___0">'[40]#REF!'!#REF!</definedName>
    <definedName name="asd___38" localSheetId="7">'[40]#REF!'!#REF!</definedName>
    <definedName name="asd___38" localSheetId="1">'[40]#REF!'!#REF!</definedName>
    <definedName name="asd___38" localSheetId="3">'[40]#REF!'!#REF!</definedName>
    <definedName name="asd___38" localSheetId="4">'[40]#REF!'!#REF!</definedName>
    <definedName name="asd___38">'[40]#REF!'!#REF!</definedName>
    <definedName name="asd___40" localSheetId="7">'[40]#REF!'!#REF!</definedName>
    <definedName name="asd___40" localSheetId="1">'[40]#REF!'!#REF!</definedName>
    <definedName name="asd___40" localSheetId="3">'[40]#REF!'!#REF!</definedName>
    <definedName name="asd___40" localSheetId="4">'[40]#REF!'!#REF!</definedName>
    <definedName name="asd___40">'[40]#REF!'!#REF!</definedName>
    <definedName name="asd___40___0" localSheetId="7">'[40]#REF!'!#REF!</definedName>
    <definedName name="asd___40___0" localSheetId="1">'[40]#REF!'!#REF!</definedName>
    <definedName name="asd___40___0" localSheetId="3">'[40]#REF!'!#REF!</definedName>
    <definedName name="asd___40___0" localSheetId="4">'[40]#REF!'!#REF!</definedName>
    <definedName name="asd___40___0">'[40]#REF!'!#REF!</definedName>
    <definedName name="asd___42" localSheetId="7">'[40]#REF!'!#REF!</definedName>
    <definedName name="asd___42" localSheetId="1">'[40]#REF!'!#REF!</definedName>
    <definedName name="asd___42" localSheetId="3">'[40]#REF!'!#REF!</definedName>
    <definedName name="asd___42" localSheetId="4">'[40]#REF!'!#REF!</definedName>
    <definedName name="asd___42">'[40]#REF!'!#REF!</definedName>
    <definedName name="asd___44" localSheetId="7">'[40]#REF!'!#REF!</definedName>
    <definedName name="asd___44" localSheetId="1">'[40]#REF!'!#REF!</definedName>
    <definedName name="asd___44" localSheetId="3">'[40]#REF!'!#REF!</definedName>
    <definedName name="asd___44" localSheetId="4">'[40]#REF!'!#REF!</definedName>
    <definedName name="asd___44">'[40]#REF!'!#REF!</definedName>
    <definedName name="asd___44___0" localSheetId="7">'[40]#REF!'!#REF!</definedName>
    <definedName name="asd___44___0" localSheetId="1">'[40]#REF!'!#REF!</definedName>
    <definedName name="asd___44___0" localSheetId="3">'[40]#REF!'!#REF!</definedName>
    <definedName name="asd___44___0" localSheetId="4">'[40]#REF!'!#REF!</definedName>
    <definedName name="asd___44___0">'[40]#REF!'!#REF!</definedName>
    <definedName name="asd___46" localSheetId="7">'[40]#REF!'!#REF!</definedName>
    <definedName name="asd___46" localSheetId="1">'[40]#REF!'!#REF!</definedName>
    <definedName name="asd___46" localSheetId="3">'[40]#REF!'!#REF!</definedName>
    <definedName name="asd___46" localSheetId="4">'[40]#REF!'!#REF!</definedName>
    <definedName name="asd___46">'[40]#REF!'!#REF!</definedName>
    <definedName name="asd___47" localSheetId="7">'[40]#REF!'!#REF!</definedName>
    <definedName name="asd___47" localSheetId="1">'[40]#REF!'!#REF!</definedName>
    <definedName name="asd___47" localSheetId="3">'[40]#REF!'!#REF!</definedName>
    <definedName name="asd___47" localSheetId="4">'[40]#REF!'!#REF!</definedName>
    <definedName name="asd___47">'[40]#REF!'!#REF!</definedName>
    <definedName name="asd___50" localSheetId="7">'[40]#REF!'!#REF!</definedName>
    <definedName name="asd___50" localSheetId="1">'[40]#REF!'!#REF!</definedName>
    <definedName name="asd___50" localSheetId="3">'[40]#REF!'!#REF!</definedName>
    <definedName name="asd___50" localSheetId="4">'[40]#REF!'!#REF!</definedName>
    <definedName name="asd___50">'[40]#REF!'!#REF!</definedName>
    <definedName name="asd___53" localSheetId="7">'[40]#REF!'!#REF!</definedName>
    <definedName name="asd___53" localSheetId="1">'[40]#REF!'!#REF!</definedName>
    <definedName name="asd___53" localSheetId="3">'[40]#REF!'!#REF!</definedName>
    <definedName name="asd___53" localSheetId="4">'[40]#REF!'!#REF!</definedName>
    <definedName name="asd___53">'[40]#REF!'!#REF!</definedName>
    <definedName name="asd___70" localSheetId="7">'[40]#REF!'!#REF!</definedName>
    <definedName name="asd___70" localSheetId="1">'[40]#REF!'!#REF!</definedName>
    <definedName name="asd___70" localSheetId="3">'[40]#REF!'!#REF!</definedName>
    <definedName name="asd___70" localSheetId="4">'[40]#REF!'!#REF!</definedName>
    <definedName name="asd___70">'[40]#REF!'!#REF!</definedName>
    <definedName name="asd___9" localSheetId="7">'[40]#REF!'!#REF!</definedName>
    <definedName name="asd___9" localSheetId="1">'[40]#REF!'!#REF!</definedName>
    <definedName name="asd___9" localSheetId="3">'[40]#REF!'!#REF!</definedName>
    <definedName name="asd___9" localSheetId="4">'[40]#REF!'!#REF!</definedName>
    <definedName name="asd___9">'[40]#REF!'!#REF!</definedName>
    <definedName name="asd_1">"#REF!"</definedName>
    <definedName name="asd_1_1">NA()</definedName>
    <definedName name="asd_1_2">"#REF!"</definedName>
    <definedName name="asd_2">"#REF!"</definedName>
    <definedName name="asd_2_1">NA()</definedName>
    <definedName name="asd_2_2">"#REF!"</definedName>
    <definedName name="asd_3">"#REF!"</definedName>
    <definedName name="asd_4">"#REF!"</definedName>
    <definedName name="asd_5">"#REF!"</definedName>
    <definedName name="asd_6">"#REF!"</definedName>
    <definedName name="asd_8">"#REF!"</definedName>
    <definedName name="asd_9">"#REF!"</definedName>
    <definedName name="asddf" localSheetId="7" hidden="1">'[59]#REF!'!#REF!</definedName>
    <definedName name="asddf" localSheetId="1" hidden="1">'[59]#REF!'!#REF!</definedName>
    <definedName name="asddf" localSheetId="3" hidden="1">'[59]#REF!'!#REF!</definedName>
    <definedName name="asddf" localSheetId="4" hidden="1">'[59]#REF!'!#REF!</definedName>
    <definedName name="asddf" hidden="1">'[59]#REF!'!#REF!</definedName>
    <definedName name="ASFA" localSheetId="7" hidden="1">{#N/A,#N/A,FALSE,"Sheet6 (24)"}</definedName>
    <definedName name="ASFA" localSheetId="1" hidden="1">{#N/A,#N/A,FALSE,"Sheet6 (24)"}</definedName>
    <definedName name="ASFA" localSheetId="3" hidden="1">{#N/A,#N/A,FALSE,"Sheet6 (24)"}</definedName>
    <definedName name="ASFA" localSheetId="4" hidden="1">{#N/A,#N/A,FALSE,"Sheet6 (24)"}</definedName>
    <definedName name="ASFA" hidden="1">{#N/A,#N/A,FALSE,"Sheet6 (24)"}</definedName>
    <definedName name="ass">NA()</definedName>
    <definedName name="ass_1">NA()</definedName>
    <definedName name="ass_1_7">NA()</definedName>
    <definedName name="ass_1_8">NA()</definedName>
    <definedName name="ass_1_9">NA()</definedName>
    <definedName name="ass_2">"#REF!"</definedName>
    <definedName name="ass_4">"#REF!"</definedName>
    <definedName name="ass_7">"#REF!"</definedName>
    <definedName name="ass_8">"#REF!"</definedName>
    <definedName name="ass_9">"#REF!"</definedName>
    <definedName name="attrib" localSheetId="7">#REF!</definedName>
    <definedName name="attrib" localSheetId="1">#REF!</definedName>
    <definedName name="attrib" localSheetId="3">#REF!</definedName>
    <definedName name="attrib" localSheetId="4">#REF!</definedName>
    <definedName name="attrib">#REF!</definedName>
    <definedName name="AUDIT">[60]Sheet1!$B$1:$B$4</definedName>
    <definedName name="AuditDatum">[61]Eingabe!$B$4</definedName>
    <definedName name="Auftrag_Nr.">[61]Eingabe!$B$3</definedName>
    <definedName name="aug03_1" localSheetId="7">#REF!</definedName>
    <definedName name="aug03_1" localSheetId="1">#REF!</definedName>
    <definedName name="aug03_1" localSheetId="3">#REF!</definedName>
    <definedName name="aug03_1" localSheetId="4">#REF!</definedName>
    <definedName name="aug03_1">#REF!</definedName>
    <definedName name="aug03_12" localSheetId="7">#REF!</definedName>
    <definedName name="aug03_12" localSheetId="1">#REF!</definedName>
    <definedName name="aug03_12" localSheetId="3">#REF!</definedName>
    <definedName name="aug03_12" localSheetId="4">#REF!</definedName>
    <definedName name="aug03_12">#REF!</definedName>
    <definedName name="aug03_12_4" localSheetId="7">#REF!</definedName>
    <definedName name="aug03_12_4" localSheetId="1">#REF!</definedName>
    <definedName name="aug03_12_4" localSheetId="3">#REF!</definedName>
    <definedName name="aug03_12_4" localSheetId="4">#REF!</definedName>
    <definedName name="aug03_12_4">#REF!</definedName>
    <definedName name="aug03_14" localSheetId="7">#REF!</definedName>
    <definedName name="aug03_14" localSheetId="1">#REF!</definedName>
    <definedName name="aug03_14" localSheetId="3">#REF!</definedName>
    <definedName name="aug03_14" localSheetId="4">#REF!</definedName>
    <definedName name="aug03_14">#REF!</definedName>
    <definedName name="aug03_14_4" localSheetId="7">#REF!</definedName>
    <definedName name="aug03_14_4" localSheetId="1">#REF!</definedName>
    <definedName name="aug03_14_4" localSheetId="3">#REF!</definedName>
    <definedName name="aug03_14_4" localSheetId="4">#REF!</definedName>
    <definedName name="aug03_14_4">#REF!</definedName>
    <definedName name="aug03_17" localSheetId="7">#REF!</definedName>
    <definedName name="aug03_17" localSheetId="1">#REF!</definedName>
    <definedName name="aug03_17" localSheetId="3">#REF!</definedName>
    <definedName name="aug03_17" localSheetId="4">#REF!</definedName>
    <definedName name="aug03_17">#REF!</definedName>
    <definedName name="aug03_17_4" localSheetId="7">#REF!</definedName>
    <definedName name="aug03_17_4" localSheetId="1">#REF!</definedName>
    <definedName name="aug03_17_4" localSheetId="3">#REF!</definedName>
    <definedName name="aug03_17_4" localSheetId="4">#REF!</definedName>
    <definedName name="aug03_17_4">#REF!</definedName>
    <definedName name="aug03_18" localSheetId="7">#REF!</definedName>
    <definedName name="aug03_18" localSheetId="1">#REF!</definedName>
    <definedName name="aug03_18" localSheetId="3">#REF!</definedName>
    <definedName name="aug03_18" localSheetId="4">#REF!</definedName>
    <definedName name="aug03_18">#REF!</definedName>
    <definedName name="aug03_18_4" localSheetId="7">#REF!</definedName>
    <definedName name="aug03_18_4" localSheetId="1">#REF!</definedName>
    <definedName name="aug03_18_4" localSheetId="3">#REF!</definedName>
    <definedName name="aug03_18_4" localSheetId="4">#REF!</definedName>
    <definedName name="aug03_18_4">#REF!</definedName>
    <definedName name="aug03_21" localSheetId="7">#REF!</definedName>
    <definedName name="aug03_21" localSheetId="1">#REF!</definedName>
    <definedName name="aug03_21" localSheetId="3">#REF!</definedName>
    <definedName name="aug03_21" localSheetId="4">#REF!</definedName>
    <definedName name="aug03_21">#REF!</definedName>
    <definedName name="aug03_21_4" localSheetId="7">#REF!</definedName>
    <definedName name="aug03_21_4" localSheetId="1">#REF!</definedName>
    <definedName name="aug03_21_4" localSheetId="3">#REF!</definedName>
    <definedName name="aug03_21_4" localSheetId="4">#REF!</definedName>
    <definedName name="aug03_21_4">#REF!</definedName>
    <definedName name="aug03_4" localSheetId="7">#REF!</definedName>
    <definedName name="aug03_4" localSheetId="1">#REF!</definedName>
    <definedName name="aug03_4" localSheetId="3">#REF!</definedName>
    <definedName name="aug03_4" localSheetId="4">#REF!</definedName>
    <definedName name="aug03_4">#REF!</definedName>
    <definedName name="aug03_43" localSheetId="7">#REF!</definedName>
    <definedName name="aug03_43" localSheetId="1">#REF!</definedName>
    <definedName name="aug03_43" localSheetId="3">#REF!</definedName>
    <definedName name="aug03_43" localSheetId="4">#REF!</definedName>
    <definedName name="aug03_43">#REF!</definedName>
    <definedName name="aug03_43_4" localSheetId="7">#REF!</definedName>
    <definedName name="aug03_43_4" localSheetId="1">#REF!</definedName>
    <definedName name="aug03_43_4" localSheetId="3">#REF!</definedName>
    <definedName name="aug03_43_4" localSheetId="4">#REF!</definedName>
    <definedName name="aug03_43_4">#REF!</definedName>
    <definedName name="aug03_46" localSheetId="7">#REF!</definedName>
    <definedName name="aug03_46" localSheetId="1">#REF!</definedName>
    <definedName name="aug03_46" localSheetId="3">#REF!</definedName>
    <definedName name="aug03_46" localSheetId="4">#REF!</definedName>
    <definedName name="aug03_46">#REF!</definedName>
    <definedName name="aug03_46_4" localSheetId="7">#REF!</definedName>
    <definedName name="aug03_46_4" localSheetId="1">#REF!</definedName>
    <definedName name="aug03_46_4" localSheetId="3">#REF!</definedName>
    <definedName name="aug03_46_4" localSheetId="4">#REF!</definedName>
    <definedName name="aug03_46_4">#REF!</definedName>
    <definedName name="aug03_47" localSheetId="7">#REF!</definedName>
    <definedName name="aug03_47" localSheetId="1">#REF!</definedName>
    <definedName name="aug03_47" localSheetId="3">#REF!</definedName>
    <definedName name="aug03_47" localSheetId="4">#REF!</definedName>
    <definedName name="aug03_47">#REF!</definedName>
    <definedName name="aug03_47_4" localSheetId="7">#REF!</definedName>
    <definedName name="aug03_47_4" localSheetId="1">#REF!</definedName>
    <definedName name="aug03_47_4" localSheetId="3">#REF!</definedName>
    <definedName name="aug03_47_4" localSheetId="4">#REF!</definedName>
    <definedName name="aug03_47_4">#REF!</definedName>
    <definedName name="aug03_48" localSheetId="7">#REF!</definedName>
    <definedName name="aug03_48" localSheetId="1">#REF!</definedName>
    <definedName name="aug03_48" localSheetId="3">#REF!</definedName>
    <definedName name="aug03_48" localSheetId="4">#REF!</definedName>
    <definedName name="aug03_48">#REF!</definedName>
    <definedName name="aug03_48_4" localSheetId="7">#REF!</definedName>
    <definedName name="aug03_48_4" localSheetId="1">#REF!</definedName>
    <definedName name="aug03_48_4" localSheetId="3">#REF!</definedName>
    <definedName name="aug03_48_4" localSheetId="4">#REF!</definedName>
    <definedName name="aug03_48_4">#REF!</definedName>
    <definedName name="aug03_50" localSheetId="7">#REF!</definedName>
    <definedName name="aug03_50" localSheetId="1">#REF!</definedName>
    <definedName name="aug03_50" localSheetId="3">#REF!</definedName>
    <definedName name="aug03_50" localSheetId="4">#REF!</definedName>
    <definedName name="aug03_50">#REF!</definedName>
    <definedName name="aug03_50_4" localSheetId="7">#REF!</definedName>
    <definedName name="aug03_50_4" localSheetId="1">#REF!</definedName>
    <definedName name="aug03_50_4" localSheetId="3">#REF!</definedName>
    <definedName name="aug03_50_4" localSheetId="4">#REF!</definedName>
    <definedName name="aug03_50_4">#REF!</definedName>
    <definedName name="aug03_52" localSheetId="7">#REF!</definedName>
    <definedName name="aug03_52" localSheetId="1">#REF!</definedName>
    <definedName name="aug03_52" localSheetId="3">#REF!</definedName>
    <definedName name="aug03_52" localSheetId="4">#REF!</definedName>
    <definedName name="aug03_52">#REF!</definedName>
    <definedName name="aug03_52_4" localSheetId="7">#REF!</definedName>
    <definedName name="aug03_52_4" localSheetId="1">#REF!</definedName>
    <definedName name="aug03_52_4" localSheetId="3">#REF!</definedName>
    <definedName name="aug03_52_4" localSheetId="4">#REF!</definedName>
    <definedName name="aug03_52_4">#REF!</definedName>
    <definedName name="Ausdruck" localSheetId="7">#REF!</definedName>
    <definedName name="Ausdruck" localSheetId="1">#REF!</definedName>
    <definedName name="Ausdruck" localSheetId="3">#REF!</definedName>
    <definedName name="Ausdruck" localSheetId="4">#REF!</definedName>
    <definedName name="Ausdruck">#REF!</definedName>
    <definedName name="AVG_RANGE">'[49]SIZE = 5_exh (S-F)'!$AB$27</definedName>
    <definedName name="axe" localSheetId="7">#REF!</definedName>
    <definedName name="axe" localSheetId="1">#REF!</definedName>
    <definedName name="axe" localSheetId="3">#REF!</definedName>
    <definedName name="axe" localSheetId="4">#REF!</definedName>
    <definedName name="axe">#REF!</definedName>
    <definedName name="b">'[62]DATA SPGR14'!$B$80:$M$80</definedName>
    <definedName name="b_?P" localSheetId="7">[63]DATE!#REF!</definedName>
    <definedName name="b_?P" localSheetId="1">[63]DATE!#REF!</definedName>
    <definedName name="b_?P" localSheetId="3">[63]DATE!#REF!</definedName>
    <definedName name="b_?P" localSheetId="4">[63]DATE!#REF!</definedName>
    <definedName name="b_?P">[63]DATE!#REF!</definedName>
    <definedName name="b___0">'[64]DATA SPGR14'!$B$80:$M$80</definedName>
    <definedName name="b___21">'[62]DATA SPGR14'!$B$80:$M$80</definedName>
    <definedName name="b___24">'[62]DATA SPGR14'!$B$80:$M$80</definedName>
    <definedName name="b___27">'[62]DATA SPGR14'!$B$80:$M$80</definedName>
    <definedName name="b___30">'[62]DATA SPGR14'!$B$80:$M$80</definedName>
    <definedName name="b___33">'[62]DATA SPGR14'!$B$80:$M$80</definedName>
    <definedName name="b___36">'[62]DATA SPGR14'!$B$80:$M$80</definedName>
    <definedName name="b___39">'[62]DATA SPGR14'!$B$80:$M$80</definedName>
    <definedName name="b___43">'[62]DATA SPGR14'!$B$80:$M$80</definedName>
    <definedName name="b___46">'[62]DATA SPGR14'!$B$80:$M$80</definedName>
    <definedName name="b___49">'[62]DATA SPGR14'!$B$80:$M$80</definedName>
    <definedName name="b___52">'[62]DATA SPGR14'!$B$80:$M$80</definedName>
    <definedName name="B1DTOPTANK" localSheetId="7">'[15]Bajaj Items'!#REF!</definedName>
    <definedName name="B1DTOPTANK" localSheetId="1">'[15]Bajaj Items'!#REF!</definedName>
    <definedName name="B1DTOPTANK" localSheetId="3">'[15]Bajaj Items'!#REF!</definedName>
    <definedName name="B1DTOPTANK" localSheetId="4">'[15]Bajaj Items'!#REF!</definedName>
    <definedName name="B1DTOPTANK">'[15]Bajaj Items'!#REF!</definedName>
    <definedName name="balwal" localSheetId="7">#REF!</definedName>
    <definedName name="balwal" localSheetId="1">#REF!</definedName>
    <definedName name="balwal" localSheetId="3">#REF!</definedName>
    <definedName name="balwal" localSheetId="4">#REF!</definedName>
    <definedName name="balwal">#REF!</definedName>
    <definedName name="balwal_4" localSheetId="7">#REF!</definedName>
    <definedName name="balwal_4" localSheetId="1">#REF!</definedName>
    <definedName name="balwal_4" localSheetId="3">#REF!</definedName>
    <definedName name="balwal_4" localSheetId="4">#REF!</definedName>
    <definedName name="balwal_4">#REF!</definedName>
    <definedName name="balwal_48" localSheetId="7">#REF!</definedName>
    <definedName name="balwal_48" localSheetId="1">#REF!</definedName>
    <definedName name="balwal_48" localSheetId="3">#REF!</definedName>
    <definedName name="balwal_48" localSheetId="4">#REF!</definedName>
    <definedName name="balwal_48">#REF!</definedName>
    <definedName name="balwal_48_4" localSheetId="7">#REF!</definedName>
    <definedName name="balwal_48_4" localSheetId="1">#REF!</definedName>
    <definedName name="balwal_48_4" localSheetId="3">#REF!</definedName>
    <definedName name="balwal_48_4" localSheetId="4">#REF!</definedName>
    <definedName name="balwal_48_4">#REF!</definedName>
    <definedName name="balwal_50" localSheetId="7">#REF!</definedName>
    <definedName name="balwal_50" localSheetId="1">#REF!</definedName>
    <definedName name="balwal_50" localSheetId="3">#REF!</definedName>
    <definedName name="balwal_50" localSheetId="4">#REF!</definedName>
    <definedName name="balwal_50">#REF!</definedName>
    <definedName name="balwal_50_4" localSheetId="7">#REF!</definedName>
    <definedName name="balwal_50_4" localSheetId="1">#REF!</definedName>
    <definedName name="balwal_50_4" localSheetId="3">#REF!</definedName>
    <definedName name="balwal_50_4" localSheetId="4">#REF!</definedName>
    <definedName name="balwal_50_4">#REF!</definedName>
    <definedName name="balwal_52" localSheetId="7">#REF!</definedName>
    <definedName name="balwal_52" localSheetId="1">#REF!</definedName>
    <definedName name="balwal_52" localSheetId="3">#REF!</definedName>
    <definedName name="balwal_52" localSheetId="4">#REF!</definedName>
    <definedName name="balwal_52">#REF!</definedName>
    <definedName name="balwal_52_4" localSheetId="7">#REF!</definedName>
    <definedName name="balwal_52_4" localSheetId="1">#REF!</definedName>
    <definedName name="balwal_52_4" localSheetId="3">#REF!</definedName>
    <definedName name="balwal_52_4" localSheetId="4">#REF!</definedName>
    <definedName name="balwal_52_4">#REF!</definedName>
    <definedName name="BBB" localSheetId="7">'[2]14.1부'!#REF!</definedName>
    <definedName name="BBB" localSheetId="1">'[2]14.1부'!#REF!</definedName>
    <definedName name="BBB" localSheetId="5">'[4]PC%계산'!#REF!</definedName>
    <definedName name="BBB" localSheetId="3">'[2]14.1부'!#REF!</definedName>
    <definedName name="BBB" localSheetId="4">'[2]14.1부'!#REF!</definedName>
    <definedName name="BBB">'[2]14.1부'!#REF!</definedName>
    <definedName name="bffgb">"#REF!"</definedName>
    <definedName name="bffgb_1">"#REF!"</definedName>
    <definedName name="bffgb_2">"#REF!"</definedName>
    <definedName name="bffgb_3">"#REF!"</definedName>
    <definedName name="BHARAJDWAJ" localSheetId="7" hidden="1">{"GUIDELINE2",#N/A,FALSE,"GUIDE LINES"}</definedName>
    <definedName name="BHARAJDWAJ" localSheetId="1" hidden="1">{"GUIDELINE2",#N/A,FALSE,"GUIDE LINES"}</definedName>
    <definedName name="BHARAJDWAJ" localSheetId="3" hidden="1">{"GUIDELINE2",#N/A,FALSE,"GUIDE LINES"}</definedName>
    <definedName name="BHARAJDWAJ" localSheetId="4" hidden="1">{"GUIDELINE2",#N/A,FALSE,"GUIDE LINES"}</definedName>
    <definedName name="BHARAJDWAJ" hidden="1">{"GUIDELINE2",#N/A,FALSE,"GUIDE LINES"}</definedName>
    <definedName name="BiasAnalysis" localSheetId="7">#REF!</definedName>
    <definedName name="BiasAnalysis" localSheetId="1">#REF!</definedName>
    <definedName name="BiasAnalysis" localSheetId="3">#REF!</definedName>
    <definedName name="BiasAnalysis" localSheetId="4">#REF!</definedName>
    <definedName name="BiasAnalysis">#REF!</definedName>
    <definedName name="BiasAnalysis_43">"$#REF!.$#REF!$#REF!:$#REF!$#REF!"</definedName>
    <definedName name="BiasAnalysis_44">"$#REF!.$#REF!$#REF!:$#REF!$#REF!"</definedName>
    <definedName name="BiasAnalysis_5">"$#REF!.$#REF!$#REF!:$#REF!$#REF!"</definedName>
    <definedName name="bkjnh" localSheetId="7">#REF!</definedName>
    <definedName name="bkjnh" localSheetId="1">#REF!</definedName>
    <definedName name="bkjnh" localSheetId="3">#REF!</definedName>
    <definedName name="bkjnh" localSheetId="4">#REF!</definedName>
    <definedName name="bkjnh">#REF!</definedName>
    <definedName name="bkjnh_43">"$#REF!.$#REF!$#REF!:$#REF!$#REF!"</definedName>
    <definedName name="bkjnh_44">"$#REF!.$#REF!$#REF!:$#REF!$#REF!"</definedName>
    <definedName name="bkjnh_5">"$#REF!.$#REF!$#REF!:$#REF!$#REF!"</definedName>
    <definedName name="blo">"#REF!"</definedName>
    <definedName name="blo_1">"#REF!"</definedName>
    <definedName name="blo_2">"#REF!"</definedName>
    <definedName name="blo_3">"#REF!"</definedName>
    <definedName name="block">'[65]#REF!'!$A$36:$T$39</definedName>
    <definedName name="block1">'[5]#REF!'!$A$36:$T$39</definedName>
    <definedName name="bm40affront" localSheetId="7">#REF!</definedName>
    <definedName name="bm40affront" localSheetId="1">#REF!</definedName>
    <definedName name="bm40affront" localSheetId="3">#REF!</definedName>
    <definedName name="bm40affront" localSheetId="4">#REF!</definedName>
    <definedName name="bm40affront">#REF!</definedName>
    <definedName name="bm40affront1" localSheetId="7">#REF!</definedName>
    <definedName name="bm40affront1" localSheetId="1">#REF!</definedName>
    <definedName name="bm40affront1" localSheetId="3">#REF!</definedName>
    <definedName name="bm40affront1" localSheetId="4">#REF!</definedName>
    <definedName name="bm40affront1">#REF!</definedName>
    <definedName name="bm40afRear" localSheetId="7">#REF!</definedName>
    <definedName name="bm40afRear" localSheetId="1">#REF!</definedName>
    <definedName name="bm40afRear" localSheetId="3">#REF!</definedName>
    <definedName name="bm40afRear" localSheetId="4">#REF!</definedName>
    <definedName name="bm40afRear">#REF!</definedName>
    <definedName name="bn" localSheetId="7">'[66]#REF!'!#REF!</definedName>
    <definedName name="bn" localSheetId="1">'[66]#REF!'!#REF!</definedName>
    <definedName name="bn" localSheetId="3">'[66]#REF!'!#REF!</definedName>
    <definedName name="bn" localSheetId="4">'[66]#REF!'!#REF!</definedName>
    <definedName name="bn">'[66]#REF!'!#REF!</definedName>
    <definedName name="bnbvvnbvn" localSheetId="7" hidden="1">{"index",#N/A,FALSE,"index"}</definedName>
    <definedName name="bnbvvnbvn" localSheetId="1" hidden="1">{"index",#N/A,FALSE,"index"}</definedName>
    <definedName name="bnbvvnbvn" localSheetId="3" hidden="1">{"index",#N/A,FALSE,"index"}</definedName>
    <definedName name="bnbvvnbvn" localSheetId="4" hidden="1">{"index",#N/A,FALSE,"index"}</definedName>
    <definedName name="bnbvvnbvn" hidden="1">{"index",#N/A,FALSE,"index"}</definedName>
    <definedName name="BOLEROLH" localSheetId="7">#REF!</definedName>
    <definedName name="BOLEROLH" localSheetId="1">#REF!</definedName>
    <definedName name="BOLEROLH" localSheetId="3">#REF!</definedName>
    <definedName name="BOLEROLH" localSheetId="4">#REF!</definedName>
    <definedName name="BOLEROLH">#REF!</definedName>
    <definedName name="BOLERORH" localSheetId="7">#REF!</definedName>
    <definedName name="BOLERORH" localSheetId="1">#REF!</definedName>
    <definedName name="BOLERORH" localSheetId="3">#REF!</definedName>
    <definedName name="BOLERORH" localSheetId="4">#REF!</definedName>
    <definedName name="BOLERORH">#REF!</definedName>
    <definedName name="BOXER" localSheetId="7">#REF!</definedName>
    <definedName name="BOXER" localSheetId="1">#REF!</definedName>
    <definedName name="BOXER" localSheetId="3">#REF!</definedName>
    <definedName name="BOXER" localSheetId="4">#REF!</definedName>
    <definedName name="BOXER">#REF!</definedName>
    <definedName name="BOXER_4" localSheetId="7">#REF!</definedName>
    <definedName name="BOXER_4" localSheetId="1">#REF!</definedName>
    <definedName name="BOXER_4" localSheetId="3">#REF!</definedName>
    <definedName name="BOXER_4" localSheetId="4">#REF!</definedName>
    <definedName name="BOXER_4">#REF!</definedName>
    <definedName name="BOXERA" localSheetId="7">#REF!</definedName>
    <definedName name="BOXERA" localSheetId="1">#REF!</definedName>
    <definedName name="BOXERA" localSheetId="3">#REF!</definedName>
    <definedName name="BOXERA" localSheetId="4">#REF!</definedName>
    <definedName name="BOXERA">#REF!</definedName>
    <definedName name="BS">'[67]super 5 port'!$A$60:$Q$60</definedName>
    <definedName name="Build1">'[68]#REF!'!$C$6</definedName>
    <definedName name="Build2">'[68]#REF!'!$C$7</definedName>
    <definedName name="Build3">'[68]#REF!'!$C$8</definedName>
    <definedName name="Build4">'[68]#REF!'!$C$9</definedName>
    <definedName name="Build5">'[68]#REF!'!$C$10</definedName>
    <definedName name="Button84_Click">[69]!Button84_Click</definedName>
    <definedName name="CA">'[67]super 5 port'!$A$53:$Q$53</definedName>
    <definedName name="CAD" localSheetId="7" hidden="1">{"GUIDELINE2",#N/A,FALSE,"GUIDE LINES"}</definedName>
    <definedName name="CAD" localSheetId="1" hidden="1">{"GUIDELINE2",#N/A,FALSE,"GUIDE LINES"}</definedName>
    <definedName name="CAD" localSheetId="3" hidden="1">{"GUIDELINE2",#N/A,FALSE,"GUIDE LINES"}</definedName>
    <definedName name="CAD" localSheetId="4" hidden="1">{"GUIDELINE2",#N/A,FALSE,"GUIDE LINES"}</definedName>
    <definedName name="CAD" hidden="1">{"GUIDELINE2",#N/A,FALSE,"GUIDE LINES"}</definedName>
    <definedName name="Calificado">[70]SUMMARY!$AU$41</definedName>
    <definedName name="Calificado_1">[70]SUMMARY!$AU$42</definedName>
    <definedName name="Calificado_2">[70]SUMMARY!$AU$43</definedName>
    <definedName name="capK" localSheetId="7">#REF!</definedName>
    <definedName name="capK" localSheetId="1">#REF!</definedName>
    <definedName name="capK" localSheetId="3">#REF!</definedName>
    <definedName name="capK" localSheetId="4">#REF!</definedName>
    <definedName name="capK">#REF!</definedName>
    <definedName name="Capture.Capture" localSheetId="7">'16.Checking Aid'!Capture.Capture</definedName>
    <definedName name="Capture.Capture" localSheetId="1">'5.PFD.'!Capture.Capture</definedName>
    <definedName name="Capture.Capture" localSheetId="5">'attribute R&amp;R'!Capture.Capture</definedName>
    <definedName name="Capture.Capture" localSheetId="3">'Control Plan'!Capture.Capture</definedName>
    <definedName name="Capture.Capture" localSheetId="4">'Master Sample'!Capture.Capture</definedName>
    <definedName name="Capture.Capture">[0]!Capture.Capture</definedName>
    <definedName name="CBAssembly">'[71]CB Assembly'!$A$1:$T$79</definedName>
    <definedName name="CBChoice">'[72].XLS.xls_.XLS.xls_.XLS.xls_.XLS'!$L$52</definedName>
    <definedName name="CBParts">'[71]CB for Parts'!$A$1:$T$79</definedName>
    <definedName name="CBplastic">'[71]CB Plastic'!$A$1:$T$77</definedName>
    <definedName name="CBSprings">'[71]CB springs'!$A$1:$T$76</definedName>
    <definedName name="CBstamping">'[71]CB Stamping'!$A$1:$T$79</definedName>
    <definedName name="CBZamak">'[71]CB Zamak'!$A$1:$T$78</definedName>
    <definedName name="cc" localSheetId="7" hidden="1">{"PRINT",#N/A,FALSE,"index"}</definedName>
    <definedName name="cc" localSheetId="1" hidden="1">{"PRINT",#N/A,FALSE,"index"}</definedName>
    <definedName name="CC" localSheetId="5">'[4]PC%계산'!#REF!</definedName>
    <definedName name="cc" localSheetId="3" hidden="1">{"PRINT",#N/A,FALSE,"index"}</definedName>
    <definedName name="cc" localSheetId="4" hidden="1">{"PRINT",#N/A,FALSE,"index"}</definedName>
    <definedName name="cc" hidden="1">{"PRINT",#N/A,FALSE,"index"}</definedName>
    <definedName name="CC_1">NA()</definedName>
    <definedName name="CC_1_7">NA()</definedName>
    <definedName name="CC_1_8">NA()</definedName>
    <definedName name="CC_1_9">NA()</definedName>
    <definedName name="CC_2">NA()</definedName>
    <definedName name="CC_2_7">NA()</definedName>
    <definedName name="CC_2_8">NA()</definedName>
    <definedName name="CC_2_9">NA()</definedName>
    <definedName name="CC_3">NA()</definedName>
    <definedName name="CC_3_7">NA()</definedName>
    <definedName name="CC_3_8">NA()</definedName>
    <definedName name="CC_3_9">NA()</definedName>
    <definedName name="CC_4">NA()</definedName>
    <definedName name="CCC" localSheetId="7">#REF!</definedName>
    <definedName name="CCC" localSheetId="1">#REF!</definedName>
    <definedName name="CCC" localSheetId="3">#REF!</definedName>
    <definedName name="CCC" localSheetId="4">#REF!</definedName>
    <definedName name="CCC">#REF!</definedName>
    <definedName name="cdr1_43">"$#REF!.$A$136:$N$181"</definedName>
    <definedName name="cdr1_44">"$#REF!.$A$136:$N$181"</definedName>
    <definedName name="cdr1_5">"$#REF!.$A$136:$N$181"</definedName>
    <definedName name="cdr3_43">"$#REF!.$A$221:$N$257"</definedName>
    <definedName name="cdr3_44">"$#REF!.$A$221:$N$257"</definedName>
    <definedName name="cdr3_5">"$#REF!.$A$221:$N$257"</definedName>
    <definedName name="cdr4_43">"$#REF!.$A$258:$N$291"</definedName>
    <definedName name="cdr4_44">"$#REF!.$A$258:$N$291"</definedName>
    <definedName name="cdr4_5">"$#REF!.$A$258:$N$291"</definedName>
    <definedName name="cdr5_43">"$#REF!.$A$292:$N$326"</definedName>
    <definedName name="cdr5_44">"$#REF!.$A$292:$N$326"</definedName>
    <definedName name="cdr5_5">"$#REF!.$A$292:$N$326"</definedName>
    <definedName name="cdr6_43">"$#REF!.$A$327:$N$363"</definedName>
    <definedName name="cdr6_44">"$#REF!.$A$327:$N$363"</definedName>
    <definedName name="cdr6_5">"$#REF!.$A$327:$N$363"</definedName>
    <definedName name="CED" localSheetId="7">'[40]#REF!'!#REF!</definedName>
    <definedName name="CED" localSheetId="1">'[40]#REF!'!#REF!</definedName>
    <definedName name="CED" localSheetId="3">'[40]#REF!'!#REF!</definedName>
    <definedName name="CED" localSheetId="4">'[40]#REF!'!#REF!</definedName>
    <definedName name="CED">'[40]#REF!'!#REF!</definedName>
    <definedName name="CED___0" localSheetId="7">'[40]#REF!'!#REF!</definedName>
    <definedName name="CED___0" localSheetId="1">'[40]#REF!'!#REF!</definedName>
    <definedName name="CED___0" localSheetId="3">'[40]#REF!'!#REF!</definedName>
    <definedName name="CED___0" localSheetId="4">'[40]#REF!'!#REF!</definedName>
    <definedName name="CED___0">'[40]#REF!'!#REF!</definedName>
    <definedName name="CED___1" localSheetId="7">'[40]#REF!'!#REF!</definedName>
    <definedName name="CED___1" localSheetId="1">'[40]#REF!'!#REF!</definedName>
    <definedName name="CED___1" localSheetId="3">'[40]#REF!'!#REF!</definedName>
    <definedName name="CED___1" localSheetId="4">'[40]#REF!'!#REF!</definedName>
    <definedName name="CED___1">'[40]#REF!'!#REF!</definedName>
    <definedName name="CED___10" localSheetId="7">'[40]#REF!'!#REF!</definedName>
    <definedName name="CED___10" localSheetId="1">'[40]#REF!'!#REF!</definedName>
    <definedName name="CED___10" localSheetId="3">'[40]#REF!'!#REF!</definedName>
    <definedName name="CED___10" localSheetId="4">'[40]#REF!'!#REF!</definedName>
    <definedName name="CED___10">'[40]#REF!'!#REF!</definedName>
    <definedName name="CED___11" localSheetId="7">'[40]#REF!'!#REF!</definedName>
    <definedName name="CED___11" localSheetId="1">'[40]#REF!'!#REF!</definedName>
    <definedName name="CED___11" localSheetId="3">'[40]#REF!'!#REF!</definedName>
    <definedName name="CED___11" localSheetId="4">'[40]#REF!'!#REF!</definedName>
    <definedName name="CED___11">'[40]#REF!'!#REF!</definedName>
    <definedName name="CED___12" localSheetId="7">'[40]#REF!'!#REF!</definedName>
    <definedName name="CED___12" localSheetId="1">'[40]#REF!'!#REF!</definedName>
    <definedName name="CED___12" localSheetId="3">'[40]#REF!'!#REF!</definedName>
    <definedName name="CED___12" localSheetId="4">'[40]#REF!'!#REF!</definedName>
    <definedName name="CED___12">'[40]#REF!'!#REF!</definedName>
    <definedName name="CED___18" localSheetId="7">'[40]#REF!'!#REF!</definedName>
    <definedName name="CED___18" localSheetId="1">'[40]#REF!'!#REF!</definedName>
    <definedName name="CED___18" localSheetId="3">'[40]#REF!'!#REF!</definedName>
    <definedName name="CED___18" localSheetId="4">'[40]#REF!'!#REF!</definedName>
    <definedName name="CED___18">'[40]#REF!'!#REF!</definedName>
    <definedName name="CED___2" localSheetId="7">'[40]#REF!'!#REF!</definedName>
    <definedName name="CED___2" localSheetId="1">'[40]#REF!'!#REF!</definedName>
    <definedName name="CED___2" localSheetId="3">'[40]#REF!'!#REF!</definedName>
    <definedName name="CED___2" localSheetId="4">'[40]#REF!'!#REF!</definedName>
    <definedName name="CED___2">'[40]#REF!'!#REF!</definedName>
    <definedName name="CED___21" localSheetId="7">'[40]#REF!'!#REF!</definedName>
    <definedName name="CED___21" localSheetId="1">'[40]#REF!'!#REF!</definedName>
    <definedName name="CED___21" localSheetId="3">'[40]#REF!'!#REF!</definedName>
    <definedName name="CED___21" localSheetId="4">'[40]#REF!'!#REF!</definedName>
    <definedName name="CED___21">'[40]#REF!'!#REF!</definedName>
    <definedName name="CED___24" localSheetId="7">'[40]#REF!'!#REF!</definedName>
    <definedName name="CED___24" localSheetId="1">'[40]#REF!'!#REF!</definedName>
    <definedName name="CED___24" localSheetId="3">'[40]#REF!'!#REF!</definedName>
    <definedName name="CED___24" localSheetId="4">'[40]#REF!'!#REF!</definedName>
    <definedName name="CED___24">'[40]#REF!'!#REF!</definedName>
    <definedName name="CED___27" localSheetId="7">'[40]#REF!'!#REF!</definedName>
    <definedName name="CED___27" localSheetId="1">'[40]#REF!'!#REF!</definedName>
    <definedName name="CED___27" localSheetId="3">'[40]#REF!'!#REF!</definedName>
    <definedName name="CED___27" localSheetId="4">'[40]#REF!'!#REF!</definedName>
    <definedName name="CED___27">'[40]#REF!'!#REF!</definedName>
    <definedName name="CED___30" localSheetId="7">'[40]#REF!'!#REF!</definedName>
    <definedName name="CED___30" localSheetId="1">'[40]#REF!'!#REF!</definedName>
    <definedName name="CED___30" localSheetId="3">'[40]#REF!'!#REF!</definedName>
    <definedName name="CED___30" localSheetId="4">'[40]#REF!'!#REF!</definedName>
    <definedName name="CED___30">'[40]#REF!'!#REF!</definedName>
    <definedName name="CED___33" localSheetId="7">'[40]#REF!'!#REF!</definedName>
    <definedName name="CED___33" localSheetId="1">'[40]#REF!'!#REF!</definedName>
    <definedName name="CED___33" localSheetId="3">'[40]#REF!'!#REF!</definedName>
    <definedName name="CED___33" localSheetId="4">'[40]#REF!'!#REF!</definedName>
    <definedName name="CED___33">'[40]#REF!'!#REF!</definedName>
    <definedName name="CED___36" localSheetId="7">'[40]#REF!'!#REF!</definedName>
    <definedName name="CED___36" localSheetId="1">'[40]#REF!'!#REF!</definedName>
    <definedName name="CED___36" localSheetId="3">'[40]#REF!'!#REF!</definedName>
    <definedName name="CED___36" localSheetId="4">'[40]#REF!'!#REF!</definedName>
    <definedName name="CED___36">'[40]#REF!'!#REF!</definedName>
    <definedName name="CED___39" localSheetId="7">'[40]#REF!'!#REF!</definedName>
    <definedName name="CED___39" localSheetId="1">'[40]#REF!'!#REF!</definedName>
    <definedName name="CED___39" localSheetId="3">'[40]#REF!'!#REF!</definedName>
    <definedName name="CED___39" localSheetId="4">'[40]#REF!'!#REF!</definedName>
    <definedName name="CED___39">'[40]#REF!'!#REF!</definedName>
    <definedName name="CED___41" localSheetId="7">'[40]#REF!'!#REF!</definedName>
    <definedName name="CED___41" localSheetId="1">'[40]#REF!'!#REF!</definedName>
    <definedName name="CED___41" localSheetId="3">'[40]#REF!'!#REF!</definedName>
    <definedName name="CED___41" localSheetId="4">'[40]#REF!'!#REF!</definedName>
    <definedName name="CED___41">'[40]#REF!'!#REF!</definedName>
    <definedName name="CED___43" localSheetId="7">'[40]#REF!'!#REF!</definedName>
    <definedName name="CED___43" localSheetId="1">'[40]#REF!'!#REF!</definedName>
    <definedName name="CED___43" localSheetId="3">'[40]#REF!'!#REF!</definedName>
    <definedName name="CED___43" localSheetId="4">'[40]#REF!'!#REF!</definedName>
    <definedName name="CED___43">'[40]#REF!'!#REF!</definedName>
    <definedName name="CED___46" localSheetId="7">'[40]#REF!'!#REF!</definedName>
    <definedName name="CED___46" localSheetId="1">'[40]#REF!'!#REF!</definedName>
    <definedName name="CED___46" localSheetId="3">'[40]#REF!'!#REF!</definedName>
    <definedName name="CED___46" localSheetId="4">'[40]#REF!'!#REF!</definedName>
    <definedName name="CED___46">'[40]#REF!'!#REF!</definedName>
    <definedName name="CED___49" localSheetId="7">'[40]#REF!'!#REF!</definedName>
    <definedName name="CED___49" localSheetId="1">'[40]#REF!'!#REF!</definedName>
    <definedName name="CED___49" localSheetId="3">'[40]#REF!'!#REF!</definedName>
    <definedName name="CED___49" localSheetId="4">'[40]#REF!'!#REF!</definedName>
    <definedName name="CED___49">'[40]#REF!'!#REF!</definedName>
    <definedName name="CED___52" localSheetId="7">'[40]#REF!'!#REF!</definedName>
    <definedName name="CED___52" localSheetId="1">'[40]#REF!'!#REF!</definedName>
    <definedName name="CED___52" localSheetId="3">'[40]#REF!'!#REF!</definedName>
    <definedName name="CED___52" localSheetId="4">'[40]#REF!'!#REF!</definedName>
    <definedName name="CED___52">'[40]#REF!'!#REF!</definedName>
    <definedName name="CED___7" localSheetId="7">'[40]#REF!'!#REF!</definedName>
    <definedName name="CED___7" localSheetId="1">'[40]#REF!'!#REF!</definedName>
    <definedName name="CED___7" localSheetId="3">'[40]#REF!'!#REF!</definedName>
    <definedName name="CED___7" localSheetId="4">'[40]#REF!'!#REF!</definedName>
    <definedName name="CED___7">'[40]#REF!'!#REF!</definedName>
    <definedName name="CellContents">'[73]#REF!'!$B$50</definedName>
    <definedName name="CFprprprrkrkrkrkpdpddkdkdkdkdkd" localSheetId="7">[74]분석mast!#REF!</definedName>
    <definedName name="CFprprprrkrkrkrkpdpddkdkdkdkdkd" localSheetId="1">[74]분석mast!#REF!</definedName>
    <definedName name="CFprprprrkrkrkrkpdpddkdkdkdkdkd" localSheetId="3">[74]분석mast!#REF!</definedName>
    <definedName name="CFprprprrkrkrkrkpdpddkdkdkdkdkd" localSheetId="4">[74]분석mast!#REF!</definedName>
    <definedName name="CFprprprrkrkrkrkpdpddkdkdkdkdkd">[74]분석mast!#REF!</definedName>
    <definedName name="chaine" localSheetId="7">#REF!</definedName>
    <definedName name="chaine" localSheetId="1">#REF!</definedName>
    <definedName name="chaine" localSheetId="3">#REF!</definedName>
    <definedName name="chaine" localSheetId="4">#REF!</definedName>
    <definedName name="chaine">#REF!</definedName>
    <definedName name="CHARTS">'[75]FROM APR 03~'!$L$2:$T$31</definedName>
    <definedName name="Chassis">"Check Box 21"</definedName>
    <definedName name="CHECKLIST">'[76]#REF!'!$A$4:$H$44</definedName>
    <definedName name="CHOICE1">[77]Listes!$L$1:$L$6</definedName>
    <definedName name="CHOICE2">[77]Listes!$M$1:$M$5</definedName>
    <definedName name="ChoiceProcess">'[72].XLS.xls_.XLS.xls_.XLS.xls_.XLS'!$AO$3</definedName>
    <definedName name="circle" localSheetId="5">#REF!</definedName>
    <definedName name="circle">'[5]#REF!'!$D$9</definedName>
    <definedName name="CJL" localSheetId="7" hidden="1">{"index",#N/A,FALSE,"index"}</definedName>
    <definedName name="CJL" localSheetId="1" hidden="1">{"index",#N/A,FALSE,"index"}</definedName>
    <definedName name="CJL" localSheetId="3" hidden="1">{"index",#N/A,FALSE,"index"}</definedName>
    <definedName name="CJL" localSheetId="4" hidden="1">{"index",#N/A,FALSE,"index"}</definedName>
    <definedName name="CJL" hidden="1">{"index",#N/A,FALSE,"index"}</definedName>
    <definedName name="CK" localSheetId="7">#REF!</definedName>
    <definedName name="CK" localSheetId="1">#REF!</definedName>
    <definedName name="CK" localSheetId="3">#REF!</definedName>
    <definedName name="CK" localSheetId="4">#REF!</definedName>
    <definedName name="CK">#REF!</definedName>
    <definedName name="cku" localSheetId="7" hidden="1">{"GUIDELINE2",#N/A,FALSE,"GUIDE LINES"}</definedName>
    <definedName name="cku" localSheetId="1" hidden="1">{"GUIDELINE2",#N/A,FALSE,"GUIDE LINES"}</definedName>
    <definedName name="cku" localSheetId="3" hidden="1">{"GUIDELINE2",#N/A,FALSE,"GUIDE LINES"}</definedName>
    <definedName name="cku" localSheetId="4" hidden="1">{"GUIDELINE2",#N/A,FALSE,"GUIDE LINES"}</definedName>
    <definedName name="cku" hidden="1">{"GUIDELINE2",#N/A,FALSE,"GUIDE LINES"}</definedName>
    <definedName name="CL">'[67]super 5 port'!$A$58:$Q$58</definedName>
    <definedName name="CM" localSheetId="7">#REF!</definedName>
    <definedName name="CM" localSheetId="1">#REF!</definedName>
    <definedName name="CM" localSheetId="3">#REF!</definedName>
    <definedName name="CM" localSheetId="4">#REF!</definedName>
    <definedName name="CM">#REF!</definedName>
    <definedName name="coefficient" localSheetId="7">[78]SUM14ZC1!#REF!</definedName>
    <definedName name="coefficient" localSheetId="1">[78]SUM14ZC1!#REF!</definedName>
    <definedName name="coefficient" localSheetId="3">[78]SUM14ZC1!#REF!</definedName>
    <definedName name="coefficient" localSheetId="4">[78]SUM14ZC1!#REF!</definedName>
    <definedName name="coefficient">[78]SUM14ZC1!#REF!</definedName>
    <definedName name="COMMODITY" localSheetId="7">OFFSET(COMMODITY_PLAGE,0,0,COUNTA(COMMODITY_PLAGE))</definedName>
    <definedName name="COMMODITY" localSheetId="1">OFFSET(COMMODITY_PLAGE,0,0,COUNTA(COMMODITY_PLAGE))</definedName>
    <definedName name="COMMODITY" localSheetId="3">OFFSET(COMMODITY_PLAGE,0,0,COUNTA(COMMODITY_PLAGE))</definedName>
    <definedName name="COMMODITY" localSheetId="4">OFFSET(COMMODITY_PLAGE,0,0,COUNTA(COMMODITY_PLAGE))</definedName>
    <definedName name="COMMODITY">OFFSET(COMMODITY_PLAGE,0,0,COUNTA(COMMODITY_PLAGE))</definedName>
    <definedName name="COMMODITY_PLAGE">[77]Listes!$B$2:$B$101</definedName>
    <definedName name="COMP" localSheetId="7">'[40]#REF!'!#REF!</definedName>
    <definedName name="COMP" localSheetId="1">'[40]#REF!'!#REF!</definedName>
    <definedName name="COMP" localSheetId="3">'[40]#REF!'!#REF!</definedName>
    <definedName name="COMP" localSheetId="4">'[40]#REF!'!#REF!</definedName>
    <definedName name="COMP">'[40]#REF!'!#REF!</definedName>
    <definedName name="COMP___0" localSheetId="7">'[40]#REF!'!#REF!</definedName>
    <definedName name="COMP___0" localSheetId="1">'[40]#REF!'!#REF!</definedName>
    <definedName name="COMP___0" localSheetId="3">'[40]#REF!'!#REF!</definedName>
    <definedName name="COMP___0" localSheetId="4">'[40]#REF!'!#REF!</definedName>
    <definedName name="COMP___0">'[40]#REF!'!#REF!</definedName>
    <definedName name="COMP___1" localSheetId="7">'[40]#REF!'!#REF!</definedName>
    <definedName name="COMP___1" localSheetId="1">'[40]#REF!'!#REF!</definedName>
    <definedName name="COMP___1" localSheetId="3">'[40]#REF!'!#REF!</definedName>
    <definedName name="COMP___1" localSheetId="4">'[40]#REF!'!#REF!</definedName>
    <definedName name="COMP___1">'[40]#REF!'!#REF!</definedName>
    <definedName name="COMP___10" localSheetId="7">'[40]#REF!'!#REF!</definedName>
    <definedName name="COMP___10" localSheetId="1">'[40]#REF!'!#REF!</definedName>
    <definedName name="COMP___10" localSheetId="3">'[40]#REF!'!#REF!</definedName>
    <definedName name="COMP___10" localSheetId="4">'[40]#REF!'!#REF!</definedName>
    <definedName name="COMP___10">'[40]#REF!'!#REF!</definedName>
    <definedName name="COMP___11" localSheetId="7">'[40]#REF!'!#REF!</definedName>
    <definedName name="COMP___11" localSheetId="1">'[40]#REF!'!#REF!</definedName>
    <definedName name="COMP___11" localSheetId="3">'[40]#REF!'!#REF!</definedName>
    <definedName name="COMP___11" localSheetId="4">'[40]#REF!'!#REF!</definedName>
    <definedName name="COMP___11">'[40]#REF!'!#REF!</definedName>
    <definedName name="COMP___12" localSheetId="7">'[40]#REF!'!#REF!</definedName>
    <definedName name="COMP___12" localSheetId="1">'[40]#REF!'!#REF!</definedName>
    <definedName name="COMP___12" localSheetId="3">'[40]#REF!'!#REF!</definedName>
    <definedName name="COMP___12" localSheetId="4">'[40]#REF!'!#REF!</definedName>
    <definedName name="COMP___12">'[40]#REF!'!#REF!</definedName>
    <definedName name="COMP___18" localSheetId="7">'[40]#REF!'!#REF!</definedName>
    <definedName name="COMP___18" localSheetId="1">'[40]#REF!'!#REF!</definedName>
    <definedName name="COMP___18" localSheetId="3">'[40]#REF!'!#REF!</definedName>
    <definedName name="COMP___18" localSheetId="4">'[40]#REF!'!#REF!</definedName>
    <definedName name="COMP___18">'[40]#REF!'!#REF!</definedName>
    <definedName name="COMP___2" localSheetId="7">'[40]#REF!'!#REF!</definedName>
    <definedName name="COMP___2" localSheetId="1">'[40]#REF!'!#REF!</definedName>
    <definedName name="COMP___2" localSheetId="3">'[40]#REF!'!#REF!</definedName>
    <definedName name="COMP___2" localSheetId="4">'[40]#REF!'!#REF!</definedName>
    <definedName name="COMP___2">'[40]#REF!'!#REF!</definedName>
    <definedName name="COMP___21" localSheetId="7">'[40]#REF!'!#REF!</definedName>
    <definedName name="COMP___21" localSheetId="1">'[40]#REF!'!#REF!</definedName>
    <definedName name="COMP___21" localSheetId="3">'[40]#REF!'!#REF!</definedName>
    <definedName name="COMP___21" localSheetId="4">'[40]#REF!'!#REF!</definedName>
    <definedName name="COMP___21">'[40]#REF!'!#REF!</definedName>
    <definedName name="COMP___24" localSheetId="7">'[40]#REF!'!#REF!</definedName>
    <definedName name="COMP___24" localSheetId="1">'[40]#REF!'!#REF!</definedName>
    <definedName name="COMP___24" localSheetId="3">'[40]#REF!'!#REF!</definedName>
    <definedName name="COMP___24" localSheetId="4">'[40]#REF!'!#REF!</definedName>
    <definedName name="COMP___24">'[40]#REF!'!#REF!</definedName>
    <definedName name="COMP___27" localSheetId="7">'[40]#REF!'!#REF!</definedName>
    <definedName name="COMP___27" localSheetId="1">'[40]#REF!'!#REF!</definedName>
    <definedName name="COMP___27" localSheetId="3">'[40]#REF!'!#REF!</definedName>
    <definedName name="COMP___27" localSheetId="4">'[40]#REF!'!#REF!</definedName>
    <definedName name="COMP___27">'[40]#REF!'!#REF!</definedName>
    <definedName name="COMP___30" localSheetId="7">'[40]#REF!'!#REF!</definedName>
    <definedName name="COMP___30" localSheetId="1">'[40]#REF!'!#REF!</definedName>
    <definedName name="COMP___30" localSheetId="3">'[40]#REF!'!#REF!</definedName>
    <definedName name="COMP___30" localSheetId="4">'[40]#REF!'!#REF!</definedName>
    <definedName name="COMP___30">'[40]#REF!'!#REF!</definedName>
    <definedName name="COMP___33" localSheetId="7">'[40]#REF!'!#REF!</definedName>
    <definedName name="COMP___33" localSheetId="1">'[40]#REF!'!#REF!</definedName>
    <definedName name="COMP___33" localSheetId="3">'[40]#REF!'!#REF!</definedName>
    <definedName name="COMP___33" localSheetId="4">'[40]#REF!'!#REF!</definedName>
    <definedName name="COMP___33">'[40]#REF!'!#REF!</definedName>
    <definedName name="COMP___36" localSheetId="7">'[40]#REF!'!#REF!</definedName>
    <definedName name="COMP___36" localSheetId="1">'[40]#REF!'!#REF!</definedName>
    <definedName name="COMP___36" localSheetId="3">'[40]#REF!'!#REF!</definedName>
    <definedName name="COMP___36" localSheetId="4">'[40]#REF!'!#REF!</definedName>
    <definedName name="COMP___36">'[40]#REF!'!#REF!</definedName>
    <definedName name="COMP___39" localSheetId="7">'[40]#REF!'!#REF!</definedName>
    <definedName name="COMP___39" localSheetId="1">'[40]#REF!'!#REF!</definedName>
    <definedName name="COMP___39" localSheetId="3">'[40]#REF!'!#REF!</definedName>
    <definedName name="COMP___39" localSheetId="4">'[40]#REF!'!#REF!</definedName>
    <definedName name="COMP___39">'[40]#REF!'!#REF!</definedName>
    <definedName name="COMP___41" localSheetId="7">'[40]#REF!'!#REF!</definedName>
    <definedName name="COMP___41" localSheetId="1">'[40]#REF!'!#REF!</definedName>
    <definedName name="COMP___41" localSheetId="3">'[40]#REF!'!#REF!</definedName>
    <definedName name="COMP___41" localSheetId="4">'[40]#REF!'!#REF!</definedName>
    <definedName name="COMP___41">'[40]#REF!'!#REF!</definedName>
    <definedName name="COMP___43" localSheetId="7">'[40]#REF!'!#REF!</definedName>
    <definedName name="COMP___43" localSheetId="1">'[40]#REF!'!#REF!</definedName>
    <definedName name="COMP___43" localSheetId="3">'[40]#REF!'!#REF!</definedName>
    <definedName name="COMP___43" localSheetId="4">'[40]#REF!'!#REF!</definedName>
    <definedName name="COMP___43">'[40]#REF!'!#REF!</definedName>
    <definedName name="COMP___46" localSheetId="7">'[40]#REF!'!#REF!</definedName>
    <definedName name="COMP___46" localSheetId="1">'[40]#REF!'!#REF!</definedName>
    <definedName name="COMP___46" localSheetId="3">'[40]#REF!'!#REF!</definedName>
    <definedName name="COMP___46" localSheetId="4">'[40]#REF!'!#REF!</definedName>
    <definedName name="COMP___46">'[40]#REF!'!#REF!</definedName>
    <definedName name="COMP___49" localSheetId="7">'[40]#REF!'!#REF!</definedName>
    <definedName name="COMP___49" localSheetId="1">'[40]#REF!'!#REF!</definedName>
    <definedName name="COMP___49" localSheetId="3">'[40]#REF!'!#REF!</definedName>
    <definedName name="COMP___49" localSheetId="4">'[40]#REF!'!#REF!</definedName>
    <definedName name="COMP___49">'[40]#REF!'!#REF!</definedName>
    <definedName name="COMP___52" localSheetId="7">'[40]#REF!'!#REF!</definedName>
    <definedName name="COMP___52" localSheetId="1">'[40]#REF!'!#REF!</definedName>
    <definedName name="COMP___52" localSheetId="3">'[40]#REF!'!#REF!</definedName>
    <definedName name="COMP___52" localSheetId="4">'[40]#REF!'!#REF!</definedName>
    <definedName name="COMP___52">'[40]#REF!'!#REF!</definedName>
    <definedName name="COMP___7" localSheetId="7">'[40]#REF!'!#REF!</definedName>
    <definedName name="COMP___7" localSheetId="1">'[40]#REF!'!#REF!</definedName>
    <definedName name="COMP___7" localSheetId="3">'[40]#REF!'!#REF!</definedName>
    <definedName name="COMP___7" localSheetId="4">'[40]#REF!'!#REF!</definedName>
    <definedName name="COMP___7">'[40]#REF!'!#REF!</definedName>
    <definedName name="company_name" localSheetId="7">#REF!</definedName>
    <definedName name="company_name" localSheetId="1">#REF!</definedName>
    <definedName name="company_name" localSheetId="3">#REF!</definedName>
    <definedName name="company_name" localSheetId="4">#REF!</definedName>
    <definedName name="company_name">#REF!</definedName>
    <definedName name="COMPONENT">'[79]COMPONENT LIST'!$B$8:$B$100</definedName>
    <definedName name="conformidad">'[80]#REF!'!$C$618:$D$621</definedName>
    <definedName name="ContainerMenu">'[5]#REF!'!$A$166:$A1048575</definedName>
    <definedName name="ContinerMenu">'[5]#REF!'!$A1:$A$166</definedName>
    <definedName name="COPPL2" localSheetId="7" hidden="1">{"index",#N/A,FALSE,"index"}</definedName>
    <definedName name="COPPL2" localSheetId="1" hidden="1">{"index",#N/A,FALSE,"index"}</definedName>
    <definedName name="COPPL2" localSheetId="3" hidden="1">{"index",#N/A,FALSE,"index"}</definedName>
    <definedName name="COPPL2" localSheetId="4" hidden="1">{"index",#N/A,FALSE,"index"}</definedName>
    <definedName name="COPPL2" hidden="1">{"index",#N/A,FALSE,"index"}</definedName>
    <definedName name="COPY" localSheetId="7" hidden="1">{"GUIDELINE2",#N/A,FALSE,"GUIDE LINES"}</definedName>
    <definedName name="COPY" localSheetId="1" hidden="1">{"GUIDELINE2",#N/A,FALSE,"GUIDE LINES"}</definedName>
    <definedName name="COPY" localSheetId="3" hidden="1">{"GUIDELINE2",#N/A,FALSE,"GUIDE LINES"}</definedName>
    <definedName name="COPY" localSheetId="4" hidden="1">{"GUIDELINE2",#N/A,FALSE,"GUIDE LINES"}</definedName>
    <definedName name="COPY" hidden="1">{"GUIDELINE2",#N/A,FALSE,"GUIDE LINES"}</definedName>
    <definedName name="COUNTRY">[77]Listes!$A$2:$A$243</definedName>
    <definedName name="cp" localSheetId="7" hidden="1">{"GUIDELINE2",#N/A,FALSE,"GUIDE LINES"}</definedName>
    <definedName name="cp" localSheetId="1" hidden="1">{"GUIDELINE2",#N/A,FALSE,"GUIDE LINES"}</definedName>
    <definedName name="cp" localSheetId="3" hidden="1">{"GUIDELINE2",#N/A,FALSE,"GUIDE LINES"}</definedName>
    <definedName name="cp" localSheetId="4" hidden="1">{"GUIDELINE2",#N/A,FALSE,"GUIDE LINES"}</definedName>
    <definedName name="cp" hidden="1">{"GUIDELINE2",#N/A,FALSE,"GUIDE LINES"}</definedName>
    <definedName name="CRACK" localSheetId="7" hidden="1">{"GUIDELINE2",#N/A,FALSE,"GUIDE LINES"}</definedName>
    <definedName name="CRACK" localSheetId="1" hidden="1">{"GUIDELINE2",#N/A,FALSE,"GUIDE LINES"}</definedName>
    <definedName name="CRACK" localSheetId="3" hidden="1">{"GUIDELINE2",#N/A,FALSE,"GUIDE LINES"}</definedName>
    <definedName name="CRACK" localSheetId="4" hidden="1">{"GUIDELINE2",#N/A,FALSE,"GUIDE LINES"}</definedName>
    <definedName name="CRACK" hidden="1">{"GUIDELINE2",#N/A,FALSE,"GUIDE LINES"}</definedName>
    <definedName name="crack1" localSheetId="7" hidden="1">{"GUIDELINE2",#N/A,FALSE,"GUIDE LINES"}</definedName>
    <definedName name="crack1" localSheetId="1" hidden="1">{"GUIDELINE2",#N/A,FALSE,"GUIDE LINES"}</definedName>
    <definedName name="crack1" localSheetId="3" hidden="1">{"GUIDELINE2",#N/A,FALSE,"GUIDE LINES"}</definedName>
    <definedName name="crack1" localSheetId="4" hidden="1">{"GUIDELINE2",#N/A,FALSE,"GUIDE LINES"}</definedName>
    <definedName name="crack1" hidden="1">{"GUIDELINE2",#N/A,FALSE,"GUIDE LINES"}</definedName>
    <definedName name="crd2_43">"$#REF!.$A$182:$N$220"</definedName>
    <definedName name="crd2_44">"$#REF!.$A$182:$N$220"</definedName>
    <definedName name="crd2_5">"$#REF!.$A$182:$N$220"</definedName>
    <definedName name="_xlnm.Criteria" localSheetId="5">'[1]126.255'!$AR$168:$AR$169</definedName>
    <definedName name="_xlnm.Criteria">'[2]14.1부'!$AR$168:$AR$169</definedName>
    <definedName name="Criteria_MI" localSheetId="5">'[1]126.255'!$AR$168:$AR$169</definedName>
    <definedName name="Criteria_MI">'[2]14.1부'!$AR$168:$AR$169</definedName>
    <definedName name="critique" localSheetId="7">#REF!</definedName>
    <definedName name="critique" localSheetId="1">#REF!</definedName>
    <definedName name="critique" localSheetId="3">#REF!</definedName>
    <definedName name="critique" localSheetId="4">#REF!</definedName>
    <definedName name="critique">#REF!</definedName>
    <definedName name="CT" localSheetId="7">#REF!</definedName>
    <definedName name="CT" localSheetId="1">#REF!</definedName>
    <definedName name="CT" localSheetId="3">#REF!</definedName>
    <definedName name="CT" localSheetId="4">#REF!</definedName>
    <definedName name="CT">#REF!</definedName>
    <definedName name="CUST0304" localSheetId="7">'[81]CUSTOMER GROUP WISE'!#REF!</definedName>
    <definedName name="CUST0304" localSheetId="1">'[81]CUSTOMER GROUP WISE'!#REF!</definedName>
    <definedName name="CUST0304" localSheetId="3">'[81]CUSTOMER GROUP WISE'!#REF!</definedName>
    <definedName name="CUST0304" localSheetId="4">'[81]CUSTOMER GROUP WISE'!#REF!</definedName>
    <definedName name="CUST0304">'[81]CUSTOMER GROUP WISE'!#REF!</definedName>
    <definedName name="CUST0304_2" localSheetId="7">'[82]CUSTOMER GROUP WISE'!#REF!</definedName>
    <definedName name="CUST0304_2" localSheetId="1">'[82]CUSTOMER GROUP WISE'!#REF!</definedName>
    <definedName name="CUST0304_2" localSheetId="3">'[82]CUSTOMER GROUP WISE'!#REF!</definedName>
    <definedName name="CUST0304_2" localSheetId="4">'[82]CUSTOMER GROUP WISE'!#REF!</definedName>
    <definedName name="CUST0304_2">'[82]CUSTOMER GROUP WISE'!#REF!</definedName>
    <definedName name="CUST0304_2_4" localSheetId="7">'[83]CUSTOMER GROUP WISE'!#REF!</definedName>
    <definedName name="CUST0304_2_4" localSheetId="1">'[83]CUSTOMER GROUP WISE'!#REF!</definedName>
    <definedName name="CUST0304_2_4" localSheetId="3">'[83]CUSTOMER GROUP WISE'!#REF!</definedName>
    <definedName name="CUST0304_2_4" localSheetId="4">'[83]CUSTOMER GROUP WISE'!#REF!</definedName>
    <definedName name="CUST0304_2_4">'[83]CUSTOMER GROUP WISE'!#REF!</definedName>
    <definedName name="CUST0304_4" localSheetId="7">'[84]CUSTOMER GROUP WISE'!#REF!</definedName>
    <definedName name="CUST0304_4" localSheetId="1">'[84]CUSTOMER GROUP WISE'!#REF!</definedName>
    <definedName name="CUST0304_4" localSheetId="3">'[84]CUSTOMER GROUP WISE'!#REF!</definedName>
    <definedName name="CUST0304_4" localSheetId="4">'[84]CUSTOMER GROUP WISE'!#REF!</definedName>
    <definedName name="CUST0304_4">'[84]CUSTOMER GROUP WISE'!#REF!</definedName>
    <definedName name="CUST0304_48" localSheetId="7">'[85]CUSTOMER GROUP WISE'!#REF!</definedName>
    <definedName name="CUST0304_48" localSheetId="1">'[85]CUSTOMER GROUP WISE'!#REF!</definedName>
    <definedName name="CUST0304_48" localSheetId="3">'[85]CUSTOMER GROUP WISE'!#REF!</definedName>
    <definedName name="CUST0304_48" localSheetId="4">'[85]CUSTOMER GROUP WISE'!#REF!</definedName>
    <definedName name="CUST0304_48">'[85]CUSTOMER GROUP WISE'!#REF!</definedName>
    <definedName name="CUST0304_50" localSheetId="7">'[86]CUSTOMER GROUP WISE'!#REF!</definedName>
    <definedName name="CUST0304_50" localSheetId="1">'[86]CUSTOMER GROUP WISE'!#REF!</definedName>
    <definedName name="CUST0304_50" localSheetId="3">'[86]CUSTOMER GROUP WISE'!#REF!</definedName>
    <definedName name="CUST0304_50" localSheetId="4">'[86]CUSTOMER GROUP WISE'!#REF!</definedName>
    <definedName name="CUST0304_50">'[86]CUSTOMER GROUP WISE'!#REF!</definedName>
    <definedName name="CUST0304_7" localSheetId="7">'[87]CUSTOMER GROUP WISE'!#REF!</definedName>
    <definedName name="CUST0304_7" localSheetId="1">'[87]CUSTOMER GROUP WISE'!#REF!</definedName>
    <definedName name="CUST0304_7" localSheetId="3">'[87]CUSTOMER GROUP WISE'!#REF!</definedName>
    <definedName name="CUST0304_7" localSheetId="4">'[87]CUSTOMER GROUP WISE'!#REF!</definedName>
    <definedName name="CUST0304_7">'[87]CUSTOMER GROUP WISE'!#REF!</definedName>
    <definedName name="CUST0405" localSheetId="7">'[14]CUSTOMER GROUP WISE'!#REF!</definedName>
    <definedName name="CUST0405" localSheetId="1">'[14]CUSTOMER GROUP WISE'!#REF!</definedName>
    <definedName name="CUST0405" localSheetId="3">'[14]CUSTOMER GROUP WISE'!#REF!</definedName>
    <definedName name="CUST0405" localSheetId="4">'[14]CUSTOMER GROUP WISE'!#REF!</definedName>
    <definedName name="CUST0405">'[14]CUSTOMER GROUP WISE'!#REF!</definedName>
    <definedName name="CUST0405_2" localSheetId="7">'[88]CUSTOMER GROUP WISE'!#REF!</definedName>
    <definedName name="CUST0405_2" localSheetId="1">'[88]CUSTOMER GROUP WISE'!#REF!</definedName>
    <definedName name="CUST0405_2" localSheetId="3">'[88]CUSTOMER GROUP WISE'!#REF!</definedName>
    <definedName name="CUST0405_2" localSheetId="4">'[88]CUSTOMER GROUP WISE'!#REF!</definedName>
    <definedName name="CUST0405_2">'[88]CUSTOMER GROUP WISE'!#REF!</definedName>
    <definedName name="CUST0405_2_4" localSheetId="7">'[89]CUSTOMER GROUP WISE'!#REF!</definedName>
    <definedName name="CUST0405_2_4" localSheetId="1">'[89]CUSTOMER GROUP WISE'!#REF!</definedName>
    <definedName name="CUST0405_2_4" localSheetId="3">'[89]CUSTOMER GROUP WISE'!#REF!</definedName>
    <definedName name="CUST0405_2_4" localSheetId="4">'[89]CUSTOMER GROUP WISE'!#REF!</definedName>
    <definedName name="CUST0405_2_4">'[89]CUSTOMER GROUP WISE'!#REF!</definedName>
    <definedName name="CUST0405_4" localSheetId="7">'[90]CUSTOMER GROUP WISE'!#REF!</definedName>
    <definedName name="CUST0405_4" localSheetId="1">'[90]CUSTOMER GROUP WISE'!#REF!</definedName>
    <definedName name="CUST0405_4" localSheetId="3">'[90]CUSTOMER GROUP WISE'!#REF!</definedName>
    <definedName name="CUST0405_4" localSheetId="4">'[90]CUSTOMER GROUP WISE'!#REF!</definedName>
    <definedName name="CUST0405_4">'[90]CUSTOMER GROUP WISE'!#REF!</definedName>
    <definedName name="CUST0405_48" localSheetId="7">'[91]CUSTOMER GROUP WISE'!#REF!</definedName>
    <definedName name="CUST0405_48" localSheetId="1">'[91]CUSTOMER GROUP WISE'!#REF!</definedName>
    <definedName name="CUST0405_48" localSheetId="3">'[91]CUSTOMER GROUP WISE'!#REF!</definedName>
    <definedName name="CUST0405_48" localSheetId="4">'[91]CUSTOMER GROUP WISE'!#REF!</definedName>
    <definedName name="CUST0405_48">'[91]CUSTOMER GROUP WISE'!#REF!</definedName>
    <definedName name="CUST0405_50" localSheetId="7">'[92]CUSTOMER GROUP WISE'!#REF!</definedName>
    <definedName name="CUST0405_50" localSheetId="1">'[92]CUSTOMER GROUP WISE'!#REF!</definedName>
    <definedName name="CUST0405_50" localSheetId="3">'[92]CUSTOMER GROUP WISE'!#REF!</definedName>
    <definedName name="CUST0405_50" localSheetId="4">'[92]CUSTOMER GROUP WISE'!#REF!</definedName>
    <definedName name="CUST0405_50">'[92]CUSTOMER GROUP WISE'!#REF!</definedName>
    <definedName name="CUST0405_7" localSheetId="7">'[93]CUSTOMER GROUP WISE'!#REF!</definedName>
    <definedName name="CUST0405_7" localSheetId="1">'[93]CUSTOMER GROUP WISE'!#REF!</definedName>
    <definedName name="CUST0405_7" localSheetId="3">'[93]CUSTOMER GROUP WISE'!#REF!</definedName>
    <definedName name="CUST0405_7" localSheetId="4">'[93]CUSTOMER GROUP WISE'!#REF!</definedName>
    <definedName name="CUST0405_7">'[93]CUSTOMER GROUP WISE'!#REF!</definedName>
    <definedName name="CVFDHG" localSheetId="7" hidden="1">{"GUIDELINE2",#N/A,FALSE,"GUIDE LINES"}</definedName>
    <definedName name="CVFDHG" localSheetId="1" hidden="1">{"GUIDELINE2",#N/A,FALSE,"GUIDE LINES"}</definedName>
    <definedName name="CVFDHG" localSheetId="3" hidden="1">{"GUIDELINE2",#N/A,FALSE,"GUIDE LINES"}</definedName>
    <definedName name="CVFDHG" localSheetId="4" hidden="1">{"GUIDELINE2",#N/A,FALSE,"GUIDE LINES"}</definedName>
    <definedName name="CVFDHG" hidden="1">{"GUIDELINE2",#N/A,FALSE,"GUIDE LINES"}</definedName>
    <definedName name="cxvbxcz" localSheetId="7">#REF!</definedName>
    <definedName name="cxvbxcz" localSheetId="1">#REF!</definedName>
    <definedName name="cxvbxcz" localSheetId="3">#REF!</definedName>
    <definedName name="cxvbxcz" localSheetId="4">#REF!</definedName>
    <definedName name="cxvbxcz">#REF!</definedName>
    <definedName name="cxvbxcz_43">"$#REF!.$A$550:$N$582"</definedName>
    <definedName name="cxvbxcz_44">"$#REF!.$A$550:$N$582"</definedName>
    <definedName name="cxvbxcz_5">"$#REF!.$A$550:$N$582"</definedName>
    <definedName name="czsfxdgbft">'[94]INWARD OCT'!$I$2:$I$3548</definedName>
    <definedName name="D" localSheetId="7">#REF!</definedName>
    <definedName name="D" localSheetId="1">#REF!</definedName>
    <definedName name="D" localSheetId="3">#REF!</definedName>
    <definedName name="D" localSheetId="4">#REF!</definedName>
    <definedName name="D">#REF!</definedName>
    <definedName name="d_1">"#REF!"</definedName>
    <definedName name="d_1_1">NA()</definedName>
    <definedName name="d_1_2">"#REF!"</definedName>
    <definedName name="D_2">'[49]SIZE = 5_exh (S-F)'!$V$9</definedName>
    <definedName name="d_2_1">NA()</definedName>
    <definedName name="d_2_2">"#REF!"</definedName>
    <definedName name="D_3">'[49]SIZE = 5_exh (S-F)'!$Z$9</definedName>
    <definedName name="d_3_1">NA()</definedName>
    <definedName name="d_3_2">"#REF!"</definedName>
    <definedName name="D_4">'[49]SIZE = 5_exh (S-F)'!$AA$9</definedName>
    <definedName name="d_5">"#REF!"</definedName>
    <definedName name="d_6">"#REF!"</definedName>
    <definedName name="d_8">"#REF!"</definedName>
    <definedName name="d_9">"#REF!"</definedName>
    <definedName name="da">NA()</definedName>
    <definedName name="da_1">NA()</definedName>
    <definedName name="da_1_7">NA()</definedName>
    <definedName name="da_1_8">NA()</definedName>
    <definedName name="da_1_9">NA()</definedName>
    <definedName name="da_2">"#REF!"</definedName>
    <definedName name="da_4">"#REF!"</definedName>
    <definedName name="da_7">"#REF!"</definedName>
    <definedName name="da_8">"#REF!"</definedName>
    <definedName name="da_9">"#REF!"</definedName>
    <definedName name="DABB">'[95]OPT손익 내수'!$G$15</definedName>
    <definedName name="DABP">'[95]OPT손익 내수'!$G$17</definedName>
    <definedName name="DABSB">'[95]OPT손익 내수'!$F$15</definedName>
    <definedName name="DABSP">'[95]OPT손익 내수'!$F$17</definedName>
    <definedName name="DACB">'[95]OPT손익 내수'!$D$15</definedName>
    <definedName name="DACP">'[95]OPT손익 내수'!$D$17</definedName>
    <definedName name="DAS">[96]BOM6.5.03!$A$2</definedName>
    <definedName name="DAT">NA()</definedName>
    <definedName name="DAT_1">NA()</definedName>
    <definedName name="DAT_1_7">NA()</definedName>
    <definedName name="DAT_1_8">NA()</definedName>
    <definedName name="DAT_1_9">NA()</definedName>
    <definedName name="DAT_2">"#REF!"</definedName>
    <definedName name="DAT_4">"#REF!"</definedName>
    <definedName name="DAT_7">"#REF!"</definedName>
    <definedName name="DAT_8">"#REF!"</definedName>
    <definedName name="DAT_9">"#REF!"</definedName>
    <definedName name="dat0">[97]Defect_Details!$L$1:$M$1</definedName>
    <definedName name="DAT1___0" localSheetId="7">'[40]#REF!'!#REF!</definedName>
    <definedName name="DAT1___0" localSheetId="1">'[40]#REF!'!#REF!</definedName>
    <definedName name="DAT1___0" localSheetId="3">'[40]#REF!'!#REF!</definedName>
    <definedName name="DAT1___0" localSheetId="4">'[40]#REF!'!#REF!</definedName>
    <definedName name="DAT1___0">'[40]#REF!'!#REF!</definedName>
    <definedName name="DAT1___0___0" localSheetId="7">'[40]#REF!'!#REF!</definedName>
    <definedName name="DAT1___0___0" localSheetId="1">'[40]#REF!'!#REF!</definedName>
    <definedName name="DAT1___0___0" localSheetId="3">'[40]#REF!'!#REF!</definedName>
    <definedName name="DAT1___0___0" localSheetId="4">'[40]#REF!'!#REF!</definedName>
    <definedName name="DAT1___0___0">'[40]#REF!'!#REF!</definedName>
    <definedName name="DAT1___1" localSheetId="7">'[40]#REF!'!#REF!</definedName>
    <definedName name="DAT1___1" localSheetId="1">'[40]#REF!'!#REF!</definedName>
    <definedName name="DAT1___1" localSheetId="3">'[40]#REF!'!#REF!</definedName>
    <definedName name="DAT1___1" localSheetId="4">'[40]#REF!'!#REF!</definedName>
    <definedName name="DAT1___1">'[40]#REF!'!#REF!</definedName>
    <definedName name="DAT1___1___0" localSheetId="7">'[40]#REF!'!#REF!</definedName>
    <definedName name="DAT1___1___0" localSheetId="1">'[40]#REF!'!#REF!</definedName>
    <definedName name="DAT1___1___0" localSheetId="3">'[40]#REF!'!#REF!</definedName>
    <definedName name="DAT1___1___0" localSheetId="4">'[40]#REF!'!#REF!</definedName>
    <definedName name="DAT1___1___0">'[40]#REF!'!#REF!</definedName>
    <definedName name="DAT1___10" localSheetId="7">'[40]#REF!'!#REF!</definedName>
    <definedName name="DAT1___10" localSheetId="1">'[40]#REF!'!#REF!</definedName>
    <definedName name="DAT1___10" localSheetId="3">'[40]#REF!'!#REF!</definedName>
    <definedName name="DAT1___10" localSheetId="4">'[40]#REF!'!#REF!</definedName>
    <definedName name="DAT1___10">'[40]#REF!'!#REF!</definedName>
    <definedName name="DAT1___10___0" localSheetId="7">'[40]#REF!'!#REF!</definedName>
    <definedName name="DAT1___10___0" localSheetId="1">'[40]#REF!'!#REF!</definedName>
    <definedName name="DAT1___10___0" localSheetId="3">'[40]#REF!'!#REF!</definedName>
    <definedName name="DAT1___10___0" localSheetId="4">'[40]#REF!'!#REF!</definedName>
    <definedName name="DAT1___10___0">'[40]#REF!'!#REF!</definedName>
    <definedName name="DAT1___11" localSheetId="7">'[40]#REF!'!#REF!</definedName>
    <definedName name="DAT1___11" localSheetId="1">'[40]#REF!'!#REF!</definedName>
    <definedName name="DAT1___11" localSheetId="3">'[40]#REF!'!#REF!</definedName>
    <definedName name="DAT1___11" localSheetId="4">'[40]#REF!'!#REF!</definedName>
    <definedName name="DAT1___11">'[40]#REF!'!#REF!</definedName>
    <definedName name="DAT1___12" localSheetId="7">'[40]#REF!'!#REF!</definedName>
    <definedName name="DAT1___12" localSheetId="1">'[40]#REF!'!#REF!</definedName>
    <definedName name="DAT1___12" localSheetId="3">'[40]#REF!'!#REF!</definedName>
    <definedName name="DAT1___12" localSheetId="4">'[40]#REF!'!#REF!</definedName>
    <definedName name="DAT1___12">'[40]#REF!'!#REF!</definedName>
    <definedName name="DAT1___13" localSheetId="7">'[40]#REF!'!#REF!</definedName>
    <definedName name="DAT1___13" localSheetId="1">'[40]#REF!'!#REF!</definedName>
    <definedName name="DAT1___13" localSheetId="3">'[40]#REF!'!#REF!</definedName>
    <definedName name="DAT1___13" localSheetId="4">'[40]#REF!'!#REF!</definedName>
    <definedName name="DAT1___13">'[40]#REF!'!#REF!</definedName>
    <definedName name="DAT1___15" localSheetId="7">'[40]#REF!'!#REF!</definedName>
    <definedName name="DAT1___15" localSheetId="1">'[40]#REF!'!#REF!</definedName>
    <definedName name="DAT1___15" localSheetId="3">'[40]#REF!'!#REF!</definedName>
    <definedName name="DAT1___15" localSheetId="4">'[40]#REF!'!#REF!</definedName>
    <definedName name="DAT1___15">'[40]#REF!'!#REF!</definedName>
    <definedName name="DAT1___16" localSheetId="7">'[40]#REF!'!#REF!</definedName>
    <definedName name="DAT1___16" localSheetId="1">'[40]#REF!'!#REF!</definedName>
    <definedName name="DAT1___16" localSheetId="3">'[40]#REF!'!#REF!</definedName>
    <definedName name="DAT1___16" localSheetId="4">'[40]#REF!'!#REF!</definedName>
    <definedName name="DAT1___16">'[40]#REF!'!#REF!</definedName>
    <definedName name="DAT1___17" localSheetId="7">'[40]#REF!'!#REF!</definedName>
    <definedName name="DAT1___17" localSheetId="1">'[40]#REF!'!#REF!</definedName>
    <definedName name="DAT1___17" localSheetId="3">'[40]#REF!'!#REF!</definedName>
    <definedName name="DAT1___17" localSheetId="4">'[40]#REF!'!#REF!</definedName>
    <definedName name="DAT1___17">'[40]#REF!'!#REF!</definedName>
    <definedName name="DAT1___18" localSheetId="7">'[40]#REF!'!#REF!</definedName>
    <definedName name="DAT1___18" localSheetId="1">'[40]#REF!'!#REF!</definedName>
    <definedName name="DAT1___18" localSheetId="3">'[40]#REF!'!#REF!</definedName>
    <definedName name="DAT1___18" localSheetId="4">'[40]#REF!'!#REF!</definedName>
    <definedName name="DAT1___18">'[40]#REF!'!#REF!</definedName>
    <definedName name="DAT1___18___0" localSheetId="7">'[40]#REF!'!#REF!</definedName>
    <definedName name="DAT1___18___0" localSheetId="1">'[40]#REF!'!#REF!</definedName>
    <definedName name="DAT1___18___0" localSheetId="3">'[40]#REF!'!#REF!</definedName>
    <definedName name="DAT1___18___0" localSheetId="4">'[40]#REF!'!#REF!</definedName>
    <definedName name="DAT1___18___0">'[40]#REF!'!#REF!</definedName>
    <definedName name="DAT1___19" localSheetId="7">'[40]#REF!'!#REF!</definedName>
    <definedName name="DAT1___19" localSheetId="1">'[40]#REF!'!#REF!</definedName>
    <definedName name="DAT1___19" localSheetId="3">'[40]#REF!'!#REF!</definedName>
    <definedName name="DAT1___19" localSheetId="4">'[40]#REF!'!#REF!</definedName>
    <definedName name="DAT1___19">'[40]#REF!'!#REF!</definedName>
    <definedName name="DAT1___19___0" localSheetId="7">'[40]#REF!'!#REF!</definedName>
    <definedName name="DAT1___19___0" localSheetId="1">'[40]#REF!'!#REF!</definedName>
    <definedName name="DAT1___19___0" localSheetId="3">'[40]#REF!'!#REF!</definedName>
    <definedName name="DAT1___19___0" localSheetId="4">'[40]#REF!'!#REF!</definedName>
    <definedName name="DAT1___19___0">'[40]#REF!'!#REF!</definedName>
    <definedName name="DAT1___2" localSheetId="7">'[40]#REF!'!#REF!</definedName>
    <definedName name="DAT1___2" localSheetId="1">'[40]#REF!'!#REF!</definedName>
    <definedName name="DAT1___2" localSheetId="3">'[40]#REF!'!#REF!</definedName>
    <definedName name="DAT1___2" localSheetId="4">'[40]#REF!'!#REF!</definedName>
    <definedName name="DAT1___2">'[40]#REF!'!#REF!</definedName>
    <definedName name="DAT1___2___0" localSheetId="7">'[40]#REF!'!#REF!</definedName>
    <definedName name="DAT1___2___0" localSheetId="1">'[40]#REF!'!#REF!</definedName>
    <definedName name="DAT1___2___0" localSheetId="3">'[40]#REF!'!#REF!</definedName>
    <definedName name="DAT1___2___0" localSheetId="4">'[40]#REF!'!#REF!</definedName>
    <definedName name="DAT1___2___0">'[40]#REF!'!#REF!</definedName>
    <definedName name="DAT1___21" localSheetId="7">'[40]#REF!'!#REF!</definedName>
    <definedName name="DAT1___21" localSheetId="1">'[40]#REF!'!#REF!</definedName>
    <definedName name="DAT1___21" localSheetId="3">'[40]#REF!'!#REF!</definedName>
    <definedName name="DAT1___21" localSheetId="4">'[40]#REF!'!#REF!</definedName>
    <definedName name="DAT1___21">'[40]#REF!'!#REF!</definedName>
    <definedName name="DAT1___22" localSheetId="7">'[40]#REF!'!#REF!</definedName>
    <definedName name="DAT1___22" localSheetId="1">'[40]#REF!'!#REF!</definedName>
    <definedName name="DAT1___22" localSheetId="3">'[40]#REF!'!#REF!</definedName>
    <definedName name="DAT1___22" localSheetId="4">'[40]#REF!'!#REF!</definedName>
    <definedName name="DAT1___22">'[40]#REF!'!#REF!</definedName>
    <definedName name="DAT1___23" localSheetId="7">'[40]#REF!'!#REF!</definedName>
    <definedName name="DAT1___23" localSheetId="1">'[40]#REF!'!#REF!</definedName>
    <definedName name="DAT1___23" localSheetId="3">'[40]#REF!'!#REF!</definedName>
    <definedName name="DAT1___23" localSheetId="4">'[40]#REF!'!#REF!</definedName>
    <definedName name="DAT1___23">'[40]#REF!'!#REF!</definedName>
    <definedName name="DAT1___24" localSheetId="7">'[40]#REF!'!#REF!</definedName>
    <definedName name="DAT1___24" localSheetId="1">'[40]#REF!'!#REF!</definedName>
    <definedName name="DAT1___24" localSheetId="3">'[40]#REF!'!#REF!</definedName>
    <definedName name="DAT1___24" localSheetId="4">'[40]#REF!'!#REF!</definedName>
    <definedName name="DAT1___24">'[40]#REF!'!#REF!</definedName>
    <definedName name="DAT1___25" localSheetId="7">'[40]#REF!'!#REF!</definedName>
    <definedName name="DAT1___25" localSheetId="1">'[40]#REF!'!#REF!</definedName>
    <definedName name="DAT1___25" localSheetId="3">'[40]#REF!'!#REF!</definedName>
    <definedName name="DAT1___25" localSheetId="4">'[40]#REF!'!#REF!</definedName>
    <definedName name="DAT1___25">'[40]#REF!'!#REF!</definedName>
    <definedName name="DAT1___25___0" localSheetId="7">'[40]#REF!'!#REF!</definedName>
    <definedName name="DAT1___25___0" localSheetId="1">'[40]#REF!'!#REF!</definedName>
    <definedName name="DAT1___25___0" localSheetId="3">'[40]#REF!'!#REF!</definedName>
    <definedName name="DAT1___25___0" localSheetId="4">'[40]#REF!'!#REF!</definedName>
    <definedName name="DAT1___25___0">'[40]#REF!'!#REF!</definedName>
    <definedName name="DAT1___26" localSheetId="7">'[40]#REF!'!#REF!</definedName>
    <definedName name="DAT1___26" localSheetId="1">'[40]#REF!'!#REF!</definedName>
    <definedName name="DAT1___26" localSheetId="3">'[40]#REF!'!#REF!</definedName>
    <definedName name="DAT1___26" localSheetId="4">'[40]#REF!'!#REF!</definedName>
    <definedName name="DAT1___26">'[40]#REF!'!#REF!</definedName>
    <definedName name="DAT1___27" localSheetId="7">'[40]#REF!'!#REF!</definedName>
    <definedName name="DAT1___27" localSheetId="1">'[40]#REF!'!#REF!</definedName>
    <definedName name="DAT1___27" localSheetId="3">'[40]#REF!'!#REF!</definedName>
    <definedName name="DAT1___27" localSheetId="4">'[40]#REF!'!#REF!</definedName>
    <definedName name="DAT1___27">'[40]#REF!'!#REF!</definedName>
    <definedName name="DAT1___27___0" localSheetId="7">'[40]#REF!'!#REF!</definedName>
    <definedName name="DAT1___27___0" localSheetId="1">'[40]#REF!'!#REF!</definedName>
    <definedName name="DAT1___27___0" localSheetId="3">'[40]#REF!'!#REF!</definedName>
    <definedName name="DAT1___27___0" localSheetId="4">'[40]#REF!'!#REF!</definedName>
    <definedName name="DAT1___27___0">'[40]#REF!'!#REF!</definedName>
    <definedName name="DAT1___28" localSheetId="7">'[40]#REF!'!#REF!</definedName>
    <definedName name="DAT1___28" localSheetId="1">'[40]#REF!'!#REF!</definedName>
    <definedName name="DAT1___28" localSheetId="3">'[40]#REF!'!#REF!</definedName>
    <definedName name="DAT1___28" localSheetId="4">'[40]#REF!'!#REF!</definedName>
    <definedName name="DAT1___28">'[40]#REF!'!#REF!</definedName>
    <definedName name="DAT1___29" localSheetId="7">'[40]#REF!'!#REF!</definedName>
    <definedName name="DAT1___29" localSheetId="1">'[40]#REF!'!#REF!</definedName>
    <definedName name="DAT1___29" localSheetId="3">'[40]#REF!'!#REF!</definedName>
    <definedName name="DAT1___29" localSheetId="4">'[40]#REF!'!#REF!</definedName>
    <definedName name="DAT1___29">'[40]#REF!'!#REF!</definedName>
    <definedName name="DAT1___30" localSheetId="7">'[40]#REF!'!#REF!</definedName>
    <definedName name="DAT1___30" localSheetId="1">'[40]#REF!'!#REF!</definedName>
    <definedName name="DAT1___30" localSheetId="3">'[40]#REF!'!#REF!</definedName>
    <definedName name="DAT1___30" localSheetId="4">'[40]#REF!'!#REF!</definedName>
    <definedName name="DAT1___30">'[40]#REF!'!#REF!</definedName>
    <definedName name="DAT1___30___0" localSheetId="7">'[40]#REF!'!#REF!</definedName>
    <definedName name="DAT1___30___0" localSheetId="1">'[40]#REF!'!#REF!</definedName>
    <definedName name="DAT1___30___0" localSheetId="3">'[40]#REF!'!#REF!</definedName>
    <definedName name="DAT1___30___0" localSheetId="4">'[40]#REF!'!#REF!</definedName>
    <definedName name="DAT1___30___0">'[40]#REF!'!#REF!</definedName>
    <definedName name="DAT1___31" localSheetId="7">'[40]#REF!'!#REF!</definedName>
    <definedName name="DAT1___31" localSheetId="1">'[40]#REF!'!#REF!</definedName>
    <definedName name="DAT1___31" localSheetId="3">'[40]#REF!'!#REF!</definedName>
    <definedName name="DAT1___31" localSheetId="4">'[40]#REF!'!#REF!</definedName>
    <definedName name="DAT1___31">'[40]#REF!'!#REF!</definedName>
    <definedName name="DAT1___31___0" localSheetId="7">'[40]#REF!'!#REF!</definedName>
    <definedName name="DAT1___31___0" localSheetId="1">'[40]#REF!'!#REF!</definedName>
    <definedName name="DAT1___31___0" localSheetId="3">'[40]#REF!'!#REF!</definedName>
    <definedName name="DAT1___31___0" localSheetId="4">'[40]#REF!'!#REF!</definedName>
    <definedName name="DAT1___31___0">'[40]#REF!'!#REF!</definedName>
    <definedName name="DAT1___33" localSheetId="7">'[40]#REF!'!#REF!</definedName>
    <definedName name="DAT1___33" localSheetId="1">'[40]#REF!'!#REF!</definedName>
    <definedName name="DAT1___33" localSheetId="3">'[40]#REF!'!#REF!</definedName>
    <definedName name="DAT1___33" localSheetId="4">'[40]#REF!'!#REF!</definedName>
    <definedName name="DAT1___33">'[40]#REF!'!#REF!</definedName>
    <definedName name="DAT1___33___0" localSheetId="7">'[40]#REF!'!#REF!</definedName>
    <definedName name="DAT1___33___0" localSheetId="1">'[40]#REF!'!#REF!</definedName>
    <definedName name="DAT1___33___0" localSheetId="3">'[40]#REF!'!#REF!</definedName>
    <definedName name="DAT1___33___0" localSheetId="4">'[40]#REF!'!#REF!</definedName>
    <definedName name="DAT1___33___0">'[40]#REF!'!#REF!</definedName>
    <definedName name="DAT1___34" localSheetId="7">'[40]#REF!'!#REF!</definedName>
    <definedName name="DAT1___34" localSheetId="1">'[40]#REF!'!#REF!</definedName>
    <definedName name="DAT1___34" localSheetId="3">'[40]#REF!'!#REF!</definedName>
    <definedName name="DAT1___34" localSheetId="4">'[40]#REF!'!#REF!</definedName>
    <definedName name="DAT1___34">'[40]#REF!'!#REF!</definedName>
    <definedName name="DAT1___34___0" localSheetId="7">'[40]#REF!'!#REF!</definedName>
    <definedName name="DAT1___34___0" localSheetId="1">'[40]#REF!'!#REF!</definedName>
    <definedName name="DAT1___34___0" localSheetId="3">'[40]#REF!'!#REF!</definedName>
    <definedName name="DAT1___34___0" localSheetId="4">'[40]#REF!'!#REF!</definedName>
    <definedName name="DAT1___34___0">'[40]#REF!'!#REF!</definedName>
    <definedName name="DAT1___35" localSheetId="7">'[40]#REF!'!#REF!</definedName>
    <definedName name="DAT1___35" localSheetId="1">'[40]#REF!'!#REF!</definedName>
    <definedName name="DAT1___35" localSheetId="3">'[40]#REF!'!#REF!</definedName>
    <definedName name="DAT1___35" localSheetId="4">'[40]#REF!'!#REF!</definedName>
    <definedName name="DAT1___35">'[40]#REF!'!#REF!</definedName>
    <definedName name="DAT1___36" localSheetId="7">'[40]#REF!'!#REF!</definedName>
    <definedName name="DAT1___36" localSheetId="1">'[40]#REF!'!#REF!</definedName>
    <definedName name="DAT1___36" localSheetId="3">'[40]#REF!'!#REF!</definedName>
    <definedName name="DAT1___36" localSheetId="4">'[40]#REF!'!#REF!</definedName>
    <definedName name="DAT1___36">'[40]#REF!'!#REF!</definedName>
    <definedName name="DAT1___36___0" localSheetId="7">'[40]#REF!'!#REF!</definedName>
    <definedName name="DAT1___36___0" localSheetId="1">'[40]#REF!'!#REF!</definedName>
    <definedName name="DAT1___36___0" localSheetId="3">'[40]#REF!'!#REF!</definedName>
    <definedName name="DAT1___36___0" localSheetId="4">'[40]#REF!'!#REF!</definedName>
    <definedName name="DAT1___36___0">'[40]#REF!'!#REF!</definedName>
    <definedName name="DAT1___37" localSheetId="7">'[40]#REF!'!#REF!</definedName>
    <definedName name="DAT1___37" localSheetId="1">'[40]#REF!'!#REF!</definedName>
    <definedName name="DAT1___37" localSheetId="3">'[40]#REF!'!#REF!</definedName>
    <definedName name="DAT1___37" localSheetId="4">'[40]#REF!'!#REF!</definedName>
    <definedName name="DAT1___37">'[40]#REF!'!#REF!</definedName>
    <definedName name="DAT1___37___0" localSheetId="7">'[40]#REF!'!#REF!</definedName>
    <definedName name="DAT1___37___0" localSheetId="1">'[40]#REF!'!#REF!</definedName>
    <definedName name="DAT1___37___0" localSheetId="3">'[40]#REF!'!#REF!</definedName>
    <definedName name="DAT1___37___0" localSheetId="4">'[40]#REF!'!#REF!</definedName>
    <definedName name="DAT1___37___0">'[40]#REF!'!#REF!</definedName>
    <definedName name="DAT1___38" localSheetId="7">'[40]#REF!'!#REF!</definedName>
    <definedName name="DAT1___38" localSheetId="1">'[40]#REF!'!#REF!</definedName>
    <definedName name="DAT1___38" localSheetId="3">'[40]#REF!'!#REF!</definedName>
    <definedName name="DAT1___38" localSheetId="4">'[40]#REF!'!#REF!</definedName>
    <definedName name="DAT1___38">'[40]#REF!'!#REF!</definedName>
    <definedName name="DAT1___39" localSheetId="7">'[40]#REF!'!#REF!</definedName>
    <definedName name="DAT1___39" localSheetId="1">'[40]#REF!'!#REF!</definedName>
    <definedName name="DAT1___39" localSheetId="3">'[40]#REF!'!#REF!</definedName>
    <definedName name="DAT1___39" localSheetId="4">'[40]#REF!'!#REF!</definedName>
    <definedName name="DAT1___39">'[40]#REF!'!#REF!</definedName>
    <definedName name="DAT1___40" localSheetId="7">'[40]#REF!'!#REF!</definedName>
    <definedName name="DAT1___40" localSheetId="1">'[40]#REF!'!#REF!</definedName>
    <definedName name="DAT1___40" localSheetId="3">'[40]#REF!'!#REF!</definedName>
    <definedName name="DAT1___40" localSheetId="4">'[40]#REF!'!#REF!</definedName>
    <definedName name="DAT1___40">'[40]#REF!'!#REF!</definedName>
    <definedName name="DAT1___40___0" localSheetId="7">'[40]#REF!'!#REF!</definedName>
    <definedName name="DAT1___40___0" localSheetId="1">'[40]#REF!'!#REF!</definedName>
    <definedName name="DAT1___40___0" localSheetId="3">'[40]#REF!'!#REF!</definedName>
    <definedName name="DAT1___40___0" localSheetId="4">'[40]#REF!'!#REF!</definedName>
    <definedName name="DAT1___40___0">'[40]#REF!'!#REF!</definedName>
    <definedName name="DAT1___41" localSheetId="7">'[40]#REF!'!#REF!</definedName>
    <definedName name="DAT1___41" localSheetId="1">'[40]#REF!'!#REF!</definedName>
    <definedName name="DAT1___41" localSheetId="3">'[40]#REF!'!#REF!</definedName>
    <definedName name="DAT1___41" localSheetId="4">'[40]#REF!'!#REF!</definedName>
    <definedName name="DAT1___41">'[40]#REF!'!#REF!</definedName>
    <definedName name="DAT1___42" localSheetId="7">'[40]#REF!'!#REF!</definedName>
    <definedName name="DAT1___42" localSheetId="1">'[40]#REF!'!#REF!</definedName>
    <definedName name="DAT1___42" localSheetId="3">'[40]#REF!'!#REF!</definedName>
    <definedName name="DAT1___42" localSheetId="4">'[40]#REF!'!#REF!</definedName>
    <definedName name="DAT1___42">'[40]#REF!'!#REF!</definedName>
    <definedName name="DAT1___43" localSheetId="7">'[40]#REF!'!#REF!</definedName>
    <definedName name="DAT1___43" localSheetId="1">'[40]#REF!'!#REF!</definedName>
    <definedName name="DAT1___43" localSheetId="3">'[40]#REF!'!#REF!</definedName>
    <definedName name="DAT1___43" localSheetId="4">'[40]#REF!'!#REF!</definedName>
    <definedName name="DAT1___43">'[40]#REF!'!#REF!</definedName>
    <definedName name="DAT1___44" localSheetId="7">'[40]#REF!'!#REF!</definedName>
    <definedName name="DAT1___44" localSheetId="1">'[40]#REF!'!#REF!</definedName>
    <definedName name="DAT1___44" localSheetId="3">'[40]#REF!'!#REF!</definedName>
    <definedName name="DAT1___44" localSheetId="4">'[40]#REF!'!#REF!</definedName>
    <definedName name="DAT1___44">'[40]#REF!'!#REF!</definedName>
    <definedName name="DAT1___44___0" localSheetId="7">'[40]#REF!'!#REF!</definedName>
    <definedName name="DAT1___44___0" localSheetId="1">'[40]#REF!'!#REF!</definedName>
    <definedName name="DAT1___44___0" localSheetId="3">'[40]#REF!'!#REF!</definedName>
    <definedName name="DAT1___44___0" localSheetId="4">'[40]#REF!'!#REF!</definedName>
    <definedName name="DAT1___44___0">'[40]#REF!'!#REF!</definedName>
    <definedName name="DAT1___46" localSheetId="7">'[40]#REF!'!#REF!</definedName>
    <definedName name="DAT1___46" localSheetId="1">'[40]#REF!'!#REF!</definedName>
    <definedName name="DAT1___46" localSheetId="3">'[40]#REF!'!#REF!</definedName>
    <definedName name="DAT1___46" localSheetId="4">'[40]#REF!'!#REF!</definedName>
    <definedName name="DAT1___46">'[40]#REF!'!#REF!</definedName>
    <definedName name="DAT1___46___0" localSheetId="7">'[40]#REF!'!#REF!</definedName>
    <definedName name="DAT1___46___0" localSheetId="1">'[40]#REF!'!#REF!</definedName>
    <definedName name="DAT1___46___0" localSheetId="3">'[40]#REF!'!#REF!</definedName>
    <definedName name="DAT1___46___0" localSheetId="4">'[40]#REF!'!#REF!</definedName>
    <definedName name="DAT1___46___0">'[40]#REF!'!#REF!</definedName>
    <definedName name="DAT1___47" localSheetId="7">'[40]#REF!'!#REF!</definedName>
    <definedName name="DAT1___47" localSheetId="1">'[40]#REF!'!#REF!</definedName>
    <definedName name="DAT1___47" localSheetId="3">'[40]#REF!'!#REF!</definedName>
    <definedName name="DAT1___47" localSheetId="4">'[40]#REF!'!#REF!</definedName>
    <definedName name="DAT1___47">'[40]#REF!'!#REF!</definedName>
    <definedName name="DAT1___49" localSheetId="7">'[40]#REF!'!#REF!</definedName>
    <definedName name="DAT1___49" localSheetId="1">'[40]#REF!'!#REF!</definedName>
    <definedName name="DAT1___49" localSheetId="3">'[40]#REF!'!#REF!</definedName>
    <definedName name="DAT1___49" localSheetId="4">'[40]#REF!'!#REF!</definedName>
    <definedName name="DAT1___49">'[40]#REF!'!#REF!</definedName>
    <definedName name="DAT1___50" localSheetId="7">'[40]#REF!'!#REF!</definedName>
    <definedName name="DAT1___50" localSheetId="1">'[40]#REF!'!#REF!</definedName>
    <definedName name="DAT1___50" localSheetId="3">'[40]#REF!'!#REF!</definedName>
    <definedName name="DAT1___50" localSheetId="4">'[40]#REF!'!#REF!</definedName>
    <definedName name="DAT1___50">'[40]#REF!'!#REF!</definedName>
    <definedName name="DAT1___52" localSheetId="7">'[40]#REF!'!#REF!</definedName>
    <definedName name="DAT1___52" localSheetId="1">'[40]#REF!'!#REF!</definedName>
    <definedName name="DAT1___52" localSheetId="3">'[40]#REF!'!#REF!</definedName>
    <definedName name="DAT1___52" localSheetId="4">'[40]#REF!'!#REF!</definedName>
    <definedName name="DAT1___52">'[40]#REF!'!#REF!</definedName>
    <definedName name="DAT1___53" localSheetId="7">'[40]#REF!'!#REF!</definedName>
    <definedName name="DAT1___53" localSheetId="1">'[40]#REF!'!#REF!</definedName>
    <definedName name="DAT1___53" localSheetId="3">'[40]#REF!'!#REF!</definedName>
    <definedName name="DAT1___53" localSheetId="4">'[40]#REF!'!#REF!</definedName>
    <definedName name="DAT1___53">'[40]#REF!'!#REF!</definedName>
    <definedName name="DAT1___56" localSheetId="7">'[40]#REF!'!#REF!</definedName>
    <definedName name="DAT1___56" localSheetId="1">'[40]#REF!'!#REF!</definedName>
    <definedName name="DAT1___56" localSheetId="3">'[40]#REF!'!#REF!</definedName>
    <definedName name="DAT1___56" localSheetId="4">'[40]#REF!'!#REF!</definedName>
    <definedName name="DAT1___56">'[40]#REF!'!#REF!</definedName>
    <definedName name="DAT1___7" localSheetId="7">'[40]#REF!'!#REF!</definedName>
    <definedName name="DAT1___7" localSheetId="1">'[40]#REF!'!#REF!</definedName>
    <definedName name="DAT1___7" localSheetId="3">'[40]#REF!'!#REF!</definedName>
    <definedName name="DAT1___7" localSheetId="4">'[40]#REF!'!#REF!</definedName>
    <definedName name="DAT1___7">'[40]#REF!'!#REF!</definedName>
    <definedName name="DAT1___70" localSheetId="7">'[40]#REF!'!#REF!</definedName>
    <definedName name="DAT1___70" localSheetId="1">'[40]#REF!'!#REF!</definedName>
    <definedName name="DAT1___70" localSheetId="3">'[40]#REF!'!#REF!</definedName>
    <definedName name="DAT1___70" localSheetId="4">'[40]#REF!'!#REF!</definedName>
    <definedName name="DAT1___70">'[40]#REF!'!#REF!</definedName>
    <definedName name="DAT1___9" localSheetId="7">'[40]#REF!'!#REF!</definedName>
    <definedName name="DAT1___9" localSheetId="1">'[40]#REF!'!#REF!</definedName>
    <definedName name="DAT1___9" localSheetId="3">'[40]#REF!'!#REF!</definedName>
    <definedName name="DAT1___9" localSheetId="4">'[40]#REF!'!#REF!</definedName>
    <definedName name="DAT1___9">'[40]#REF!'!#REF!</definedName>
    <definedName name="DAT1_14">[98]BASEDATA!$A$2:$A$70</definedName>
    <definedName name="DAT1_15">[98]BASEDATA!$A$2:$A$70</definedName>
    <definedName name="DAT1_16">[99]BASEDATA!$A$2:$A$70</definedName>
    <definedName name="DAT1_17">[98]BASEDATA!$A$2:$A$70</definedName>
    <definedName name="DAT1_6">#N/A</definedName>
    <definedName name="DAT1_7">[100]Apr_05!$A$2:$A$18</definedName>
    <definedName name="DAT10_14">[98]BASEDATA!$J$2:$J$70</definedName>
    <definedName name="DAT10_15">[98]BASEDATA!$J$2:$J$70</definedName>
    <definedName name="DAT10_16">[99]BASEDATA!$J$2:$J$70</definedName>
    <definedName name="DAT10_17">[98]BASEDATA!$J$2:$J$70</definedName>
    <definedName name="DAT10_6">#N/A</definedName>
    <definedName name="DAT10_7">[100]Apr_05!$J$2:$J$18</definedName>
    <definedName name="DAT11___0" localSheetId="7">[11]Aug_03_quality!#REF!</definedName>
    <definedName name="DAT11___0" localSheetId="1">[11]Aug_03_quality!#REF!</definedName>
    <definedName name="DAT11___0" localSheetId="3">[11]Aug_03_quality!#REF!</definedName>
    <definedName name="DAT11___0" localSheetId="4">[11]Aug_03_quality!#REF!</definedName>
    <definedName name="DAT11___0">[11]Aug_03_quality!#REF!</definedName>
    <definedName name="DAT11___1" localSheetId="7">[11]Aug_03_quality!#REF!</definedName>
    <definedName name="DAT11___1" localSheetId="1">[11]Aug_03_quality!#REF!</definedName>
    <definedName name="DAT11___1" localSheetId="3">[11]Aug_03_quality!#REF!</definedName>
    <definedName name="DAT11___1" localSheetId="4">[11]Aug_03_quality!#REF!</definedName>
    <definedName name="DAT11___1">[11]Aug_03_quality!#REF!</definedName>
    <definedName name="DAT11___10" localSheetId="7">[11]Aug_03_quality!#REF!</definedName>
    <definedName name="DAT11___10" localSheetId="1">[11]Aug_03_quality!#REF!</definedName>
    <definedName name="DAT11___10" localSheetId="3">[11]Aug_03_quality!#REF!</definedName>
    <definedName name="DAT11___10" localSheetId="4">[11]Aug_03_quality!#REF!</definedName>
    <definedName name="DAT11___10">[11]Aug_03_quality!#REF!</definedName>
    <definedName name="DAT11___11" localSheetId="7">[11]Aug_03_quality!#REF!</definedName>
    <definedName name="DAT11___11" localSheetId="1">[11]Aug_03_quality!#REF!</definedName>
    <definedName name="DAT11___11" localSheetId="3">[11]Aug_03_quality!#REF!</definedName>
    <definedName name="DAT11___11" localSheetId="4">[11]Aug_03_quality!#REF!</definedName>
    <definedName name="DAT11___11">[11]Aug_03_quality!#REF!</definedName>
    <definedName name="DAT11___12" localSheetId="7">[11]Aug_03_quality!#REF!</definedName>
    <definedName name="DAT11___12" localSheetId="1">[11]Aug_03_quality!#REF!</definedName>
    <definedName name="DAT11___12" localSheetId="3">[11]Aug_03_quality!#REF!</definedName>
    <definedName name="DAT11___12" localSheetId="4">[11]Aug_03_quality!#REF!</definedName>
    <definedName name="DAT11___12">[11]Aug_03_quality!#REF!</definedName>
    <definedName name="DAT11___18" localSheetId="7">[11]Aug_03_quality!#REF!</definedName>
    <definedName name="DAT11___18" localSheetId="1">[11]Aug_03_quality!#REF!</definedName>
    <definedName name="DAT11___18" localSheetId="3">[11]Aug_03_quality!#REF!</definedName>
    <definedName name="DAT11___18" localSheetId="4">[11]Aug_03_quality!#REF!</definedName>
    <definedName name="DAT11___18">[11]Aug_03_quality!#REF!</definedName>
    <definedName name="DAT11___2" localSheetId="7">[11]Aug_03_quality!#REF!</definedName>
    <definedName name="DAT11___2" localSheetId="1">[11]Aug_03_quality!#REF!</definedName>
    <definedName name="DAT11___2" localSheetId="3">[11]Aug_03_quality!#REF!</definedName>
    <definedName name="DAT11___2" localSheetId="4">[11]Aug_03_quality!#REF!</definedName>
    <definedName name="DAT11___2">[11]Aug_03_quality!#REF!</definedName>
    <definedName name="DAT11___21" localSheetId="7">[11]Aug_03_quality!#REF!</definedName>
    <definedName name="DAT11___21" localSheetId="1">[11]Aug_03_quality!#REF!</definedName>
    <definedName name="DAT11___21" localSheetId="3">[11]Aug_03_quality!#REF!</definedName>
    <definedName name="DAT11___21" localSheetId="4">[11]Aug_03_quality!#REF!</definedName>
    <definedName name="DAT11___21">[11]Aug_03_quality!#REF!</definedName>
    <definedName name="DAT11___24" localSheetId="7">[11]Aug_03_quality!#REF!</definedName>
    <definedName name="DAT11___24" localSheetId="1">[11]Aug_03_quality!#REF!</definedName>
    <definedName name="DAT11___24" localSheetId="3">[11]Aug_03_quality!#REF!</definedName>
    <definedName name="DAT11___24" localSheetId="4">[11]Aug_03_quality!#REF!</definedName>
    <definedName name="DAT11___24">[11]Aug_03_quality!#REF!</definedName>
    <definedName name="DAT11___27" localSheetId="7">[11]Aug_03_quality!#REF!</definedName>
    <definedName name="DAT11___27" localSheetId="1">[11]Aug_03_quality!#REF!</definedName>
    <definedName name="DAT11___27" localSheetId="3">[11]Aug_03_quality!#REF!</definedName>
    <definedName name="DAT11___27" localSheetId="4">[11]Aug_03_quality!#REF!</definedName>
    <definedName name="DAT11___27">[11]Aug_03_quality!#REF!</definedName>
    <definedName name="DAT11___30" localSheetId="7">[11]Aug_03_quality!#REF!</definedName>
    <definedName name="DAT11___30" localSheetId="1">[11]Aug_03_quality!#REF!</definedName>
    <definedName name="DAT11___30" localSheetId="3">[11]Aug_03_quality!#REF!</definedName>
    <definedName name="DAT11___30" localSheetId="4">[11]Aug_03_quality!#REF!</definedName>
    <definedName name="DAT11___30">[11]Aug_03_quality!#REF!</definedName>
    <definedName name="DAT11___33" localSheetId="7">[11]Aug_03_quality!#REF!</definedName>
    <definedName name="DAT11___33" localSheetId="1">[11]Aug_03_quality!#REF!</definedName>
    <definedName name="DAT11___33" localSheetId="3">[11]Aug_03_quality!#REF!</definedName>
    <definedName name="DAT11___33" localSheetId="4">[11]Aug_03_quality!#REF!</definedName>
    <definedName name="DAT11___33">[11]Aug_03_quality!#REF!</definedName>
    <definedName name="DAT11___36" localSheetId="7">[11]Aug_03_quality!#REF!</definedName>
    <definedName name="DAT11___36" localSheetId="1">[11]Aug_03_quality!#REF!</definedName>
    <definedName name="DAT11___36" localSheetId="3">[11]Aug_03_quality!#REF!</definedName>
    <definedName name="DAT11___36" localSheetId="4">[11]Aug_03_quality!#REF!</definedName>
    <definedName name="DAT11___36">[11]Aug_03_quality!#REF!</definedName>
    <definedName name="DAT11___39" localSheetId="7">[11]Aug_03_quality!#REF!</definedName>
    <definedName name="DAT11___39" localSheetId="1">[11]Aug_03_quality!#REF!</definedName>
    <definedName name="DAT11___39" localSheetId="3">[11]Aug_03_quality!#REF!</definedName>
    <definedName name="DAT11___39" localSheetId="4">[11]Aug_03_quality!#REF!</definedName>
    <definedName name="DAT11___39">[11]Aug_03_quality!#REF!</definedName>
    <definedName name="DAT11___41" localSheetId="7">[11]Aug_03_quality!#REF!</definedName>
    <definedName name="DAT11___41" localSheetId="1">[11]Aug_03_quality!#REF!</definedName>
    <definedName name="DAT11___41" localSheetId="3">[11]Aug_03_quality!#REF!</definedName>
    <definedName name="DAT11___41" localSheetId="4">[11]Aug_03_quality!#REF!</definedName>
    <definedName name="DAT11___41">[11]Aug_03_quality!#REF!</definedName>
    <definedName name="DAT11___43" localSheetId="7">[11]Aug_03_quality!#REF!</definedName>
    <definedName name="DAT11___43" localSheetId="1">[11]Aug_03_quality!#REF!</definedName>
    <definedName name="DAT11___43" localSheetId="3">[11]Aug_03_quality!#REF!</definedName>
    <definedName name="DAT11___43" localSheetId="4">[11]Aug_03_quality!#REF!</definedName>
    <definedName name="DAT11___43">[11]Aug_03_quality!#REF!</definedName>
    <definedName name="DAT11___46" localSheetId="7">[11]Aug_03_quality!#REF!</definedName>
    <definedName name="DAT11___46" localSheetId="1">[11]Aug_03_quality!#REF!</definedName>
    <definedName name="DAT11___46" localSheetId="3">[11]Aug_03_quality!#REF!</definedName>
    <definedName name="DAT11___46" localSheetId="4">[11]Aug_03_quality!#REF!</definedName>
    <definedName name="DAT11___46">[11]Aug_03_quality!#REF!</definedName>
    <definedName name="DAT11___49" localSheetId="7">[11]Aug_03_quality!#REF!</definedName>
    <definedName name="DAT11___49" localSheetId="1">[11]Aug_03_quality!#REF!</definedName>
    <definedName name="DAT11___49" localSheetId="3">[11]Aug_03_quality!#REF!</definedName>
    <definedName name="DAT11___49" localSheetId="4">[11]Aug_03_quality!#REF!</definedName>
    <definedName name="DAT11___49">[11]Aug_03_quality!#REF!</definedName>
    <definedName name="DAT11___52" localSheetId="7">[11]Aug_03_quality!#REF!</definedName>
    <definedName name="DAT11___52" localSheetId="1">[11]Aug_03_quality!#REF!</definedName>
    <definedName name="DAT11___52" localSheetId="3">[11]Aug_03_quality!#REF!</definedName>
    <definedName name="DAT11___52" localSheetId="4">[11]Aug_03_quality!#REF!</definedName>
    <definedName name="DAT11___52">[11]Aug_03_quality!#REF!</definedName>
    <definedName name="DAT11___7" localSheetId="7">[11]Aug_03_quality!#REF!</definedName>
    <definedName name="DAT11___7" localSheetId="1">[11]Aug_03_quality!#REF!</definedName>
    <definedName name="DAT11___7" localSheetId="3">[11]Aug_03_quality!#REF!</definedName>
    <definedName name="DAT11___7" localSheetId="4">[11]Aug_03_quality!#REF!</definedName>
    <definedName name="DAT11___7">[11]Aug_03_quality!#REF!</definedName>
    <definedName name="DAT11_14">[98]BASEDATA!$K$2:$K$70</definedName>
    <definedName name="DAT11_15">[98]BASEDATA!$K$2:$K$70</definedName>
    <definedName name="DAT11_16">[99]BASEDATA!$K$2:$K$70</definedName>
    <definedName name="DAT11_17">[98]BASEDATA!$K$2:$K$70</definedName>
    <definedName name="DAT11_6">#N/A</definedName>
    <definedName name="DAT11_7">[100]Apr_05!$K$2:$K$18</definedName>
    <definedName name="DAT12___0" localSheetId="7">[11]Aug_03_quality!#REF!</definedName>
    <definedName name="DAT12___0" localSheetId="1">[11]Aug_03_quality!#REF!</definedName>
    <definedName name="DAT12___0" localSheetId="3">[11]Aug_03_quality!#REF!</definedName>
    <definedName name="DAT12___0" localSheetId="4">[11]Aug_03_quality!#REF!</definedName>
    <definedName name="DAT12___0">[11]Aug_03_quality!#REF!</definedName>
    <definedName name="DAT12___1" localSheetId="7">[11]Aug_03_quality!#REF!</definedName>
    <definedName name="DAT12___1" localSheetId="1">[11]Aug_03_quality!#REF!</definedName>
    <definedName name="DAT12___1" localSheetId="3">[11]Aug_03_quality!#REF!</definedName>
    <definedName name="DAT12___1" localSheetId="4">[11]Aug_03_quality!#REF!</definedName>
    <definedName name="DAT12___1">[11]Aug_03_quality!#REF!</definedName>
    <definedName name="DAT12___10" localSheetId="7">[11]Aug_03_quality!#REF!</definedName>
    <definedName name="DAT12___10" localSheetId="1">[11]Aug_03_quality!#REF!</definedName>
    <definedName name="DAT12___10" localSheetId="3">[11]Aug_03_quality!#REF!</definedName>
    <definedName name="DAT12___10" localSheetId="4">[11]Aug_03_quality!#REF!</definedName>
    <definedName name="DAT12___10">[11]Aug_03_quality!#REF!</definedName>
    <definedName name="DAT12___11" localSheetId="7">[11]Aug_03_quality!#REF!</definedName>
    <definedName name="DAT12___11" localSheetId="1">[11]Aug_03_quality!#REF!</definedName>
    <definedName name="DAT12___11" localSheetId="3">[11]Aug_03_quality!#REF!</definedName>
    <definedName name="DAT12___11" localSheetId="4">[11]Aug_03_quality!#REF!</definedName>
    <definedName name="DAT12___11">[11]Aug_03_quality!#REF!</definedName>
    <definedName name="DAT12___12" localSheetId="7">[11]Aug_03_quality!#REF!</definedName>
    <definedName name="DAT12___12" localSheetId="1">[11]Aug_03_quality!#REF!</definedName>
    <definedName name="DAT12___12" localSheetId="3">[11]Aug_03_quality!#REF!</definedName>
    <definedName name="DAT12___12" localSheetId="4">[11]Aug_03_quality!#REF!</definedName>
    <definedName name="DAT12___12">[11]Aug_03_quality!#REF!</definedName>
    <definedName name="DAT12___18" localSheetId="7">[11]Aug_03_quality!#REF!</definedName>
    <definedName name="DAT12___18" localSheetId="1">[11]Aug_03_quality!#REF!</definedName>
    <definedName name="DAT12___18" localSheetId="3">[11]Aug_03_quality!#REF!</definedName>
    <definedName name="DAT12___18" localSheetId="4">[11]Aug_03_quality!#REF!</definedName>
    <definedName name="DAT12___18">[11]Aug_03_quality!#REF!</definedName>
    <definedName name="DAT12___2" localSheetId="7">[11]Aug_03_quality!#REF!</definedName>
    <definedName name="DAT12___2" localSheetId="1">[11]Aug_03_quality!#REF!</definedName>
    <definedName name="DAT12___2" localSheetId="3">[11]Aug_03_quality!#REF!</definedName>
    <definedName name="DAT12___2" localSheetId="4">[11]Aug_03_quality!#REF!</definedName>
    <definedName name="DAT12___2">[11]Aug_03_quality!#REF!</definedName>
    <definedName name="DAT12___21" localSheetId="7">[11]Aug_03_quality!#REF!</definedName>
    <definedName name="DAT12___21" localSheetId="1">[11]Aug_03_quality!#REF!</definedName>
    <definedName name="DAT12___21" localSheetId="3">[11]Aug_03_quality!#REF!</definedName>
    <definedName name="DAT12___21" localSheetId="4">[11]Aug_03_quality!#REF!</definedName>
    <definedName name="DAT12___21">[11]Aug_03_quality!#REF!</definedName>
    <definedName name="DAT12___24" localSheetId="7">[11]Aug_03_quality!#REF!</definedName>
    <definedName name="DAT12___24" localSheetId="1">[11]Aug_03_quality!#REF!</definedName>
    <definedName name="DAT12___24" localSheetId="3">[11]Aug_03_quality!#REF!</definedName>
    <definedName name="DAT12___24" localSheetId="4">[11]Aug_03_quality!#REF!</definedName>
    <definedName name="DAT12___24">[11]Aug_03_quality!#REF!</definedName>
    <definedName name="DAT12___27" localSheetId="7">[11]Aug_03_quality!#REF!</definedName>
    <definedName name="DAT12___27" localSheetId="1">[11]Aug_03_quality!#REF!</definedName>
    <definedName name="DAT12___27" localSheetId="3">[11]Aug_03_quality!#REF!</definedName>
    <definedName name="DAT12___27" localSheetId="4">[11]Aug_03_quality!#REF!</definedName>
    <definedName name="DAT12___27">[11]Aug_03_quality!#REF!</definedName>
    <definedName name="DAT12___30" localSheetId="7">[11]Aug_03_quality!#REF!</definedName>
    <definedName name="DAT12___30" localSheetId="1">[11]Aug_03_quality!#REF!</definedName>
    <definedName name="DAT12___30" localSheetId="3">[11]Aug_03_quality!#REF!</definedName>
    <definedName name="DAT12___30" localSheetId="4">[11]Aug_03_quality!#REF!</definedName>
    <definedName name="DAT12___30">[11]Aug_03_quality!#REF!</definedName>
    <definedName name="DAT12___33" localSheetId="7">[11]Aug_03_quality!#REF!</definedName>
    <definedName name="DAT12___33" localSheetId="1">[11]Aug_03_quality!#REF!</definedName>
    <definedName name="DAT12___33" localSheetId="3">[11]Aug_03_quality!#REF!</definedName>
    <definedName name="DAT12___33" localSheetId="4">[11]Aug_03_quality!#REF!</definedName>
    <definedName name="DAT12___33">[11]Aug_03_quality!#REF!</definedName>
    <definedName name="DAT12___36" localSheetId="7">[11]Aug_03_quality!#REF!</definedName>
    <definedName name="DAT12___36" localSheetId="1">[11]Aug_03_quality!#REF!</definedName>
    <definedName name="DAT12___36" localSheetId="3">[11]Aug_03_quality!#REF!</definedName>
    <definedName name="DAT12___36" localSheetId="4">[11]Aug_03_quality!#REF!</definedName>
    <definedName name="DAT12___36">[11]Aug_03_quality!#REF!</definedName>
    <definedName name="DAT12___39" localSheetId="7">[11]Aug_03_quality!#REF!</definedName>
    <definedName name="DAT12___39" localSheetId="1">[11]Aug_03_quality!#REF!</definedName>
    <definedName name="DAT12___39" localSheetId="3">[11]Aug_03_quality!#REF!</definedName>
    <definedName name="DAT12___39" localSheetId="4">[11]Aug_03_quality!#REF!</definedName>
    <definedName name="DAT12___39">[11]Aug_03_quality!#REF!</definedName>
    <definedName name="DAT12___41" localSheetId="7">[11]Aug_03_quality!#REF!</definedName>
    <definedName name="DAT12___41" localSheetId="1">[11]Aug_03_quality!#REF!</definedName>
    <definedName name="DAT12___41" localSheetId="3">[11]Aug_03_quality!#REF!</definedName>
    <definedName name="DAT12___41" localSheetId="4">[11]Aug_03_quality!#REF!</definedName>
    <definedName name="DAT12___41">[11]Aug_03_quality!#REF!</definedName>
    <definedName name="DAT12___43" localSheetId="7">[11]Aug_03_quality!#REF!</definedName>
    <definedName name="DAT12___43" localSheetId="1">[11]Aug_03_quality!#REF!</definedName>
    <definedName name="DAT12___43" localSheetId="3">[11]Aug_03_quality!#REF!</definedName>
    <definedName name="DAT12___43" localSheetId="4">[11]Aug_03_quality!#REF!</definedName>
    <definedName name="DAT12___43">[11]Aug_03_quality!#REF!</definedName>
    <definedName name="DAT12___46" localSheetId="7">[11]Aug_03_quality!#REF!</definedName>
    <definedName name="DAT12___46" localSheetId="1">[11]Aug_03_quality!#REF!</definedName>
    <definedName name="DAT12___46" localSheetId="3">[11]Aug_03_quality!#REF!</definedName>
    <definedName name="DAT12___46" localSheetId="4">[11]Aug_03_quality!#REF!</definedName>
    <definedName name="DAT12___46">[11]Aug_03_quality!#REF!</definedName>
    <definedName name="DAT12___49" localSheetId="7">[11]Aug_03_quality!#REF!</definedName>
    <definedName name="DAT12___49" localSheetId="1">[11]Aug_03_quality!#REF!</definedName>
    <definedName name="DAT12___49" localSheetId="3">[11]Aug_03_quality!#REF!</definedName>
    <definedName name="DAT12___49" localSheetId="4">[11]Aug_03_quality!#REF!</definedName>
    <definedName name="DAT12___49">[11]Aug_03_quality!#REF!</definedName>
    <definedName name="DAT12___52" localSheetId="7">[11]Aug_03_quality!#REF!</definedName>
    <definedName name="DAT12___52" localSheetId="1">[11]Aug_03_quality!#REF!</definedName>
    <definedName name="DAT12___52" localSheetId="3">[11]Aug_03_quality!#REF!</definedName>
    <definedName name="DAT12___52" localSheetId="4">[11]Aug_03_quality!#REF!</definedName>
    <definedName name="DAT12___52">[11]Aug_03_quality!#REF!</definedName>
    <definedName name="DAT12___7" localSheetId="7">[11]Aug_03_quality!#REF!</definedName>
    <definedName name="DAT12___7" localSheetId="1">[11]Aug_03_quality!#REF!</definedName>
    <definedName name="DAT12___7" localSheetId="3">[11]Aug_03_quality!#REF!</definedName>
    <definedName name="DAT12___7" localSheetId="4">[11]Aug_03_quality!#REF!</definedName>
    <definedName name="DAT12___7">[11]Aug_03_quality!#REF!</definedName>
    <definedName name="DAT12_14">[98]BASEDATA!$L$2:$L$70</definedName>
    <definedName name="DAT12_15">[98]BASEDATA!$L$2:$L$70</definedName>
    <definedName name="DAT12_16">[99]BASEDATA!$L$2:$L$70</definedName>
    <definedName name="DAT12_17">[98]BASEDATA!$L$2:$L$70</definedName>
    <definedName name="DAT12_6">#N/A</definedName>
    <definedName name="DAT12_7">[100]Apr_05!$L$2:$L$18</definedName>
    <definedName name="DAT121___0" localSheetId="7">'[40]#REF!'!#REF!</definedName>
    <definedName name="DAT121___0" localSheetId="1">'[40]#REF!'!#REF!</definedName>
    <definedName name="DAT121___0" localSheetId="3">'[40]#REF!'!#REF!</definedName>
    <definedName name="DAT121___0" localSheetId="4">'[40]#REF!'!#REF!</definedName>
    <definedName name="DAT121___0">'[40]#REF!'!#REF!</definedName>
    <definedName name="DAT121___1" localSheetId="7">'[40]#REF!'!#REF!</definedName>
    <definedName name="DAT121___1" localSheetId="1">'[40]#REF!'!#REF!</definedName>
    <definedName name="DAT121___1" localSheetId="3">'[40]#REF!'!#REF!</definedName>
    <definedName name="DAT121___1" localSheetId="4">'[40]#REF!'!#REF!</definedName>
    <definedName name="DAT121___1">'[40]#REF!'!#REF!</definedName>
    <definedName name="DAT121___10" localSheetId="7">'[40]#REF!'!#REF!</definedName>
    <definedName name="DAT121___10" localSheetId="1">'[40]#REF!'!#REF!</definedName>
    <definedName name="DAT121___10" localSheetId="3">'[40]#REF!'!#REF!</definedName>
    <definedName name="DAT121___10" localSheetId="4">'[40]#REF!'!#REF!</definedName>
    <definedName name="DAT121___10">'[40]#REF!'!#REF!</definedName>
    <definedName name="DAT121___11" localSheetId="7">'[40]#REF!'!#REF!</definedName>
    <definedName name="DAT121___11" localSheetId="1">'[40]#REF!'!#REF!</definedName>
    <definedName name="DAT121___11" localSheetId="3">'[40]#REF!'!#REF!</definedName>
    <definedName name="DAT121___11" localSheetId="4">'[40]#REF!'!#REF!</definedName>
    <definedName name="DAT121___11">'[40]#REF!'!#REF!</definedName>
    <definedName name="DAT121___12" localSheetId="7">'[40]#REF!'!#REF!</definedName>
    <definedName name="DAT121___12" localSheetId="1">'[40]#REF!'!#REF!</definedName>
    <definedName name="DAT121___12" localSheetId="3">'[40]#REF!'!#REF!</definedName>
    <definedName name="DAT121___12" localSheetId="4">'[40]#REF!'!#REF!</definedName>
    <definedName name="DAT121___12">'[40]#REF!'!#REF!</definedName>
    <definedName name="DAT121___18" localSheetId="7">'[40]#REF!'!#REF!</definedName>
    <definedName name="DAT121___18" localSheetId="1">'[40]#REF!'!#REF!</definedName>
    <definedName name="DAT121___18" localSheetId="3">'[40]#REF!'!#REF!</definedName>
    <definedName name="DAT121___18" localSheetId="4">'[40]#REF!'!#REF!</definedName>
    <definedName name="DAT121___18">'[40]#REF!'!#REF!</definedName>
    <definedName name="DAT121___2" localSheetId="7">'[40]#REF!'!#REF!</definedName>
    <definedName name="DAT121___2" localSheetId="1">'[40]#REF!'!#REF!</definedName>
    <definedName name="DAT121___2" localSheetId="3">'[40]#REF!'!#REF!</definedName>
    <definedName name="DAT121___2" localSheetId="4">'[40]#REF!'!#REF!</definedName>
    <definedName name="DAT121___2">'[40]#REF!'!#REF!</definedName>
    <definedName name="DAT121___21" localSheetId="7">'[40]#REF!'!#REF!</definedName>
    <definedName name="DAT121___21" localSheetId="1">'[40]#REF!'!#REF!</definedName>
    <definedName name="DAT121___21" localSheetId="3">'[40]#REF!'!#REF!</definedName>
    <definedName name="DAT121___21" localSheetId="4">'[40]#REF!'!#REF!</definedName>
    <definedName name="DAT121___21">'[40]#REF!'!#REF!</definedName>
    <definedName name="DAT121___24" localSheetId="7">'[40]#REF!'!#REF!</definedName>
    <definedName name="DAT121___24" localSheetId="1">'[40]#REF!'!#REF!</definedName>
    <definedName name="DAT121___24" localSheetId="3">'[40]#REF!'!#REF!</definedName>
    <definedName name="DAT121___24" localSheetId="4">'[40]#REF!'!#REF!</definedName>
    <definedName name="DAT121___24">'[40]#REF!'!#REF!</definedName>
    <definedName name="DAT121___27" localSheetId="7">'[40]#REF!'!#REF!</definedName>
    <definedName name="DAT121___27" localSheetId="1">'[40]#REF!'!#REF!</definedName>
    <definedName name="DAT121___27" localSheetId="3">'[40]#REF!'!#REF!</definedName>
    <definedName name="DAT121___27" localSheetId="4">'[40]#REF!'!#REF!</definedName>
    <definedName name="DAT121___27">'[40]#REF!'!#REF!</definedName>
    <definedName name="DAT121___30" localSheetId="7">'[40]#REF!'!#REF!</definedName>
    <definedName name="DAT121___30" localSheetId="1">'[40]#REF!'!#REF!</definedName>
    <definedName name="DAT121___30" localSheetId="3">'[40]#REF!'!#REF!</definedName>
    <definedName name="DAT121___30" localSheetId="4">'[40]#REF!'!#REF!</definedName>
    <definedName name="DAT121___30">'[40]#REF!'!#REF!</definedName>
    <definedName name="DAT121___33" localSheetId="7">'[40]#REF!'!#REF!</definedName>
    <definedName name="DAT121___33" localSheetId="1">'[40]#REF!'!#REF!</definedName>
    <definedName name="DAT121___33" localSheetId="3">'[40]#REF!'!#REF!</definedName>
    <definedName name="DAT121___33" localSheetId="4">'[40]#REF!'!#REF!</definedName>
    <definedName name="DAT121___33">'[40]#REF!'!#REF!</definedName>
    <definedName name="DAT121___36" localSheetId="7">'[40]#REF!'!#REF!</definedName>
    <definedName name="DAT121___36" localSheetId="1">'[40]#REF!'!#REF!</definedName>
    <definedName name="DAT121___36" localSheetId="3">'[40]#REF!'!#REF!</definedName>
    <definedName name="DAT121___36" localSheetId="4">'[40]#REF!'!#REF!</definedName>
    <definedName name="DAT121___36">'[40]#REF!'!#REF!</definedName>
    <definedName name="DAT121___39" localSheetId="7">'[40]#REF!'!#REF!</definedName>
    <definedName name="DAT121___39" localSheetId="1">'[40]#REF!'!#REF!</definedName>
    <definedName name="DAT121___39" localSheetId="3">'[40]#REF!'!#REF!</definedName>
    <definedName name="DAT121___39" localSheetId="4">'[40]#REF!'!#REF!</definedName>
    <definedName name="DAT121___39">'[40]#REF!'!#REF!</definedName>
    <definedName name="DAT121___41" localSheetId="7">'[40]#REF!'!#REF!</definedName>
    <definedName name="DAT121___41" localSheetId="1">'[40]#REF!'!#REF!</definedName>
    <definedName name="DAT121___41" localSheetId="3">'[40]#REF!'!#REF!</definedName>
    <definedName name="DAT121___41" localSheetId="4">'[40]#REF!'!#REF!</definedName>
    <definedName name="DAT121___41">'[40]#REF!'!#REF!</definedName>
    <definedName name="DAT121___43" localSheetId="7">'[40]#REF!'!#REF!</definedName>
    <definedName name="DAT121___43" localSheetId="1">'[40]#REF!'!#REF!</definedName>
    <definedName name="DAT121___43" localSheetId="3">'[40]#REF!'!#REF!</definedName>
    <definedName name="DAT121___43" localSheetId="4">'[40]#REF!'!#REF!</definedName>
    <definedName name="DAT121___43">'[40]#REF!'!#REF!</definedName>
    <definedName name="DAT121___46" localSheetId="7">'[40]#REF!'!#REF!</definedName>
    <definedName name="DAT121___46" localSheetId="1">'[40]#REF!'!#REF!</definedName>
    <definedName name="DAT121___46" localSheetId="3">'[40]#REF!'!#REF!</definedName>
    <definedName name="DAT121___46" localSheetId="4">'[40]#REF!'!#REF!</definedName>
    <definedName name="DAT121___46">'[40]#REF!'!#REF!</definedName>
    <definedName name="DAT121___49" localSheetId="7">'[40]#REF!'!#REF!</definedName>
    <definedName name="DAT121___49" localSheetId="1">'[40]#REF!'!#REF!</definedName>
    <definedName name="DAT121___49" localSheetId="3">'[40]#REF!'!#REF!</definedName>
    <definedName name="DAT121___49" localSheetId="4">'[40]#REF!'!#REF!</definedName>
    <definedName name="DAT121___49">'[40]#REF!'!#REF!</definedName>
    <definedName name="DAT121___52" localSheetId="7">'[40]#REF!'!#REF!</definedName>
    <definedName name="DAT121___52" localSheetId="1">'[40]#REF!'!#REF!</definedName>
    <definedName name="DAT121___52" localSheetId="3">'[40]#REF!'!#REF!</definedName>
    <definedName name="DAT121___52" localSheetId="4">'[40]#REF!'!#REF!</definedName>
    <definedName name="DAT121___52">'[40]#REF!'!#REF!</definedName>
    <definedName name="DAT121___7" localSheetId="7">'[40]#REF!'!#REF!</definedName>
    <definedName name="DAT121___7" localSheetId="1">'[40]#REF!'!#REF!</definedName>
    <definedName name="DAT121___7" localSheetId="3">'[40]#REF!'!#REF!</definedName>
    <definedName name="DAT121___7" localSheetId="4">'[40]#REF!'!#REF!</definedName>
    <definedName name="DAT121___7">'[40]#REF!'!#REF!</definedName>
    <definedName name="DAT122___0" localSheetId="7">'[40]#REF!'!#REF!</definedName>
    <definedName name="DAT122___0" localSheetId="1">'[40]#REF!'!#REF!</definedName>
    <definedName name="DAT122___0" localSheetId="3">'[40]#REF!'!#REF!</definedName>
    <definedName name="DAT122___0" localSheetId="4">'[40]#REF!'!#REF!</definedName>
    <definedName name="DAT122___0">'[40]#REF!'!#REF!</definedName>
    <definedName name="DAT122___1" localSheetId="7">'[40]#REF!'!#REF!</definedName>
    <definedName name="DAT122___1" localSheetId="1">'[40]#REF!'!#REF!</definedName>
    <definedName name="DAT122___1" localSheetId="3">'[40]#REF!'!#REF!</definedName>
    <definedName name="DAT122___1" localSheetId="4">'[40]#REF!'!#REF!</definedName>
    <definedName name="DAT122___1">'[40]#REF!'!#REF!</definedName>
    <definedName name="DAT122___10" localSheetId="7">'[40]#REF!'!#REF!</definedName>
    <definedName name="DAT122___10" localSheetId="1">'[40]#REF!'!#REF!</definedName>
    <definedName name="DAT122___10" localSheetId="3">'[40]#REF!'!#REF!</definedName>
    <definedName name="DAT122___10" localSheetId="4">'[40]#REF!'!#REF!</definedName>
    <definedName name="DAT122___10">'[40]#REF!'!#REF!</definedName>
    <definedName name="DAT122___11" localSheetId="7">'[40]#REF!'!#REF!</definedName>
    <definedName name="DAT122___11" localSheetId="1">'[40]#REF!'!#REF!</definedName>
    <definedName name="DAT122___11" localSheetId="3">'[40]#REF!'!#REF!</definedName>
    <definedName name="DAT122___11" localSheetId="4">'[40]#REF!'!#REF!</definedName>
    <definedName name="DAT122___11">'[40]#REF!'!#REF!</definedName>
    <definedName name="DAT122___12" localSheetId="7">'[40]#REF!'!#REF!</definedName>
    <definedName name="DAT122___12" localSheetId="1">'[40]#REF!'!#REF!</definedName>
    <definedName name="DAT122___12" localSheetId="3">'[40]#REF!'!#REF!</definedName>
    <definedName name="DAT122___12" localSheetId="4">'[40]#REF!'!#REF!</definedName>
    <definedName name="DAT122___12">'[40]#REF!'!#REF!</definedName>
    <definedName name="DAT122___18" localSheetId="7">'[40]#REF!'!#REF!</definedName>
    <definedName name="DAT122___18" localSheetId="1">'[40]#REF!'!#REF!</definedName>
    <definedName name="DAT122___18" localSheetId="3">'[40]#REF!'!#REF!</definedName>
    <definedName name="DAT122___18" localSheetId="4">'[40]#REF!'!#REF!</definedName>
    <definedName name="DAT122___18">'[40]#REF!'!#REF!</definedName>
    <definedName name="DAT122___2" localSheetId="7">'[40]#REF!'!#REF!</definedName>
    <definedName name="DAT122___2" localSheetId="1">'[40]#REF!'!#REF!</definedName>
    <definedName name="DAT122___2" localSheetId="3">'[40]#REF!'!#REF!</definedName>
    <definedName name="DAT122___2" localSheetId="4">'[40]#REF!'!#REF!</definedName>
    <definedName name="DAT122___2">'[40]#REF!'!#REF!</definedName>
    <definedName name="DAT122___21" localSheetId="7">'[40]#REF!'!#REF!</definedName>
    <definedName name="DAT122___21" localSheetId="1">'[40]#REF!'!#REF!</definedName>
    <definedName name="DAT122___21" localSheetId="3">'[40]#REF!'!#REF!</definedName>
    <definedName name="DAT122___21" localSheetId="4">'[40]#REF!'!#REF!</definedName>
    <definedName name="DAT122___21">'[40]#REF!'!#REF!</definedName>
    <definedName name="DAT122___24" localSheetId="7">'[40]#REF!'!#REF!</definedName>
    <definedName name="DAT122___24" localSheetId="1">'[40]#REF!'!#REF!</definedName>
    <definedName name="DAT122___24" localSheetId="3">'[40]#REF!'!#REF!</definedName>
    <definedName name="DAT122___24" localSheetId="4">'[40]#REF!'!#REF!</definedName>
    <definedName name="DAT122___24">'[40]#REF!'!#REF!</definedName>
    <definedName name="DAT122___27" localSheetId="7">'[40]#REF!'!#REF!</definedName>
    <definedName name="DAT122___27" localSheetId="1">'[40]#REF!'!#REF!</definedName>
    <definedName name="DAT122___27" localSheetId="3">'[40]#REF!'!#REF!</definedName>
    <definedName name="DAT122___27" localSheetId="4">'[40]#REF!'!#REF!</definedName>
    <definedName name="DAT122___27">'[40]#REF!'!#REF!</definedName>
    <definedName name="DAT122___30" localSheetId="7">'[40]#REF!'!#REF!</definedName>
    <definedName name="DAT122___30" localSheetId="1">'[40]#REF!'!#REF!</definedName>
    <definedName name="DAT122___30" localSheetId="3">'[40]#REF!'!#REF!</definedName>
    <definedName name="DAT122___30" localSheetId="4">'[40]#REF!'!#REF!</definedName>
    <definedName name="DAT122___30">'[40]#REF!'!#REF!</definedName>
    <definedName name="DAT122___33" localSheetId="7">'[40]#REF!'!#REF!</definedName>
    <definedName name="DAT122___33" localSheetId="1">'[40]#REF!'!#REF!</definedName>
    <definedName name="DAT122___33" localSheetId="3">'[40]#REF!'!#REF!</definedName>
    <definedName name="DAT122___33" localSheetId="4">'[40]#REF!'!#REF!</definedName>
    <definedName name="DAT122___33">'[40]#REF!'!#REF!</definedName>
    <definedName name="DAT122___36" localSheetId="7">'[40]#REF!'!#REF!</definedName>
    <definedName name="DAT122___36" localSheetId="1">'[40]#REF!'!#REF!</definedName>
    <definedName name="DAT122___36" localSheetId="3">'[40]#REF!'!#REF!</definedName>
    <definedName name="DAT122___36" localSheetId="4">'[40]#REF!'!#REF!</definedName>
    <definedName name="DAT122___36">'[40]#REF!'!#REF!</definedName>
    <definedName name="DAT122___39" localSheetId="7">'[40]#REF!'!#REF!</definedName>
    <definedName name="DAT122___39" localSheetId="1">'[40]#REF!'!#REF!</definedName>
    <definedName name="DAT122___39" localSheetId="3">'[40]#REF!'!#REF!</definedName>
    <definedName name="DAT122___39" localSheetId="4">'[40]#REF!'!#REF!</definedName>
    <definedName name="DAT122___39">'[40]#REF!'!#REF!</definedName>
    <definedName name="DAT122___41" localSheetId="7">'[40]#REF!'!#REF!</definedName>
    <definedName name="DAT122___41" localSheetId="1">'[40]#REF!'!#REF!</definedName>
    <definedName name="DAT122___41" localSheetId="3">'[40]#REF!'!#REF!</definedName>
    <definedName name="DAT122___41" localSheetId="4">'[40]#REF!'!#REF!</definedName>
    <definedName name="DAT122___41">'[40]#REF!'!#REF!</definedName>
    <definedName name="DAT122___43" localSheetId="7">'[40]#REF!'!#REF!</definedName>
    <definedName name="DAT122___43" localSheetId="1">'[40]#REF!'!#REF!</definedName>
    <definedName name="DAT122___43" localSheetId="3">'[40]#REF!'!#REF!</definedName>
    <definedName name="DAT122___43" localSheetId="4">'[40]#REF!'!#REF!</definedName>
    <definedName name="DAT122___43">'[40]#REF!'!#REF!</definedName>
    <definedName name="DAT122___46" localSheetId="7">'[40]#REF!'!#REF!</definedName>
    <definedName name="DAT122___46" localSheetId="1">'[40]#REF!'!#REF!</definedName>
    <definedName name="DAT122___46" localSheetId="3">'[40]#REF!'!#REF!</definedName>
    <definedName name="DAT122___46" localSheetId="4">'[40]#REF!'!#REF!</definedName>
    <definedName name="DAT122___46">'[40]#REF!'!#REF!</definedName>
    <definedName name="DAT122___49" localSheetId="7">'[40]#REF!'!#REF!</definedName>
    <definedName name="DAT122___49" localSheetId="1">'[40]#REF!'!#REF!</definedName>
    <definedName name="DAT122___49" localSheetId="3">'[40]#REF!'!#REF!</definedName>
    <definedName name="DAT122___49" localSheetId="4">'[40]#REF!'!#REF!</definedName>
    <definedName name="DAT122___49">'[40]#REF!'!#REF!</definedName>
    <definedName name="DAT122___52" localSheetId="7">'[40]#REF!'!#REF!</definedName>
    <definedName name="DAT122___52" localSheetId="1">'[40]#REF!'!#REF!</definedName>
    <definedName name="DAT122___52" localSheetId="3">'[40]#REF!'!#REF!</definedName>
    <definedName name="DAT122___52" localSheetId="4">'[40]#REF!'!#REF!</definedName>
    <definedName name="DAT122___52">'[40]#REF!'!#REF!</definedName>
    <definedName name="DAT122___7" localSheetId="7">'[40]#REF!'!#REF!</definedName>
    <definedName name="DAT122___7" localSheetId="1">'[40]#REF!'!#REF!</definedName>
    <definedName name="DAT122___7" localSheetId="3">'[40]#REF!'!#REF!</definedName>
    <definedName name="DAT122___7" localSheetId="4">'[40]#REF!'!#REF!</definedName>
    <definedName name="DAT122___7">'[40]#REF!'!#REF!</definedName>
    <definedName name="DAT13___0" localSheetId="7">[11]Aug_03_quality!#REF!</definedName>
    <definedName name="DAT13___0" localSheetId="1">[11]Aug_03_quality!#REF!</definedName>
    <definedName name="DAT13___0" localSheetId="3">[11]Aug_03_quality!#REF!</definedName>
    <definedName name="DAT13___0" localSheetId="4">[11]Aug_03_quality!#REF!</definedName>
    <definedName name="DAT13___0">[11]Aug_03_quality!#REF!</definedName>
    <definedName name="DAT13___1" localSheetId="7">[11]Aug_03_quality!#REF!</definedName>
    <definedName name="DAT13___1" localSheetId="1">[11]Aug_03_quality!#REF!</definedName>
    <definedName name="DAT13___1" localSheetId="3">[11]Aug_03_quality!#REF!</definedName>
    <definedName name="DAT13___1" localSheetId="4">[11]Aug_03_quality!#REF!</definedName>
    <definedName name="DAT13___1">[11]Aug_03_quality!#REF!</definedName>
    <definedName name="DAT13___10" localSheetId="7">[11]Aug_03_quality!#REF!</definedName>
    <definedName name="DAT13___10" localSheetId="1">[11]Aug_03_quality!#REF!</definedName>
    <definedName name="DAT13___10" localSheetId="3">[11]Aug_03_quality!#REF!</definedName>
    <definedName name="DAT13___10" localSheetId="4">[11]Aug_03_quality!#REF!</definedName>
    <definedName name="DAT13___10">[11]Aug_03_quality!#REF!</definedName>
    <definedName name="DAT13___11" localSheetId="7">[11]Aug_03_quality!#REF!</definedName>
    <definedName name="DAT13___11" localSheetId="1">[11]Aug_03_quality!#REF!</definedName>
    <definedName name="DAT13___11" localSheetId="3">[11]Aug_03_quality!#REF!</definedName>
    <definedName name="DAT13___11" localSheetId="4">[11]Aug_03_quality!#REF!</definedName>
    <definedName name="DAT13___11">[11]Aug_03_quality!#REF!</definedName>
    <definedName name="DAT13___12" localSheetId="7">[11]Aug_03_quality!#REF!</definedName>
    <definedName name="DAT13___12" localSheetId="1">[11]Aug_03_quality!#REF!</definedName>
    <definedName name="DAT13___12" localSheetId="3">[11]Aug_03_quality!#REF!</definedName>
    <definedName name="DAT13___12" localSheetId="4">[11]Aug_03_quality!#REF!</definedName>
    <definedName name="DAT13___12">[11]Aug_03_quality!#REF!</definedName>
    <definedName name="DAT13___18" localSheetId="7">[11]Aug_03_quality!#REF!</definedName>
    <definedName name="DAT13___18" localSheetId="1">[11]Aug_03_quality!#REF!</definedName>
    <definedName name="DAT13___18" localSheetId="3">[11]Aug_03_quality!#REF!</definedName>
    <definedName name="DAT13___18" localSheetId="4">[11]Aug_03_quality!#REF!</definedName>
    <definedName name="DAT13___18">[11]Aug_03_quality!#REF!</definedName>
    <definedName name="DAT13___2" localSheetId="7">[11]Aug_03_quality!#REF!</definedName>
    <definedName name="DAT13___2" localSheetId="1">[11]Aug_03_quality!#REF!</definedName>
    <definedName name="DAT13___2" localSheetId="3">[11]Aug_03_quality!#REF!</definedName>
    <definedName name="DAT13___2" localSheetId="4">[11]Aug_03_quality!#REF!</definedName>
    <definedName name="DAT13___2">[11]Aug_03_quality!#REF!</definedName>
    <definedName name="DAT13___21" localSheetId="7">[11]Aug_03_quality!#REF!</definedName>
    <definedName name="DAT13___21" localSheetId="1">[11]Aug_03_quality!#REF!</definedName>
    <definedName name="DAT13___21" localSheetId="3">[11]Aug_03_quality!#REF!</definedName>
    <definedName name="DAT13___21" localSheetId="4">[11]Aug_03_quality!#REF!</definedName>
    <definedName name="DAT13___21">[11]Aug_03_quality!#REF!</definedName>
    <definedName name="DAT13___24" localSheetId="7">[11]Aug_03_quality!#REF!</definedName>
    <definedName name="DAT13___24" localSheetId="1">[11]Aug_03_quality!#REF!</definedName>
    <definedName name="DAT13___24" localSheetId="3">[11]Aug_03_quality!#REF!</definedName>
    <definedName name="DAT13___24" localSheetId="4">[11]Aug_03_quality!#REF!</definedName>
    <definedName name="DAT13___24">[11]Aug_03_quality!#REF!</definedName>
    <definedName name="DAT13___27" localSheetId="7">[11]Aug_03_quality!#REF!</definedName>
    <definedName name="DAT13___27" localSheetId="1">[11]Aug_03_quality!#REF!</definedName>
    <definedName name="DAT13___27" localSheetId="3">[11]Aug_03_quality!#REF!</definedName>
    <definedName name="DAT13___27" localSheetId="4">[11]Aug_03_quality!#REF!</definedName>
    <definedName name="DAT13___27">[11]Aug_03_quality!#REF!</definedName>
    <definedName name="DAT13___30" localSheetId="7">[11]Aug_03_quality!#REF!</definedName>
    <definedName name="DAT13___30" localSheetId="1">[11]Aug_03_quality!#REF!</definedName>
    <definedName name="DAT13___30" localSheetId="3">[11]Aug_03_quality!#REF!</definedName>
    <definedName name="DAT13___30" localSheetId="4">[11]Aug_03_quality!#REF!</definedName>
    <definedName name="DAT13___30">[11]Aug_03_quality!#REF!</definedName>
    <definedName name="DAT13___33" localSheetId="7">[11]Aug_03_quality!#REF!</definedName>
    <definedName name="DAT13___33" localSheetId="1">[11]Aug_03_quality!#REF!</definedName>
    <definedName name="DAT13___33" localSheetId="3">[11]Aug_03_quality!#REF!</definedName>
    <definedName name="DAT13___33" localSheetId="4">[11]Aug_03_quality!#REF!</definedName>
    <definedName name="DAT13___33">[11]Aug_03_quality!#REF!</definedName>
    <definedName name="DAT13___36" localSheetId="7">[11]Aug_03_quality!#REF!</definedName>
    <definedName name="DAT13___36" localSheetId="1">[11]Aug_03_quality!#REF!</definedName>
    <definedName name="DAT13___36" localSheetId="3">[11]Aug_03_quality!#REF!</definedName>
    <definedName name="DAT13___36" localSheetId="4">[11]Aug_03_quality!#REF!</definedName>
    <definedName name="DAT13___36">[11]Aug_03_quality!#REF!</definedName>
    <definedName name="DAT13___39" localSheetId="7">[11]Aug_03_quality!#REF!</definedName>
    <definedName name="DAT13___39" localSheetId="1">[11]Aug_03_quality!#REF!</definedName>
    <definedName name="DAT13___39" localSheetId="3">[11]Aug_03_quality!#REF!</definedName>
    <definedName name="DAT13___39" localSheetId="4">[11]Aug_03_quality!#REF!</definedName>
    <definedName name="DAT13___39">[11]Aug_03_quality!#REF!</definedName>
    <definedName name="DAT13___41" localSheetId="7">[11]Aug_03_quality!#REF!</definedName>
    <definedName name="DAT13___41" localSheetId="1">[11]Aug_03_quality!#REF!</definedName>
    <definedName name="DAT13___41" localSheetId="3">[11]Aug_03_quality!#REF!</definedName>
    <definedName name="DAT13___41" localSheetId="4">[11]Aug_03_quality!#REF!</definedName>
    <definedName name="DAT13___41">[11]Aug_03_quality!#REF!</definedName>
    <definedName name="DAT13___43" localSheetId="7">[11]Aug_03_quality!#REF!</definedName>
    <definedName name="DAT13___43" localSheetId="1">[11]Aug_03_quality!#REF!</definedName>
    <definedName name="DAT13___43" localSheetId="3">[11]Aug_03_quality!#REF!</definedName>
    <definedName name="DAT13___43" localSheetId="4">[11]Aug_03_quality!#REF!</definedName>
    <definedName name="DAT13___43">[11]Aug_03_quality!#REF!</definedName>
    <definedName name="DAT13___46" localSheetId="7">[11]Aug_03_quality!#REF!</definedName>
    <definedName name="DAT13___46" localSheetId="1">[11]Aug_03_quality!#REF!</definedName>
    <definedName name="DAT13___46" localSheetId="3">[11]Aug_03_quality!#REF!</definedName>
    <definedName name="DAT13___46" localSheetId="4">[11]Aug_03_quality!#REF!</definedName>
    <definedName name="DAT13___46">[11]Aug_03_quality!#REF!</definedName>
    <definedName name="DAT13___49" localSheetId="7">[11]Aug_03_quality!#REF!</definedName>
    <definedName name="DAT13___49" localSheetId="1">[11]Aug_03_quality!#REF!</definedName>
    <definedName name="DAT13___49" localSheetId="3">[11]Aug_03_quality!#REF!</definedName>
    <definedName name="DAT13___49" localSheetId="4">[11]Aug_03_quality!#REF!</definedName>
    <definedName name="DAT13___49">[11]Aug_03_quality!#REF!</definedName>
    <definedName name="DAT13___52" localSheetId="7">[11]Aug_03_quality!#REF!</definedName>
    <definedName name="DAT13___52" localSheetId="1">[11]Aug_03_quality!#REF!</definedName>
    <definedName name="DAT13___52" localSheetId="3">[11]Aug_03_quality!#REF!</definedName>
    <definedName name="DAT13___52" localSheetId="4">[11]Aug_03_quality!#REF!</definedName>
    <definedName name="DAT13___52">[11]Aug_03_quality!#REF!</definedName>
    <definedName name="DAT13___7" localSheetId="7">[11]Aug_03_quality!#REF!</definedName>
    <definedName name="DAT13___7" localSheetId="1">[11]Aug_03_quality!#REF!</definedName>
    <definedName name="DAT13___7" localSheetId="3">[11]Aug_03_quality!#REF!</definedName>
    <definedName name="DAT13___7" localSheetId="4">[11]Aug_03_quality!#REF!</definedName>
    <definedName name="DAT13___7">[11]Aug_03_quality!#REF!</definedName>
    <definedName name="DAT13_14">[98]BASEDATA!$M$2:$M$70</definedName>
    <definedName name="DAT13_15">[98]BASEDATA!$M$2:$M$70</definedName>
    <definedName name="DAT13_17">[98]BASEDATA!$M$2:$M$70</definedName>
    <definedName name="DAT13_6">#N/A</definedName>
    <definedName name="DAT14___0" localSheetId="7">[11]Aug_03_quality!#REF!</definedName>
    <definedName name="DAT14___0" localSheetId="1">[11]Aug_03_quality!#REF!</definedName>
    <definedName name="DAT14___0" localSheetId="3">[11]Aug_03_quality!#REF!</definedName>
    <definedName name="DAT14___0" localSheetId="4">[11]Aug_03_quality!#REF!</definedName>
    <definedName name="DAT14___0">[11]Aug_03_quality!#REF!</definedName>
    <definedName name="DAT14___1" localSheetId="7">[11]Aug_03_quality!#REF!</definedName>
    <definedName name="DAT14___1" localSheetId="1">[11]Aug_03_quality!#REF!</definedName>
    <definedName name="DAT14___1" localSheetId="3">[11]Aug_03_quality!#REF!</definedName>
    <definedName name="DAT14___1" localSheetId="4">[11]Aug_03_quality!#REF!</definedName>
    <definedName name="DAT14___1">[11]Aug_03_quality!#REF!</definedName>
    <definedName name="DAT14___10" localSheetId="7">[11]Aug_03_quality!#REF!</definedName>
    <definedName name="DAT14___10" localSheetId="1">[11]Aug_03_quality!#REF!</definedName>
    <definedName name="DAT14___10" localSheetId="3">[11]Aug_03_quality!#REF!</definedName>
    <definedName name="DAT14___10" localSheetId="4">[11]Aug_03_quality!#REF!</definedName>
    <definedName name="DAT14___10">[11]Aug_03_quality!#REF!</definedName>
    <definedName name="DAT14___11" localSheetId="7">[11]Aug_03_quality!#REF!</definedName>
    <definedName name="DAT14___11" localSheetId="1">[11]Aug_03_quality!#REF!</definedName>
    <definedName name="DAT14___11" localSheetId="3">[11]Aug_03_quality!#REF!</definedName>
    <definedName name="DAT14___11" localSheetId="4">[11]Aug_03_quality!#REF!</definedName>
    <definedName name="DAT14___11">[11]Aug_03_quality!#REF!</definedName>
    <definedName name="DAT14___12" localSheetId="7">[11]Aug_03_quality!#REF!</definedName>
    <definedName name="DAT14___12" localSheetId="1">[11]Aug_03_quality!#REF!</definedName>
    <definedName name="DAT14___12" localSheetId="3">[11]Aug_03_quality!#REF!</definedName>
    <definedName name="DAT14___12" localSheetId="4">[11]Aug_03_quality!#REF!</definedName>
    <definedName name="DAT14___12">[11]Aug_03_quality!#REF!</definedName>
    <definedName name="DAT14___18" localSheetId="7">[11]Aug_03_quality!#REF!</definedName>
    <definedName name="DAT14___18" localSheetId="1">[11]Aug_03_quality!#REF!</definedName>
    <definedName name="DAT14___18" localSheetId="3">[11]Aug_03_quality!#REF!</definedName>
    <definedName name="DAT14___18" localSheetId="4">[11]Aug_03_quality!#REF!</definedName>
    <definedName name="DAT14___18">[11]Aug_03_quality!#REF!</definedName>
    <definedName name="DAT14___2" localSheetId="7">[11]Aug_03_quality!#REF!</definedName>
    <definedName name="DAT14___2" localSheetId="1">[11]Aug_03_quality!#REF!</definedName>
    <definedName name="DAT14___2" localSheetId="3">[11]Aug_03_quality!#REF!</definedName>
    <definedName name="DAT14___2" localSheetId="4">[11]Aug_03_quality!#REF!</definedName>
    <definedName name="DAT14___2">[11]Aug_03_quality!#REF!</definedName>
    <definedName name="DAT14___21" localSheetId="7">[11]Aug_03_quality!#REF!</definedName>
    <definedName name="DAT14___21" localSheetId="1">[11]Aug_03_quality!#REF!</definedName>
    <definedName name="DAT14___21" localSheetId="3">[11]Aug_03_quality!#REF!</definedName>
    <definedName name="DAT14___21" localSheetId="4">[11]Aug_03_quality!#REF!</definedName>
    <definedName name="DAT14___21">[11]Aug_03_quality!#REF!</definedName>
    <definedName name="DAT14___24" localSheetId="7">[11]Aug_03_quality!#REF!</definedName>
    <definedName name="DAT14___24" localSheetId="1">[11]Aug_03_quality!#REF!</definedName>
    <definedName name="DAT14___24" localSheetId="3">[11]Aug_03_quality!#REF!</definedName>
    <definedName name="DAT14___24" localSheetId="4">[11]Aug_03_quality!#REF!</definedName>
    <definedName name="DAT14___24">[11]Aug_03_quality!#REF!</definedName>
    <definedName name="DAT14___27" localSheetId="7">[11]Aug_03_quality!#REF!</definedName>
    <definedName name="DAT14___27" localSheetId="1">[11]Aug_03_quality!#REF!</definedName>
    <definedName name="DAT14___27" localSheetId="3">[11]Aug_03_quality!#REF!</definedName>
    <definedName name="DAT14___27" localSheetId="4">[11]Aug_03_quality!#REF!</definedName>
    <definedName name="DAT14___27">[11]Aug_03_quality!#REF!</definedName>
    <definedName name="DAT14___30" localSheetId="7">[11]Aug_03_quality!#REF!</definedName>
    <definedName name="DAT14___30" localSheetId="1">[11]Aug_03_quality!#REF!</definedName>
    <definedName name="DAT14___30" localSheetId="3">[11]Aug_03_quality!#REF!</definedName>
    <definedName name="DAT14___30" localSheetId="4">[11]Aug_03_quality!#REF!</definedName>
    <definedName name="DAT14___30">[11]Aug_03_quality!#REF!</definedName>
    <definedName name="DAT14___33" localSheetId="7">[11]Aug_03_quality!#REF!</definedName>
    <definedName name="DAT14___33" localSheetId="1">[11]Aug_03_quality!#REF!</definedName>
    <definedName name="DAT14___33" localSheetId="3">[11]Aug_03_quality!#REF!</definedName>
    <definedName name="DAT14___33" localSheetId="4">[11]Aug_03_quality!#REF!</definedName>
    <definedName name="DAT14___33">[11]Aug_03_quality!#REF!</definedName>
    <definedName name="DAT14___36" localSheetId="7">[11]Aug_03_quality!#REF!</definedName>
    <definedName name="DAT14___36" localSheetId="1">[11]Aug_03_quality!#REF!</definedName>
    <definedName name="DAT14___36" localSheetId="3">[11]Aug_03_quality!#REF!</definedName>
    <definedName name="DAT14___36" localSheetId="4">[11]Aug_03_quality!#REF!</definedName>
    <definedName name="DAT14___36">[11]Aug_03_quality!#REF!</definedName>
    <definedName name="DAT14___39" localSheetId="7">[11]Aug_03_quality!#REF!</definedName>
    <definedName name="DAT14___39" localSheetId="1">[11]Aug_03_quality!#REF!</definedName>
    <definedName name="DAT14___39" localSheetId="3">[11]Aug_03_quality!#REF!</definedName>
    <definedName name="DAT14___39" localSheetId="4">[11]Aug_03_quality!#REF!</definedName>
    <definedName name="DAT14___39">[11]Aug_03_quality!#REF!</definedName>
    <definedName name="DAT14___41" localSheetId="7">[11]Aug_03_quality!#REF!</definedName>
    <definedName name="DAT14___41" localSheetId="1">[11]Aug_03_quality!#REF!</definedName>
    <definedName name="DAT14___41" localSheetId="3">[11]Aug_03_quality!#REF!</definedName>
    <definedName name="DAT14___41" localSheetId="4">[11]Aug_03_quality!#REF!</definedName>
    <definedName name="DAT14___41">[11]Aug_03_quality!#REF!</definedName>
    <definedName name="DAT14___43" localSheetId="7">[11]Aug_03_quality!#REF!</definedName>
    <definedName name="DAT14___43" localSheetId="1">[11]Aug_03_quality!#REF!</definedName>
    <definedName name="DAT14___43" localSheetId="3">[11]Aug_03_quality!#REF!</definedName>
    <definedName name="DAT14___43" localSheetId="4">[11]Aug_03_quality!#REF!</definedName>
    <definedName name="DAT14___43">[11]Aug_03_quality!#REF!</definedName>
    <definedName name="DAT14___46" localSheetId="7">[11]Aug_03_quality!#REF!</definedName>
    <definedName name="DAT14___46" localSheetId="1">[11]Aug_03_quality!#REF!</definedName>
    <definedName name="DAT14___46" localSheetId="3">[11]Aug_03_quality!#REF!</definedName>
    <definedName name="DAT14___46" localSheetId="4">[11]Aug_03_quality!#REF!</definedName>
    <definedName name="DAT14___46">[11]Aug_03_quality!#REF!</definedName>
    <definedName name="DAT14___49" localSheetId="7">[11]Aug_03_quality!#REF!</definedName>
    <definedName name="DAT14___49" localSheetId="1">[11]Aug_03_quality!#REF!</definedName>
    <definedName name="DAT14___49" localSheetId="3">[11]Aug_03_quality!#REF!</definedName>
    <definedName name="DAT14___49" localSheetId="4">[11]Aug_03_quality!#REF!</definedName>
    <definedName name="DAT14___49">[11]Aug_03_quality!#REF!</definedName>
    <definedName name="DAT14___52" localSheetId="7">[11]Aug_03_quality!#REF!</definedName>
    <definedName name="DAT14___52" localSheetId="1">[11]Aug_03_quality!#REF!</definedName>
    <definedName name="DAT14___52" localSheetId="3">[11]Aug_03_quality!#REF!</definedName>
    <definedName name="DAT14___52" localSheetId="4">[11]Aug_03_quality!#REF!</definedName>
    <definedName name="DAT14___52">[11]Aug_03_quality!#REF!</definedName>
    <definedName name="DAT14___7" localSheetId="7">[11]Aug_03_quality!#REF!</definedName>
    <definedName name="DAT14___7" localSheetId="1">[11]Aug_03_quality!#REF!</definedName>
    <definedName name="DAT14___7" localSheetId="3">[11]Aug_03_quality!#REF!</definedName>
    <definedName name="DAT14___7" localSheetId="4">[11]Aug_03_quality!#REF!</definedName>
    <definedName name="DAT14___7">[11]Aug_03_quality!#REF!</definedName>
    <definedName name="DAT15___0" localSheetId="7">[11]Aug_03_quality!#REF!</definedName>
    <definedName name="DAT15___0" localSheetId="1">[11]Aug_03_quality!#REF!</definedName>
    <definedName name="DAT15___0" localSheetId="3">[11]Aug_03_quality!#REF!</definedName>
    <definedName name="DAT15___0" localSheetId="4">[11]Aug_03_quality!#REF!</definedName>
    <definedName name="DAT15___0">[11]Aug_03_quality!#REF!</definedName>
    <definedName name="DAT15___1" localSheetId="7">[11]Aug_03_quality!#REF!</definedName>
    <definedName name="DAT15___1" localSheetId="1">[11]Aug_03_quality!#REF!</definedName>
    <definedName name="DAT15___1" localSheetId="3">[11]Aug_03_quality!#REF!</definedName>
    <definedName name="DAT15___1" localSheetId="4">[11]Aug_03_quality!#REF!</definedName>
    <definedName name="DAT15___1">[11]Aug_03_quality!#REF!</definedName>
    <definedName name="DAT15___10" localSheetId="7">[11]Aug_03_quality!#REF!</definedName>
    <definedName name="DAT15___10" localSheetId="1">[11]Aug_03_quality!#REF!</definedName>
    <definedName name="DAT15___10" localSheetId="3">[11]Aug_03_quality!#REF!</definedName>
    <definedName name="DAT15___10" localSheetId="4">[11]Aug_03_quality!#REF!</definedName>
    <definedName name="DAT15___10">[11]Aug_03_quality!#REF!</definedName>
    <definedName name="DAT15___11" localSheetId="7">[11]Aug_03_quality!#REF!</definedName>
    <definedName name="DAT15___11" localSheetId="1">[11]Aug_03_quality!#REF!</definedName>
    <definedName name="DAT15___11" localSheetId="3">[11]Aug_03_quality!#REF!</definedName>
    <definedName name="DAT15___11" localSheetId="4">[11]Aug_03_quality!#REF!</definedName>
    <definedName name="DAT15___11">[11]Aug_03_quality!#REF!</definedName>
    <definedName name="DAT15___12" localSheetId="7">[11]Aug_03_quality!#REF!</definedName>
    <definedName name="DAT15___12" localSheetId="1">[11]Aug_03_quality!#REF!</definedName>
    <definedName name="DAT15___12" localSheetId="3">[11]Aug_03_quality!#REF!</definedName>
    <definedName name="DAT15___12" localSheetId="4">[11]Aug_03_quality!#REF!</definedName>
    <definedName name="DAT15___12">[11]Aug_03_quality!#REF!</definedName>
    <definedName name="DAT15___18" localSheetId="7">[11]Aug_03_quality!#REF!</definedName>
    <definedName name="DAT15___18" localSheetId="1">[11]Aug_03_quality!#REF!</definedName>
    <definedName name="DAT15___18" localSheetId="3">[11]Aug_03_quality!#REF!</definedName>
    <definedName name="DAT15___18" localSheetId="4">[11]Aug_03_quality!#REF!</definedName>
    <definedName name="DAT15___18">[11]Aug_03_quality!#REF!</definedName>
    <definedName name="DAT15___2" localSheetId="7">[11]Aug_03_quality!#REF!</definedName>
    <definedName name="DAT15___2" localSheetId="1">[11]Aug_03_quality!#REF!</definedName>
    <definedName name="DAT15___2" localSheetId="3">[11]Aug_03_quality!#REF!</definedName>
    <definedName name="DAT15___2" localSheetId="4">[11]Aug_03_quality!#REF!</definedName>
    <definedName name="DAT15___2">[11]Aug_03_quality!#REF!</definedName>
    <definedName name="DAT15___21" localSheetId="7">[11]Aug_03_quality!#REF!</definedName>
    <definedName name="DAT15___21" localSheetId="1">[11]Aug_03_quality!#REF!</definedName>
    <definedName name="DAT15___21" localSheetId="3">[11]Aug_03_quality!#REF!</definedName>
    <definedName name="DAT15___21" localSheetId="4">[11]Aug_03_quality!#REF!</definedName>
    <definedName name="DAT15___21">[11]Aug_03_quality!#REF!</definedName>
    <definedName name="DAT15___24" localSheetId="7">[11]Aug_03_quality!#REF!</definedName>
    <definedName name="DAT15___24" localSheetId="1">[11]Aug_03_quality!#REF!</definedName>
    <definedName name="DAT15___24" localSheetId="3">[11]Aug_03_quality!#REF!</definedName>
    <definedName name="DAT15___24" localSheetId="4">[11]Aug_03_quality!#REF!</definedName>
    <definedName name="DAT15___24">[11]Aug_03_quality!#REF!</definedName>
    <definedName name="DAT15___27" localSheetId="7">[11]Aug_03_quality!#REF!</definedName>
    <definedName name="DAT15___27" localSheetId="1">[11]Aug_03_quality!#REF!</definedName>
    <definedName name="DAT15___27" localSheetId="3">[11]Aug_03_quality!#REF!</definedName>
    <definedName name="DAT15___27" localSheetId="4">[11]Aug_03_quality!#REF!</definedName>
    <definedName name="DAT15___27">[11]Aug_03_quality!#REF!</definedName>
    <definedName name="DAT15___30" localSheetId="7">[11]Aug_03_quality!#REF!</definedName>
    <definedName name="DAT15___30" localSheetId="1">[11]Aug_03_quality!#REF!</definedName>
    <definedName name="DAT15___30" localSheetId="3">[11]Aug_03_quality!#REF!</definedName>
    <definedName name="DAT15___30" localSheetId="4">[11]Aug_03_quality!#REF!</definedName>
    <definedName name="DAT15___30">[11]Aug_03_quality!#REF!</definedName>
    <definedName name="DAT15___33" localSheetId="7">[11]Aug_03_quality!#REF!</definedName>
    <definedName name="DAT15___33" localSheetId="1">[11]Aug_03_quality!#REF!</definedName>
    <definedName name="DAT15___33" localSheetId="3">[11]Aug_03_quality!#REF!</definedName>
    <definedName name="DAT15___33" localSheetId="4">[11]Aug_03_quality!#REF!</definedName>
    <definedName name="DAT15___33">[11]Aug_03_quality!#REF!</definedName>
    <definedName name="DAT15___36" localSheetId="7">[11]Aug_03_quality!#REF!</definedName>
    <definedName name="DAT15___36" localSheetId="1">[11]Aug_03_quality!#REF!</definedName>
    <definedName name="DAT15___36" localSheetId="3">[11]Aug_03_quality!#REF!</definedName>
    <definedName name="DAT15___36" localSheetId="4">[11]Aug_03_quality!#REF!</definedName>
    <definedName name="DAT15___36">[11]Aug_03_quality!#REF!</definedName>
    <definedName name="DAT15___39" localSheetId="7">[11]Aug_03_quality!#REF!</definedName>
    <definedName name="DAT15___39" localSheetId="1">[11]Aug_03_quality!#REF!</definedName>
    <definedName name="DAT15___39" localSheetId="3">[11]Aug_03_quality!#REF!</definedName>
    <definedName name="DAT15___39" localSheetId="4">[11]Aug_03_quality!#REF!</definedName>
    <definedName name="DAT15___39">[11]Aug_03_quality!#REF!</definedName>
    <definedName name="DAT15___41" localSheetId="7">[11]Aug_03_quality!#REF!</definedName>
    <definedName name="DAT15___41" localSheetId="1">[11]Aug_03_quality!#REF!</definedName>
    <definedName name="DAT15___41" localSheetId="3">[11]Aug_03_quality!#REF!</definedName>
    <definedName name="DAT15___41" localSheetId="4">[11]Aug_03_quality!#REF!</definedName>
    <definedName name="DAT15___41">[11]Aug_03_quality!#REF!</definedName>
    <definedName name="DAT15___43" localSheetId="7">[11]Aug_03_quality!#REF!</definedName>
    <definedName name="DAT15___43" localSheetId="1">[11]Aug_03_quality!#REF!</definedName>
    <definedName name="DAT15___43" localSheetId="3">[11]Aug_03_quality!#REF!</definedName>
    <definedName name="DAT15___43" localSheetId="4">[11]Aug_03_quality!#REF!</definedName>
    <definedName name="DAT15___43">[11]Aug_03_quality!#REF!</definedName>
    <definedName name="DAT15___46" localSheetId="7">[11]Aug_03_quality!#REF!</definedName>
    <definedName name="DAT15___46" localSheetId="1">[11]Aug_03_quality!#REF!</definedName>
    <definedName name="DAT15___46" localSheetId="3">[11]Aug_03_quality!#REF!</definedName>
    <definedName name="DAT15___46" localSheetId="4">[11]Aug_03_quality!#REF!</definedName>
    <definedName name="DAT15___46">[11]Aug_03_quality!#REF!</definedName>
    <definedName name="DAT15___49" localSheetId="7">[11]Aug_03_quality!#REF!</definedName>
    <definedName name="DAT15___49" localSheetId="1">[11]Aug_03_quality!#REF!</definedName>
    <definedName name="DAT15___49" localSheetId="3">[11]Aug_03_quality!#REF!</definedName>
    <definedName name="DAT15___49" localSheetId="4">[11]Aug_03_quality!#REF!</definedName>
    <definedName name="DAT15___49">[11]Aug_03_quality!#REF!</definedName>
    <definedName name="DAT15___52" localSheetId="7">[11]Aug_03_quality!#REF!</definedName>
    <definedName name="DAT15___52" localSheetId="1">[11]Aug_03_quality!#REF!</definedName>
    <definedName name="DAT15___52" localSheetId="3">[11]Aug_03_quality!#REF!</definedName>
    <definedName name="DAT15___52" localSheetId="4">[11]Aug_03_quality!#REF!</definedName>
    <definedName name="DAT15___52">[11]Aug_03_quality!#REF!</definedName>
    <definedName name="DAT15___7" localSheetId="7">[11]Aug_03_quality!#REF!</definedName>
    <definedName name="DAT15___7" localSheetId="1">[11]Aug_03_quality!#REF!</definedName>
    <definedName name="DAT15___7" localSheetId="3">[11]Aug_03_quality!#REF!</definedName>
    <definedName name="DAT15___7" localSheetId="4">[11]Aug_03_quality!#REF!</definedName>
    <definedName name="DAT15___7">[11]Aug_03_quality!#REF!</definedName>
    <definedName name="DAT16___0" localSheetId="7">[11]Aug_03_quality!#REF!</definedName>
    <definedName name="DAT16___0" localSheetId="1">[11]Aug_03_quality!#REF!</definedName>
    <definedName name="DAT16___0" localSheetId="3">[11]Aug_03_quality!#REF!</definedName>
    <definedName name="DAT16___0" localSheetId="4">[11]Aug_03_quality!#REF!</definedName>
    <definedName name="DAT16___0">[11]Aug_03_quality!#REF!</definedName>
    <definedName name="DAT16___1" localSheetId="7">[11]Aug_03_quality!#REF!</definedName>
    <definedName name="DAT16___1" localSheetId="1">[11]Aug_03_quality!#REF!</definedName>
    <definedName name="DAT16___1" localSheetId="3">[11]Aug_03_quality!#REF!</definedName>
    <definedName name="DAT16___1" localSheetId="4">[11]Aug_03_quality!#REF!</definedName>
    <definedName name="DAT16___1">[11]Aug_03_quality!#REF!</definedName>
    <definedName name="DAT16___10" localSheetId="7">[11]Aug_03_quality!#REF!</definedName>
    <definedName name="DAT16___10" localSheetId="1">[11]Aug_03_quality!#REF!</definedName>
    <definedName name="DAT16___10" localSheetId="3">[11]Aug_03_quality!#REF!</definedName>
    <definedName name="DAT16___10" localSheetId="4">[11]Aug_03_quality!#REF!</definedName>
    <definedName name="DAT16___10">[11]Aug_03_quality!#REF!</definedName>
    <definedName name="DAT16___11" localSheetId="7">[11]Aug_03_quality!#REF!</definedName>
    <definedName name="DAT16___11" localSheetId="1">[11]Aug_03_quality!#REF!</definedName>
    <definedName name="DAT16___11" localSheetId="3">[11]Aug_03_quality!#REF!</definedName>
    <definedName name="DAT16___11" localSheetId="4">[11]Aug_03_quality!#REF!</definedName>
    <definedName name="DAT16___11">[11]Aug_03_quality!#REF!</definedName>
    <definedName name="DAT16___12" localSheetId="7">[11]Aug_03_quality!#REF!</definedName>
    <definedName name="DAT16___12" localSheetId="1">[11]Aug_03_quality!#REF!</definedName>
    <definedName name="DAT16___12" localSheetId="3">[11]Aug_03_quality!#REF!</definedName>
    <definedName name="DAT16___12" localSheetId="4">[11]Aug_03_quality!#REF!</definedName>
    <definedName name="DAT16___12">[11]Aug_03_quality!#REF!</definedName>
    <definedName name="DAT16___18" localSheetId="7">[11]Aug_03_quality!#REF!</definedName>
    <definedName name="DAT16___18" localSheetId="1">[11]Aug_03_quality!#REF!</definedName>
    <definedName name="DAT16___18" localSheetId="3">[11]Aug_03_quality!#REF!</definedName>
    <definedName name="DAT16___18" localSheetId="4">[11]Aug_03_quality!#REF!</definedName>
    <definedName name="DAT16___18">[11]Aug_03_quality!#REF!</definedName>
    <definedName name="DAT16___2" localSheetId="7">[11]Aug_03_quality!#REF!</definedName>
    <definedName name="DAT16___2" localSheetId="1">[11]Aug_03_quality!#REF!</definedName>
    <definedName name="DAT16___2" localSheetId="3">[11]Aug_03_quality!#REF!</definedName>
    <definedName name="DAT16___2" localSheetId="4">[11]Aug_03_quality!#REF!</definedName>
    <definedName name="DAT16___2">[11]Aug_03_quality!#REF!</definedName>
    <definedName name="DAT16___21" localSheetId="7">[11]Aug_03_quality!#REF!</definedName>
    <definedName name="DAT16___21" localSheetId="1">[11]Aug_03_quality!#REF!</definedName>
    <definedName name="DAT16___21" localSheetId="3">[11]Aug_03_quality!#REF!</definedName>
    <definedName name="DAT16___21" localSheetId="4">[11]Aug_03_quality!#REF!</definedName>
    <definedName name="DAT16___21">[11]Aug_03_quality!#REF!</definedName>
    <definedName name="DAT16___24" localSheetId="7">[11]Aug_03_quality!#REF!</definedName>
    <definedName name="DAT16___24" localSheetId="1">[11]Aug_03_quality!#REF!</definedName>
    <definedName name="DAT16___24" localSheetId="3">[11]Aug_03_quality!#REF!</definedName>
    <definedName name="DAT16___24" localSheetId="4">[11]Aug_03_quality!#REF!</definedName>
    <definedName name="DAT16___24">[11]Aug_03_quality!#REF!</definedName>
    <definedName name="DAT16___27" localSheetId="7">[11]Aug_03_quality!#REF!</definedName>
    <definedName name="DAT16___27" localSheetId="1">[11]Aug_03_quality!#REF!</definedName>
    <definedName name="DAT16___27" localSheetId="3">[11]Aug_03_quality!#REF!</definedName>
    <definedName name="DAT16___27" localSheetId="4">[11]Aug_03_quality!#REF!</definedName>
    <definedName name="DAT16___27">[11]Aug_03_quality!#REF!</definedName>
    <definedName name="DAT16___30" localSheetId="7">[11]Aug_03_quality!#REF!</definedName>
    <definedName name="DAT16___30" localSheetId="1">[11]Aug_03_quality!#REF!</definedName>
    <definedName name="DAT16___30" localSheetId="3">[11]Aug_03_quality!#REF!</definedName>
    <definedName name="DAT16___30" localSheetId="4">[11]Aug_03_quality!#REF!</definedName>
    <definedName name="DAT16___30">[11]Aug_03_quality!#REF!</definedName>
    <definedName name="DAT16___33" localSheetId="7">[11]Aug_03_quality!#REF!</definedName>
    <definedName name="DAT16___33" localSheetId="1">[11]Aug_03_quality!#REF!</definedName>
    <definedName name="DAT16___33" localSheetId="3">[11]Aug_03_quality!#REF!</definedName>
    <definedName name="DAT16___33" localSheetId="4">[11]Aug_03_quality!#REF!</definedName>
    <definedName name="DAT16___33">[11]Aug_03_quality!#REF!</definedName>
    <definedName name="DAT16___36" localSheetId="7">[11]Aug_03_quality!#REF!</definedName>
    <definedName name="DAT16___36" localSheetId="1">[11]Aug_03_quality!#REF!</definedName>
    <definedName name="DAT16___36" localSheetId="3">[11]Aug_03_quality!#REF!</definedName>
    <definedName name="DAT16___36" localSheetId="4">[11]Aug_03_quality!#REF!</definedName>
    <definedName name="DAT16___36">[11]Aug_03_quality!#REF!</definedName>
    <definedName name="DAT16___39" localSheetId="7">[11]Aug_03_quality!#REF!</definedName>
    <definedName name="DAT16___39" localSheetId="1">[11]Aug_03_quality!#REF!</definedName>
    <definedName name="DAT16___39" localSheetId="3">[11]Aug_03_quality!#REF!</definedName>
    <definedName name="DAT16___39" localSheetId="4">[11]Aug_03_quality!#REF!</definedName>
    <definedName name="DAT16___39">[11]Aug_03_quality!#REF!</definedName>
    <definedName name="DAT16___41" localSheetId="7">[11]Aug_03_quality!#REF!</definedName>
    <definedName name="DAT16___41" localSheetId="1">[11]Aug_03_quality!#REF!</definedName>
    <definedName name="DAT16___41" localSheetId="3">[11]Aug_03_quality!#REF!</definedName>
    <definedName name="DAT16___41" localSheetId="4">[11]Aug_03_quality!#REF!</definedName>
    <definedName name="DAT16___41">[11]Aug_03_quality!#REF!</definedName>
    <definedName name="DAT16___43" localSheetId="7">[11]Aug_03_quality!#REF!</definedName>
    <definedName name="DAT16___43" localSheetId="1">[11]Aug_03_quality!#REF!</definedName>
    <definedName name="DAT16___43" localSheetId="3">[11]Aug_03_quality!#REF!</definedName>
    <definedName name="DAT16___43" localSheetId="4">[11]Aug_03_quality!#REF!</definedName>
    <definedName name="DAT16___43">[11]Aug_03_quality!#REF!</definedName>
    <definedName name="DAT16___46" localSheetId="7">[11]Aug_03_quality!#REF!</definedName>
    <definedName name="DAT16___46" localSheetId="1">[11]Aug_03_quality!#REF!</definedName>
    <definedName name="DAT16___46" localSheetId="3">[11]Aug_03_quality!#REF!</definedName>
    <definedName name="DAT16___46" localSheetId="4">[11]Aug_03_quality!#REF!</definedName>
    <definedName name="DAT16___46">[11]Aug_03_quality!#REF!</definedName>
    <definedName name="DAT16___49" localSheetId="7">[11]Aug_03_quality!#REF!</definedName>
    <definedName name="DAT16___49" localSheetId="1">[11]Aug_03_quality!#REF!</definedName>
    <definedName name="DAT16___49" localSheetId="3">[11]Aug_03_quality!#REF!</definedName>
    <definedName name="DAT16___49" localSheetId="4">[11]Aug_03_quality!#REF!</definedName>
    <definedName name="DAT16___49">[11]Aug_03_quality!#REF!</definedName>
    <definedName name="DAT16___52" localSheetId="7">[11]Aug_03_quality!#REF!</definedName>
    <definedName name="DAT16___52" localSheetId="1">[11]Aug_03_quality!#REF!</definedName>
    <definedName name="DAT16___52" localSheetId="3">[11]Aug_03_quality!#REF!</definedName>
    <definedName name="DAT16___52" localSheetId="4">[11]Aug_03_quality!#REF!</definedName>
    <definedName name="DAT16___52">[11]Aug_03_quality!#REF!</definedName>
    <definedName name="DAT16___7" localSheetId="7">[11]Aug_03_quality!#REF!</definedName>
    <definedName name="DAT16___7" localSheetId="1">[11]Aug_03_quality!#REF!</definedName>
    <definedName name="DAT16___7" localSheetId="3">[11]Aug_03_quality!#REF!</definedName>
    <definedName name="DAT16___7" localSheetId="4">[11]Aug_03_quality!#REF!</definedName>
    <definedName name="DAT16___7">[11]Aug_03_quality!#REF!</definedName>
    <definedName name="DAT17___0" localSheetId="7">[11]Aug_03_quality!#REF!</definedName>
    <definedName name="DAT17___0" localSheetId="1">[11]Aug_03_quality!#REF!</definedName>
    <definedName name="DAT17___0" localSheetId="3">[11]Aug_03_quality!#REF!</definedName>
    <definedName name="DAT17___0" localSheetId="4">[11]Aug_03_quality!#REF!</definedName>
    <definedName name="DAT17___0">[11]Aug_03_quality!#REF!</definedName>
    <definedName name="DAT17___1" localSheetId="7">[11]Aug_03_quality!#REF!</definedName>
    <definedName name="DAT17___1" localSheetId="1">[11]Aug_03_quality!#REF!</definedName>
    <definedName name="DAT17___1" localSheetId="3">[11]Aug_03_quality!#REF!</definedName>
    <definedName name="DAT17___1" localSheetId="4">[11]Aug_03_quality!#REF!</definedName>
    <definedName name="DAT17___1">[11]Aug_03_quality!#REF!</definedName>
    <definedName name="DAT17___10" localSheetId="7">[11]Aug_03_quality!#REF!</definedName>
    <definedName name="DAT17___10" localSheetId="1">[11]Aug_03_quality!#REF!</definedName>
    <definedName name="DAT17___10" localSheetId="3">[11]Aug_03_quality!#REF!</definedName>
    <definedName name="DAT17___10" localSheetId="4">[11]Aug_03_quality!#REF!</definedName>
    <definedName name="DAT17___10">[11]Aug_03_quality!#REF!</definedName>
    <definedName name="DAT17___11" localSheetId="7">[11]Aug_03_quality!#REF!</definedName>
    <definedName name="DAT17___11" localSheetId="1">[11]Aug_03_quality!#REF!</definedName>
    <definedName name="DAT17___11" localSheetId="3">[11]Aug_03_quality!#REF!</definedName>
    <definedName name="DAT17___11" localSheetId="4">[11]Aug_03_quality!#REF!</definedName>
    <definedName name="DAT17___11">[11]Aug_03_quality!#REF!</definedName>
    <definedName name="DAT17___12" localSheetId="7">[11]Aug_03_quality!#REF!</definedName>
    <definedName name="DAT17___12" localSheetId="1">[11]Aug_03_quality!#REF!</definedName>
    <definedName name="DAT17___12" localSheetId="3">[11]Aug_03_quality!#REF!</definedName>
    <definedName name="DAT17___12" localSheetId="4">[11]Aug_03_quality!#REF!</definedName>
    <definedName name="DAT17___12">[11]Aug_03_quality!#REF!</definedName>
    <definedName name="DAT17___18" localSheetId="7">[11]Aug_03_quality!#REF!</definedName>
    <definedName name="DAT17___18" localSheetId="1">[11]Aug_03_quality!#REF!</definedName>
    <definedName name="DAT17___18" localSheetId="3">[11]Aug_03_quality!#REF!</definedName>
    <definedName name="DAT17___18" localSheetId="4">[11]Aug_03_quality!#REF!</definedName>
    <definedName name="DAT17___18">[11]Aug_03_quality!#REF!</definedName>
    <definedName name="DAT17___2" localSheetId="7">[11]Aug_03_quality!#REF!</definedName>
    <definedName name="DAT17___2" localSheetId="1">[11]Aug_03_quality!#REF!</definedName>
    <definedName name="DAT17___2" localSheetId="3">[11]Aug_03_quality!#REF!</definedName>
    <definedName name="DAT17___2" localSheetId="4">[11]Aug_03_quality!#REF!</definedName>
    <definedName name="DAT17___2">[11]Aug_03_quality!#REF!</definedName>
    <definedName name="DAT17___21" localSheetId="7">[11]Aug_03_quality!#REF!</definedName>
    <definedName name="DAT17___21" localSheetId="1">[11]Aug_03_quality!#REF!</definedName>
    <definedName name="DAT17___21" localSheetId="3">[11]Aug_03_quality!#REF!</definedName>
    <definedName name="DAT17___21" localSheetId="4">[11]Aug_03_quality!#REF!</definedName>
    <definedName name="DAT17___21">[11]Aug_03_quality!#REF!</definedName>
    <definedName name="DAT17___24" localSheetId="7">[11]Aug_03_quality!#REF!</definedName>
    <definedName name="DAT17___24" localSheetId="1">[11]Aug_03_quality!#REF!</definedName>
    <definedName name="DAT17___24" localSheetId="3">[11]Aug_03_quality!#REF!</definedName>
    <definedName name="DAT17___24" localSheetId="4">[11]Aug_03_quality!#REF!</definedName>
    <definedName name="DAT17___24">[11]Aug_03_quality!#REF!</definedName>
    <definedName name="DAT17___27" localSheetId="7">[11]Aug_03_quality!#REF!</definedName>
    <definedName name="DAT17___27" localSheetId="1">[11]Aug_03_quality!#REF!</definedName>
    <definedName name="DAT17___27" localSheetId="3">[11]Aug_03_quality!#REF!</definedName>
    <definedName name="DAT17___27" localSheetId="4">[11]Aug_03_quality!#REF!</definedName>
    <definedName name="DAT17___27">[11]Aug_03_quality!#REF!</definedName>
    <definedName name="DAT17___30" localSheetId="7">[11]Aug_03_quality!#REF!</definedName>
    <definedName name="DAT17___30" localSheetId="1">[11]Aug_03_quality!#REF!</definedName>
    <definedName name="DAT17___30" localSheetId="3">[11]Aug_03_quality!#REF!</definedName>
    <definedName name="DAT17___30" localSheetId="4">[11]Aug_03_quality!#REF!</definedName>
    <definedName name="DAT17___30">[11]Aug_03_quality!#REF!</definedName>
    <definedName name="DAT17___33" localSheetId="7">[11]Aug_03_quality!#REF!</definedName>
    <definedName name="DAT17___33" localSheetId="1">[11]Aug_03_quality!#REF!</definedName>
    <definedName name="DAT17___33" localSheetId="3">[11]Aug_03_quality!#REF!</definedName>
    <definedName name="DAT17___33" localSheetId="4">[11]Aug_03_quality!#REF!</definedName>
    <definedName name="DAT17___33">[11]Aug_03_quality!#REF!</definedName>
    <definedName name="DAT17___36" localSheetId="7">[11]Aug_03_quality!#REF!</definedName>
    <definedName name="DAT17___36" localSheetId="1">[11]Aug_03_quality!#REF!</definedName>
    <definedName name="DAT17___36" localSheetId="3">[11]Aug_03_quality!#REF!</definedName>
    <definedName name="DAT17___36" localSheetId="4">[11]Aug_03_quality!#REF!</definedName>
    <definedName name="DAT17___36">[11]Aug_03_quality!#REF!</definedName>
    <definedName name="DAT17___39" localSheetId="7">[11]Aug_03_quality!#REF!</definedName>
    <definedName name="DAT17___39" localSheetId="1">[11]Aug_03_quality!#REF!</definedName>
    <definedName name="DAT17___39" localSheetId="3">[11]Aug_03_quality!#REF!</definedName>
    <definedName name="DAT17___39" localSheetId="4">[11]Aug_03_quality!#REF!</definedName>
    <definedName name="DAT17___39">[11]Aug_03_quality!#REF!</definedName>
    <definedName name="DAT17___41" localSheetId="7">[11]Aug_03_quality!#REF!</definedName>
    <definedName name="DAT17___41" localSheetId="1">[11]Aug_03_quality!#REF!</definedName>
    <definedName name="DAT17___41" localSheetId="3">[11]Aug_03_quality!#REF!</definedName>
    <definedName name="DAT17___41" localSheetId="4">[11]Aug_03_quality!#REF!</definedName>
    <definedName name="DAT17___41">[11]Aug_03_quality!#REF!</definedName>
    <definedName name="DAT17___43" localSheetId="7">[11]Aug_03_quality!#REF!</definedName>
    <definedName name="DAT17___43" localSheetId="1">[11]Aug_03_quality!#REF!</definedName>
    <definedName name="DAT17___43" localSheetId="3">[11]Aug_03_quality!#REF!</definedName>
    <definedName name="DAT17___43" localSheetId="4">[11]Aug_03_quality!#REF!</definedName>
    <definedName name="DAT17___43">[11]Aug_03_quality!#REF!</definedName>
    <definedName name="DAT17___46" localSheetId="7">[11]Aug_03_quality!#REF!</definedName>
    <definedName name="DAT17___46" localSheetId="1">[11]Aug_03_quality!#REF!</definedName>
    <definedName name="DAT17___46" localSheetId="3">[11]Aug_03_quality!#REF!</definedName>
    <definedName name="DAT17___46" localSheetId="4">[11]Aug_03_quality!#REF!</definedName>
    <definedName name="DAT17___46">[11]Aug_03_quality!#REF!</definedName>
    <definedName name="DAT17___49" localSheetId="7">[11]Aug_03_quality!#REF!</definedName>
    <definedName name="DAT17___49" localSheetId="1">[11]Aug_03_quality!#REF!</definedName>
    <definedName name="DAT17___49" localSheetId="3">[11]Aug_03_quality!#REF!</definedName>
    <definedName name="DAT17___49" localSheetId="4">[11]Aug_03_quality!#REF!</definedName>
    <definedName name="DAT17___49">[11]Aug_03_quality!#REF!</definedName>
    <definedName name="DAT17___52" localSheetId="7">[11]Aug_03_quality!#REF!</definedName>
    <definedName name="DAT17___52" localSheetId="1">[11]Aug_03_quality!#REF!</definedName>
    <definedName name="DAT17___52" localSheetId="3">[11]Aug_03_quality!#REF!</definedName>
    <definedName name="DAT17___52" localSheetId="4">[11]Aug_03_quality!#REF!</definedName>
    <definedName name="DAT17___52">[11]Aug_03_quality!#REF!</definedName>
    <definedName name="DAT17___7" localSheetId="7">[11]Aug_03_quality!#REF!</definedName>
    <definedName name="DAT17___7" localSheetId="1">[11]Aug_03_quality!#REF!</definedName>
    <definedName name="DAT17___7" localSheetId="3">[11]Aug_03_quality!#REF!</definedName>
    <definedName name="DAT17___7" localSheetId="4">[11]Aug_03_quality!#REF!</definedName>
    <definedName name="DAT17___7">[11]Aug_03_quality!#REF!</definedName>
    <definedName name="DAT18___0" localSheetId="7">[11]Aug_03_quality!#REF!</definedName>
    <definedName name="DAT18___0" localSheetId="1">[11]Aug_03_quality!#REF!</definedName>
    <definedName name="DAT18___0" localSheetId="3">[11]Aug_03_quality!#REF!</definedName>
    <definedName name="DAT18___0" localSheetId="4">[11]Aug_03_quality!#REF!</definedName>
    <definedName name="DAT18___0">[11]Aug_03_quality!#REF!</definedName>
    <definedName name="DAT18___1" localSheetId="7">[11]Aug_03_quality!#REF!</definedName>
    <definedName name="DAT18___1" localSheetId="1">[11]Aug_03_quality!#REF!</definedName>
    <definedName name="DAT18___1" localSheetId="3">[11]Aug_03_quality!#REF!</definedName>
    <definedName name="DAT18___1" localSheetId="4">[11]Aug_03_quality!#REF!</definedName>
    <definedName name="DAT18___1">[11]Aug_03_quality!#REF!</definedName>
    <definedName name="DAT18___10" localSheetId="7">[11]Aug_03_quality!#REF!</definedName>
    <definedName name="DAT18___10" localSheetId="1">[11]Aug_03_quality!#REF!</definedName>
    <definedName name="DAT18___10" localSheetId="3">[11]Aug_03_quality!#REF!</definedName>
    <definedName name="DAT18___10" localSheetId="4">[11]Aug_03_quality!#REF!</definedName>
    <definedName name="DAT18___10">[11]Aug_03_quality!#REF!</definedName>
    <definedName name="DAT18___11" localSheetId="7">[11]Aug_03_quality!#REF!</definedName>
    <definedName name="DAT18___11" localSheetId="1">[11]Aug_03_quality!#REF!</definedName>
    <definedName name="DAT18___11" localSheetId="3">[11]Aug_03_quality!#REF!</definedName>
    <definedName name="DAT18___11" localSheetId="4">[11]Aug_03_quality!#REF!</definedName>
    <definedName name="DAT18___11">[11]Aug_03_quality!#REF!</definedName>
    <definedName name="DAT18___12" localSheetId="7">[11]Aug_03_quality!#REF!</definedName>
    <definedName name="DAT18___12" localSheetId="1">[11]Aug_03_quality!#REF!</definedName>
    <definedName name="DAT18___12" localSheetId="3">[11]Aug_03_quality!#REF!</definedName>
    <definedName name="DAT18___12" localSheetId="4">[11]Aug_03_quality!#REF!</definedName>
    <definedName name="DAT18___12">[11]Aug_03_quality!#REF!</definedName>
    <definedName name="DAT18___18" localSheetId="7">[11]Aug_03_quality!#REF!</definedName>
    <definedName name="DAT18___18" localSheetId="1">[11]Aug_03_quality!#REF!</definedName>
    <definedName name="DAT18___18" localSheetId="3">[11]Aug_03_quality!#REF!</definedName>
    <definedName name="DAT18___18" localSheetId="4">[11]Aug_03_quality!#REF!</definedName>
    <definedName name="DAT18___18">[11]Aug_03_quality!#REF!</definedName>
    <definedName name="DAT18___2" localSheetId="7">[11]Aug_03_quality!#REF!</definedName>
    <definedName name="DAT18___2" localSheetId="1">[11]Aug_03_quality!#REF!</definedName>
    <definedName name="DAT18___2" localSheetId="3">[11]Aug_03_quality!#REF!</definedName>
    <definedName name="DAT18___2" localSheetId="4">[11]Aug_03_quality!#REF!</definedName>
    <definedName name="DAT18___2">[11]Aug_03_quality!#REF!</definedName>
    <definedName name="DAT18___21" localSheetId="7">[11]Aug_03_quality!#REF!</definedName>
    <definedName name="DAT18___21" localSheetId="1">[11]Aug_03_quality!#REF!</definedName>
    <definedName name="DAT18___21" localSheetId="3">[11]Aug_03_quality!#REF!</definedName>
    <definedName name="DAT18___21" localSheetId="4">[11]Aug_03_quality!#REF!</definedName>
    <definedName name="DAT18___21">[11]Aug_03_quality!#REF!</definedName>
    <definedName name="DAT18___24" localSheetId="7">[11]Aug_03_quality!#REF!</definedName>
    <definedName name="DAT18___24" localSheetId="1">[11]Aug_03_quality!#REF!</definedName>
    <definedName name="DAT18___24" localSheetId="3">[11]Aug_03_quality!#REF!</definedName>
    <definedName name="DAT18___24" localSheetId="4">[11]Aug_03_quality!#REF!</definedName>
    <definedName name="DAT18___24">[11]Aug_03_quality!#REF!</definedName>
    <definedName name="DAT18___27" localSheetId="7">[11]Aug_03_quality!#REF!</definedName>
    <definedName name="DAT18___27" localSheetId="1">[11]Aug_03_quality!#REF!</definedName>
    <definedName name="DAT18___27" localSheetId="3">[11]Aug_03_quality!#REF!</definedName>
    <definedName name="DAT18___27" localSheetId="4">[11]Aug_03_quality!#REF!</definedName>
    <definedName name="DAT18___27">[11]Aug_03_quality!#REF!</definedName>
    <definedName name="DAT18___30" localSheetId="7">[11]Aug_03_quality!#REF!</definedName>
    <definedName name="DAT18___30" localSheetId="1">[11]Aug_03_quality!#REF!</definedName>
    <definedName name="DAT18___30" localSheetId="3">[11]Aug_03_quality!#REF!</definedName>
    <definedName name="DAT18___30" localSheetId="4">[11]Aug_03_quality!#REF!</definedName>
    <definedName name="DAT18___30">[11]Aug_03_quality!#REF!</definedName>
    <definedName name="DAT18___33" localSheetId="7">[11]Aug_03_quality!#REF!</definedName>
    <definedName name="DAT18___33" localSheetId="1">[11]Aug_03_quality!#REF!</definedName>
    <definedName name="DAT18___33" localSheetId="3">[11]Aug_03_quality!#REF!</definedName>
    <definedName name="DAT18___33" localSheetId="4">[11]Aug_03_quality!#REF!</definedName>
    <definedName name="DAT18___33">[11]Aug_03_quality!#REF!</definedName>
    <definedName name="DAT18___36" localSheetId="7">[11]Aug_03_quality!#REF!</definedName>
    <definedName name="DAT18___36" localSheetId="1">[11]Aug_03_quality!#REF!</definedName>
    <definedName name="DAT18___36" localSheetId="3">[11]Aug_03_quality!#REF!</definedName>
    <definedName name="DAT18___36" localSheetId="4">[11]Aug_03_quality!#REF!</definedName>
    <definedName name="DAT18___36">[11]Aug_03_quality!#REF!</definedName>
    <definedName name="DAT18___39" localSheetId="7">[11]Aug_03_quality!#REF!</definedName>
    <definedName name="DAT18___39" localSheetId="1">[11]Aug_03_quality!#REF!</definedName>
    <definedName name="DAT18___39" localSheetId="3">[11]Aug_03_quality!#REF!</definedName>
    <definedName name="DAT18___39" localSheetId="4">[11]Aug_03_quality!#REF!</definedName>
    <definedName name="DAT18___39">[11]Aug_03_quality!#REF!</definedName>
    <definedName name="DAT18___41" localSheetId="7">[11]Aug_03_quality!#REF!</definedName>
    <definedName name="DAT18___41" localSheetId="1">[11]Aug_03_quality!#REF!</definedName>
    <definedName name="DAT18___41" localSheetId="3">[11]Aug_03_quality!#REF!</definedName>
    <definedName name="DAT18___41" localSheetId="4">[11]Aug_03_quality!#REF!</definedName>
    <definedName name="DAT18___41">[11]Aug_03_quality!#REF!</definedName>
    <definedName name="DAT18___43" localSheetId="7">[11]Aug_03_quality!#REF!</definedName>
    <definedName name="DAT18___43" localSheetId="1">[11]Aug_03_quality!#REF!</definedName>
    <definedName name="DAT18___43" localSheetId="3">[11]Aug_03_quality!#REF!</definedName>
    <definedName name="DAT18___43" localSheetId="4">[11]Aug_03_quality!#REF!</definedName>
    <definedName name="DAT18___43">[11]Aug_03_quality!#REF!</definedName>
    <definedName name="DAT18___46" localSheetId="7">[11]Aug_03_quality!#REF!</definedName>
    <definedName name="DAT18___46" localSheetId="1">[11]Aug_03_quality!#REF!</definedName>
    <definedName name="DAT18___46" localSheetId="3">[11]Aug_03_quality!#REF!</definedName>
    <definedName name="DAT18___46" localSheetId="4">[11]Aug_03_quality!#REF!</definedName>
    <definedName name="DAT18___46">[11]Aug_03_quality!#REF!</definedName>
    <definedName name="DAT18___49" localSheetId="7">[11]Aug_03_quality!#REF!</definedName>
    <definedName name="DAT18___49" localSheetId="1">[11]Aug_03_quality!#REF!</definedName>
    <definedName name="DAT18___49" localSheetId="3">[11]Aug_03_quality!#REF!</definedName>
    <definedName name="DAT18___49" localSheetId="4">[11]Aug_03_quality!#REF!</definedName>
    <definedName name="DAT18___49">[11]Aug_03_quality!#REF!</definedName>
    <definedName name="DAT18___52" localSheetId="7">[11]Aug_03_quality!#REF!</definedName>
    <definedName name="DAT18___52" localSheetId="1">[11]Aug_03_quality!#REF!</definedName>
    <definedName name="DAT18___52" localSheetId="3">[11]Aug_03_quality!#REF!</definedName>
    <definedName name="DAT18___52" localSheetId="4">[11]Aug_03_quality!#REF!</definedName>
    <definedName name="DAT18___52">[11]Aug_03_quality!#REF!</definedName>
    <definedName name="DAT18___7" localSheetId="7">[11]Aug_03_quality!#REF!</definedName>
    <definedName name="DAT18___7" localSheetId="1">[11]Aug_03_quality!#REF!</definedName>
    <definedName name="DAT18___7" localSheetId="3">[11]Aug_03_quality!#REF!</definedName>
    <definedName name="DAT18___7" localSheetId="4">[11]Aug_03_quality!#REF!</definedName>
    <definedName name="DAT18___7">[11]Aug_03_quality!#REF!</definedName>
    <definedName name="DAT2___0" localSheetId="7">'[40]#REF!'!#REF!</definedName>
    <definedName name="DAT2___0" localSheetId="1">'[40]#REF!'!#REF!</definedName>
    <definedName name="DAT2___0" localSheetId="3">'[40]#REF!'!#REF!</definedName>
    <definedName name="DAT2___0" localSheetId="4">'[40]#REF!'!#REF!</definedName>
    <definedName name="DAT2___0">'[40]#REF!'!#REF!</definedName>
    <definedName name="DAT2___0___0" localSheetId="7">'[40]#REF!'!#REF!</definedName>
    <definedName name="DAT2___0___0" localSheetId="1">'[40]#REF!'!#REF!</definedName>
    <definedName name="DAT2___0___0" localSheetId="3">'[40]#REF!'!#REF!</definedName>
    <definedName name="DAT2___0___0" localSheetId="4">'[40]#REF!'!#REF!</definedName>
    <definedName name="DAT2___0___0">'[40]#REF!'!#REF!</definedName>
    <definedName name="DAT2___1" localSheetId="7">'[40]#REF!'!#REF!</definedName>
    <definedName name="DAT2___1" localSheetId="1">'[40]#REF!'!#REF!</definedName>
    <definedName name="DAT2___1" localSheetId="3">'[40]#REF!'!#REF!</definedName>
    <definedName name="DAT2___1" localSheetId="4">'[40]#REF!'!#REF!</definedName>
    <definedName name="DAT2___1">'[40]#REF!'!#REF!</definedName>
    <definedName name="DAT2___1___0" localSheetId="7">'[40]#REF!'!#REF!</definedName>
    <definedName name="DAT2___1___0" localSheetId="1">'[40]#REF!'!#REF!</definedName>
    <definedName name="DAT2___1___0" localSheetId="3">'[40]#REF!'!#REF!</definedName>
    <definedName name="DAT2___1___0" localSheetId="4">'[40]#REF!'!#REF!</definedName>
    <definedName name="DAT2___1___0">'[40]#REF!'!#REF!</definedName>
    <definedName name="DAT2___10" localSheetId="7">'[40]#REF!'!#REF!</definedName>
    <definedName name="DAT2___10" localSheetId="1">'[40]#REF!'!#REF!</definedName>
    <definedName name="DAT2___10" localSheetId="3">'[40]#REF!'!#REF!</definedName>
    <definedName name="DAT2___10" localSheetId="4">'[40]#REF!'!#REF!</definedName>
    <definedName name="DAT2___10">'[40]#REF!'!#REF!</definedName>
    <definedName name="DAT2___10___0" localSheetId="7">'[40]#REF!'!#REF!</definedName>
    <definedName name="DAT2___10___0" localSheetId="1">'[40]#REF!'!#REF!</definedName>
    <definedName name="DAT2___10___0" localSheetId="3">'[40]#REF!'!#REF!</definedName>
    <definedName name="DAT2___10___0" localSheetId="4">'[40]#REF!'!#REF!</definedName>
    <definedName name="DAT2___10___0">'[40]#REF!'!#REF!</definedName>
    <definedName name="DAT2___11" localSheetId="7">'[40]#REF!'!#REF!</definedName>
    <definedName name="DAT2___11" localSheetId="1">'[40]#REF!'!#REF!</definedName>
    <definedName name="DAT2___11" localSheetId="3">'[40]#REF!'!#REF!</definedName>
    <definedName name="DAT2___11" localSheetId="4">'[40]#REF!'!#REF!</definedName>
    <definedName name="DAT2___11">'[40]#REF!'!#REF!</definedName>
    <definedName name="DAT2___12" localSheetId="7">'[40]#REF!'!#REF!</definedName>
    <definedName name="DAT2___12" localSheetId="1">'[40]#REF!'!#REF!</definedName>
    <definedName name="DAT2___12" localSheetId="3">'[40]#REF!'!#REF!</definedName>
    <definedName name="DAT2___12" localSheetId="4">'[40]#REF!'!#REF!</definedName>
    <definedName name="DAT2___12">'[40]#REF!'!#REF!</definedName>
    <definedName name="DAT2___13" localSheetId="7">'[40]#REF!'!#REF!</definedName>
    <definedName name="DAT2___13" localSheetId="1">'[40]#REF!'!#REF!</definedName>
    <definedName name="DAT2___13" localSheetId="3">'[40]#REF!'!#REF!</definedName>
    <definedName name="DAT2___13" localSheetId="4">'[40]#REF!'!#REF!</definedName>
    <definedName name="DAT2___13">'[40]#REF!'!#REF!</definedName>
    <definedName name="DAT2___15" localSheetId="7">'[40]#REF!'!#REF!</definedName>
    <definedName name="DAT2___15" localSheetId="1">'[40]#REF!'!#REF!</definedName>
    <definedName name="DAT2___15" localSheetId="3">'[40]#REF!'!#REF!</definedName>
    <definedName name="DAT2___15" localSheetId="4">'[40]#REF!'!#REF!</definedName>
    <definedName name="DAT2___15">'[40]#REF!'!#REF!</definedName>
    <definedName name="DAT2___16" localSheetId="7">'[40]#REF!'!#REF!</definedName>
    <definedName name="DAT2___16" localSheetId="1">'[40]#REF!'!#REF!</definedName>
    <definedName name="DAT2___16" localSheetId="3">'[40]#REF!'!#REF!</definedName>
    <definedName name="DAT2___16" localSheetId="4">'[40]#REF!'!#REF!</definedName>
    <definedName name="DAT2___16">'[40]#REF!'!#REF!</definedName>
    <definedName name="DAT2___17" localSheetId="7">'[40]#REF!'!#REF!</definedName>
    <definedName name="DAT2___17" localSheetId="1">'[40]#REF!'!#REF!</definedName>
    <definedName name="DAT2___17" localSheetId="3">'[40]#REF!'!#REF!</definedName>
    <definedName name="DAT2___17" localSheetId="4">'[40]#REF!'!#REF!</definedName>
    <definedName name="DAT2___17">'[40]#REF!'!#REF!</definedName>
    <definedName name="DAT2___18" localSheetId="7">'[40]#REF!'!#REF!</definedName>
    <definedName name="DAT2___18" localSheetId="1">'[40]#REF!'!#REF!</definedName>
    <definedName name="DAT2___18" localSheetId="3">'[40]#REF!'!#REF!</definedName>
    <definedName name="DAT2___18" localSheetId="4">'[40]#REF!'!#REF!</definedName>
    <definedName name="DAT2___18">'[40]#REF!'!#REF!</definedName>
    <definedName name="DAT2___18___0" localSheetId="7">'[40]#REF!'!#REF!</definedName>
    <definedName name="DAT2___18___0" localSheetId="1">'[40]#REF!'!#REF!</definedName>
    <definedName name="DAT2___18___0" localSheetId="3">'[40]#REF!'!#REF!</definedName>
    <definedName name="DAT2___18___0" localSheetId="4">'[40]#REF!'!#REF!</definedName>
    <definedName name="DAT2___18___0">'[40]#REF!'!#REF!</definedName>
    <definedName name="DAT2___19" localSheetId="7">'[40]#REF!'!#REF!</definedName>
    <definedName name="DAT2___19" localSheetId="1">'[40]#REF!'!#REF!</definedName>
    <definedName name="DAT2___19" localSheetId="3">'[40]#REF!'!#REF!</definedName>
    <definedName name="DAT2___19" localSheetId="4">'[40]#REF!'!#REF!</definedName>
    <definedName name="DAT2___19">'[40]#REF!'!#REF!</definedName>
    <definedName name="DAT2___19___0" localSheetId="7">'[40]#REF!'!#REF!</definedName>
    <definedName name="DAT2___19___0" localSheetId="1">'[40]#REF!'!#REF!</definedName>
    <definedName name="DAT2___19___0" localSheetId="3">'[40]#REF!'!#REF!</definedName>
    <definedName name="DAT2___19___0" localSheetId="4">'[40]#REF!'!#REF!</definedName>
    <definedName name="DAT2___19___0">'[40]#REF!'!#REF!</definedName>
    <definedName name="DAT2___2" localSheetId="7">'[40]#REF!'!#REF!</definedName>
    <definedName name="DAT2___2" localSheetId="1">'[40]#REF!'!#REF!</definedName>
    <definedName name="DAT2___2" localSheetId="3">'[40]#REF!'!#REF!</definedName>
    <definedName name="DAT2___2" localSheetId="4">'[40]#REF!'!#REF!</definedName>
    <definedName name="DAT2___2">'[40]#REF!'!#REF!</definedName>
    <definedName name="DAT2___2___0" localSheetId="7">'[40]#REF!'!#REF!</definedName>
    <definedName name="DAT2___2___0" localSheetId="1">'[40]#REF!'!#REF!</definedName>
    <definedName name="DAT2___2___0" localSheetId="3">'[40]#REF!'!#REF!</definedName>
    <definedName name="DAT2___2___0" localSheetId="4">'[40]#REF!'!#REF!</definedName>
    <definedName name="DAT2___2___0">'[40]#REF!'!#REF!</definedName>
    <definedName name="DAT2___21" localSheetId="7">'[40]#REF!'!#REF!</definedName>
    <definedName name="DAT2___21" localSheetId="1">'[40]#REF!'!#REF!</definedName>
    <definedName name="DAT2___21" localSheetId="3">'[40]#REF!'!#REF!</definedName>
    <definedName name="DAT2___21" localSheetId="4">'[40]#REF!'!#REF!</definedName>
    <definedName name="DAT2___21">'[40]#REF!'!#REF!</definedName>
    <definedName name="DAT2___22" localSheetId="7">'[40]#REF!'!#REF!</definedName>
    <definedName name="DAT2___22" localSheetId="1">'[40]#REF!'!#REF!</definedName>
    <definedName name="DAT2___22" localSheetId="3">'[40]#REF!'!#REF!</definedName>
    <definedName name="DAT2___22" localSheetId="4">'[40]#REF!'!#REF!</definedName>
    <definedName name="DAT2___22">'[40]#REF!'!#REF!</definedName>
    <definedName name="DAT2___23" localSheetId="7">'[40]#REF!'!#REF!</definedName>
    <definedName name="DAT2___23" localSheetId="1">'[40]#REF!'!#REF!</definedName>
    <definedName name="DAT2___23" localSheetId="3">'[40]#REF!'!#REF!</definedName>
    <definedName name="DAT2___23" localSheetId="4">'[40]#REF!'!#REF!</definedName>
    <definedName name="DAT2___23">'[40]#REF!'!#REF!</definedName>
    <definedName name="DAT2___24" localSheetId="7">'[40]#REF!'!#REF!</definedName>
    <definedName name="DAT2___24" localSheetId="1">'[40]#REF!'!#REF!</definedName>
    <definedName name="DAT2___24" localSheetId="3">'[40]#REF!'!#REF!</definedName>
    <definedName name="DAT2___24" localSheetId="4">'[40]#REF!'!#REF!</definedName>
    <definedName name="DAT2___24">'[40]#REF!'!#REF!</definedName>
    <definedName name="DAT2___25" localSheetId="7">'[40]#REF!'!#REF!</definedName>
    <definedName name="DAT2___25" localSheetId="1">'[40]#REF!'!#REF!</definedName>
    <definedName name="DAT2___25" localSheetId="3">'[40]#REF!'!#REF!</definedName>
    <definedName name="DAT2___25" localSheetId="4">'[40]#REF!'!#REF!</definedName>
    <definedName name="DAT2___25">'[40]#REF!'!#REF!</definedName>
    <definedName name="DAT2___25___0" localSheetId="7">'[40]#REF!'!#REF!</definedName>
    <definedName name="DAT2___25___0" localSheetId="1">'[40]#REF!'!#REF!</definedName>
    <definedName name="DAT2___25___0" localSheetId="3">'[40]#REF!'!#REF!</definedName>
    <definedName name="DAT2___25___0" localSheetId="4">'[40]#REF!'!#REF!</definedName>
    <definedName name="DAT2___25___0">'[40]#REF!'!#REF!</definedName>
    <definedName name="DAT2___26" localSheetId="7">'[40]#REF!'!#REF!</definedName>
    <definedName name="DAT2___26" localSheetId="1">'[40]#REF!'!#REF!</definedName>
    <definedName name="DAT2___26" localSheetId="3">'[40]#REF!'!#REF!</definedName>
    <definedName name="DAT2___26" localSheetId="4">'[40]#REF!'!#REF!</definedName>
    <definedName name="DAT2___26">'[40]#REF!'!#REF!</definedName>
    <definedName name="DAT2___27" localSheetId="7">'[40]#REF!'!#REF!</definedName>
    <definedName name="DAT2___27" localSheetId="1">'[40]#REF!'!#REF!</definedName>
    <definedName name="DAT2___27" localSheetId="3">'[40]#REF!'!#REF!</definedName>
    <definedName name="DAT2___27" localSheetId="4">'[40]#REF!'!#REF!</definedName>
    <definedName name="DAT2___27">'[40]#REF!'!#REF!</definedName>
    <definedName name="DAT2___27___0" localSheetId="7">'[40]#REF!'!#REF!</definedName>
    <definedName name="DAT2___27___0" localSheetId="1">'[40]#REF!'!#REF!</definedName>
    <definedName name="DAT2___27___0" localSheetId="3">'[40]#REF!'!#REF!</definedName>
    <definedName name="DAT2___27___0" localSheetId="4">'[40]#REF!'!#REF!</definedName>
    <definedName name="DAT2___27___0">'[40]#REF!'!#REF!</definedName>
    <definedName name="DAT2___28" localSheetId="7">'[40]#REF!'!#REF!</definedName>
    <definedName name="DAT2___28" localSheetId="1">'[40]#REF!'!#REF!</definedName>
    <definedName name="DAT2___28" localSheetId="3">'[40]#REF!'!#REF!</definedName>
    <definedName name="DAT2___28" localSheetId="4">'[40]#REF!'!#REF!</definedName>
    <definedName name="DAT2___28">'[40]#REF!'!#REF!</definedName>
    <definedName name="DAT2___29" localSheetId="7">'[40]#REF!'!#REF!</definedName>
    <definedName name="DAT2___29" localSheetId="1">'[40]#REF!'!#REF!</definedName>
    <definedName name="DAT2___29" localSheetId="3">'[40]#REF!'!#REF!</definedName>
    <definedName name="DAT2___29" localSheetId="4">'[40]#REF!'!#REF!</definedName>
    <definedName name="DAT2___29">'[40]#REF!'!#REF!</definedName>
    <definedName name="DAT2___30" localSheetId="7">'[40]#REF!'!#REF!</definedName>
    <definedName name="DAT2___30" localSheetId="1">'[40]#REF!'!#REF!</definedName>
    <definedName name="DAT2___30" localSheetId="3">'[40]#REF!'!#REF!</definedName>
    <definedName name="DAT2___30" localSheetId="4">'[40]#REF!'!#REF!</definedName>
    <definedName name="DAT2___30">'[40]#REF!'!#REF!</definedName>
    <definedName name="DAT2___30___0" localSheetId="7">'[40]#REF!'!#REF!</definedName>
    <definedName name="DAT2___30___0" localSheetId="1">'[40]#REF!'!#REF!</definedName>
    <definedName name="DAT2___30___0" localSheetId="3">'[40]#REF!'!#REF!</definedName>
    <definedName name="DAT2___30___0" localSheetId="4">'[40]#REF!'!#REF!</definedName>
    <definedName name="DAT2___30___0">'[40]#REF!'!#REF!</definedName>
    <definedName name="DAT2___31" localSheetId="7">'[40]#REF!'!#REF!</definedName>
    <definedName name="DAT2___31" localSheetId="1">'[40]#REF!'!#REF!</definedName>
    <definedName name="DAT2___31" localSheetId="3">'[40]#REF!'!#REF!</definedName>
    <definedName name="DAT2___31" localSheetId="4">'[40]#REF!'!#REF!</definedName>
    <definedName name="DAT2___31">'[40]#REF!'!#REF!</definedName>
    <definedName name="DAT2___31___0" localSheetId="7">'[40]#REF!'!#REF!</definedName>
    <definedName name="DAT2___31___0" localSheetId="1">'[40]#REF!'!#REF!</definedName>
    <definedName name="DAT2___31___0" localSheetId="3">'[40]#REF!'!#REF!</definedName>
    <definedName name="DAT2___31___0" localSheetId="4">'[40]#REF!'!#REF!</definedName>
    <definedName name="DAT2___31___0">'[40]#REF!'!#REF!</definedName>
    <definedName name="DAT2___33" localSheetId="7">'[40]#REF!'!#REF!</definedName>
    <definedName name="DAT2___33" localSheetId="1">'[40]#REF!'!#REF!</definedName>
    <definedName name="DAT2___33" localSheetId="3">'[40]#REF!'!#REF!</definedName>
    <definedName name="DAT2___33" localSheetId="4">'[40]#REF!'!#REF!</definedName>
    <definedName name="DAT2___33">'[40]#REF!'!#REF!</definedName>
    <definedName name="DAT2___33___0" localSheetId="7">'[40]#REF!'!#REF!</definedName>
    <definedName name="DAT2___33___0" localSheetId="1">'[40]#REF!'!#REF!</definedName>
    <definedName name="DAT2___33___0" localSheetId="3">'[40]#REF!'!#REF!</definedName>
    <definedName name="DAT2___33___0" localSheetId="4">'[40]#REF!'!#REF!</definedName>
    <definedName name="DAT2___33___0">'[40]#REF!'!#REF!</definedName>
    <definedName name="DAT2___34" localSheetId="7">'[40]#REF!'!#REF!</definedName>
    <definedName name="DAT2___34" localSheetId="1">'[40]#REF!'!#REF!</definedName>
    <definedName name="DAT2___34" localSheetId="3">'[40]#REF!'!#REF!</definedName>
    <definedName name="DAT2___34" localSheetId="4">'[40]#REF!'!#REF!</definedName>
    <definedName name="DAT2___34">'[40]#REF!'!#REF!</definedName>
    <definedName name="DAT2___34___0" localSheetId="7">'[40]#REF!'!#REF!</definedName>
    <definedName name="DAT2___34___0" localSheetId="1">'[40]#REF!'!#REF!</definedName>
    <definedName name="DAT2___34___0" localSheetId="3">'[40]#REF!'!#REF!</definedName>
    <definedName name="DAT2___34___0" localSheetId="4">'[40]#REF!'!#REF!</definedName>
    <definedName name="DAT2___34___0">'[40]#REF!'!#REF!</definedName>
    <definedName name="DAT2___35" localSheetId="7">'[40]#REF!'!#REF!</definedName>
    <definedName name="DAT2___35" localSheetId="1">'[40]#REF!'!#REF!</definedName>
    <definedName name="DAT2___35" localSheetId="3">'[40]#REF!'!#REF!</definedName>
    <definedName name="DAT2___35" localSheetId="4">'[40]#REF!'!#REF!</definedName>
    <definedName name="DAT2___35">'[40]#REF!'!#REF!</definedName>
    <definedName name="DAT2___36" localSheetId="7">'[40]#REF!'!#REF!</definedName>
    <definedName name="DAT2___36" localSheetId="1">'[40]#REF!'!#REF!</definedName>
    <definedName name="DAT2___36" localSheetId="3">'[40]#REF!'!#REF!</definedName>
    <definedName name="DAT2___36" localSheetId="4">'[40]#REF!'!#REF!</definedName>
    <definedName name="DAT2___36">'[40]#REF!'!#REF!</definedName>
    <definedName name="DAT2___36___0" localSheetId="7">'[40]#REF!'!#REF!</definedName>
    <definedName name="DAT2___36___0" localSheetId="1">'[40]#REF!'!#REF!</definedName>
    <definedName name="DAT2___36___0" localSheetId="3">'[40]#REF!'!#REF!</definedName>
    <definedName name="DAT2___36___0" localSheetId="4">'[40]#REF!'!#REF!</definedName>
    <definedName name="DAT2___36___0">'[40]#REF!'!#REF!</definedName>
    <definedName name="DAT2___37" localSheetId="7">'[40]#REF!'!#REF!</definedName>
    <definedName name="DAT2___37" localSheetId="1">'[40]#REF!'!#REF!</definedName>
    <definedName name="DAT2___37" localSheetId="3">'[40]#REF!'!#REF!</definedName>
    <definedName name="DAT2___37" localSheetId="4">'[40]#REF!'!#REF!</definedName>
    <definedName name="DAT2___37">'[40]#REF!'!#REF!</definedName>
    <definedName name="DAT2___37___0" localSheetId="7">'[40]#REF!'!#REF!</definedName>
    <definedName name="DAT2___37___0" localSheetId="1">'[40]#REF!'!#REF!</definedName>
    <definedName name="DAT2___37___0" localSheetId="3">'[40]#REF!'!#REF!</definedName>
    <definedName name="DAT2___37___0" localSheetId="4">'[40]#REF!'!#REF!</definedName>
    <definedName name="DAT2___37___0">'[40]#REF!'!#REF!</definedName>
    <definedName name="DAT2___38" localSheetId="7">'[40]#REF!'!#REF!</definedName>
    <definedName name="DAT2___38" localSheetId="1">'[40]#REF!'!#REF!</definedName>
    <definedName name="DAT2___38" localSheetId="3">'[40]#REF!'!#REF!</definedName>
    <definedName name="DAT2___38" localSheetId="4">'[40]#REF!'!#REF!</definedName>
    <definedName name="DAT2___38">'[40]#REF!'!#REF!</definedName>
    <definedName name="DAT2___39" localSheetId="7">'[40]#REF!'!#REF!</definedName>
    <definedName name="DAT2___39" localSheetId="1">'[40]#REF!'!#REF!</definedName>
    <definedName name="DAT2___39" localSheetId="3">'[40]#REF!'!#REF!</definedName>
    <definedName name="DAT2___39" localSheetId="4">'[40]#REF!'!#REF!</definedName>
    <definedName name="DAT2___39">'[40]#REF!'!#REF!</definedName>
    <definedName name="DAT2___40" localSheetId="7">'[40]#REF!'!#REF!</definedName>
    <definedName name="DAT2___40" localSheetId="1">'[40]#REF!'!#REF!</definedName>
    <definedName name="DAT2___40" localSheetId="3">'[40]#REF!'!#REF!</definedName>
    <definedName name="DAT2___40" localSheetId="4">'[40]#REF!'!#REF!</definedName>
    <definedName name="DAT2___40">'[40]#REF!'!#REF!</definedName>
    <definedName name="DAT2___40___0" localSheetId="7">'[40]#REF!'!#REF!</definedName>
    <definedName name="DAT2___40___0" localSheetId="1">'[40]#REF!'!#REF!</definedName>
    <definedName name="DAT2___40___0" localSheetId="3">'[40]#REF!'!#REF!</definedName>
    <definedName name="DAT2___40___0" localSheetId="4">'[40]#REF!'!#REF!</definedName>
    <definedName name="DAT2___40___0">'[40]#REF!'!#REF!</definedName>
    <definedName name="DAT2___41" localSheetId="7">'[40]#REF!'!#REF!</definedName>
    <definedName name="DAT2___41" localSheetId="1">'[40]#REF!'!#REF!</definedName>
    <definedName name="DAT2___41" localSheetId="3">'[40]#REF!'!#REF!</definedName>
    <definedName name="DAT2___41" localSheetId="4">'[40]#REF!'!#REF!</definedName>
    <definedName name="DAT2___41">'[40]#REF!'!#REF!</definedName>
    <definedName name="DAT2___42" localSheetId="7">'[40]#REF!'!#REF!</definedName>
    <definedName name="DAT2___42" localSheetId="1">'[40]#REF!'!#REF!</definedName>
    <definedName name="DAT2___42" localSheetId="3">'[40]#REF!'!#REF!</definedName>
    <definedName name="DAT2___42" localSheetId="4">'[40]#REF!'!#REF!</definedName>
    <definedName name="DAT2___42">'[40]#REF!'!#REF!</definedName>
    <definedName name="DAT2___43" localSheetId="7">'[40]#REF!'!#REF!</definedName>
    <definedName name="DAT2___43" localSheetId="1">'[40]#REF!'!#REF!</definedName>
    <definedName name="DAT2___43" localSheetId="3">'[40]#REF!'!#REF!</definedName>
    <definedName name="DAT2___43" localSheetId="4">'[40]#REF!'!#REF!</definedName>
    <definedName name="DAT2___43">'[40]#REF!'!#REF!</definedName>
    <definedName name="DAT2___44" localSheetId="7">'[40]#REF!'!#REF!</definedName>
    <definedName name="DAT2___44" localSheetId="1">'[40]#REF!'!#REF!</definedName>
    <definedName name="DAT2___44" localSheetId="3">'[40]#REF!'!#REF!</definedName>
    <definedName name="DAT2___44" localSheetId="4">'[40]#REF!'!#REF!</definedName>
    <definedName name="DAT2___44">'[40]#REF!'!#REF!</definedName>
    <definedName name="DAT2___44___0" localSheetId="7">'[40]#REF!'!#REF!</definedName>
    <definedName name="DAT2___44___0" localSheetId="1">'[40]#REF!'!#REF!</definedName>
    <definedName name="DAT2___44___0" localSheetId="3">'[40]#REF!'!#REF!</definedName>
    <definedName name="DAT2___44___0" localSheetId="4">'[40]#REF!'!#REF!</definedName>
    <definedName name="DAT2___44___0">'[40]#REF!'!#REF!</definedName>
    <definedName name="DAT2___46" localSheetId="7">'[40]#REF!'!#REF!</definedName>
    <definedName name="DAT2___46" localSheetId="1">'[40]#REF!'!#REF!</definedName>
    <definedName name="DAT2___46" localSheetId="3">'[40]#REF!'!#REF!</definedName>
    <definedName name="DAT2___46" localSheetId="4">'[40]#REF!'!#REF!</definedName>
    <definedName name="DAT2___46">'[40]#REF!'!#REF!</definedName>
    <definedName name="DAT2___46___0" localSheetId="7">'[40]#REF!'!#REF!</definedName>
    <definedName name="DAT2___46___0" localSheetId="1">'[40]#REF!'!#REF!</definedName>
    <definedName name="DAT2___46___0" localSheetId="3">'[40]#REF!'!#REF!</definedName>
    <definedName name="DAT2___46___0" localSheetId="4">'[40]#REF!'!#REF!</definedName>
    <definedName name="DAT2___46___0">'[40]#REF!'!#REF!</definedName>
    <definedName name="DAT2___47" localSheetId="7">'[40]#REF!'!#REF!</definedName>
    <definedName name="DAT2___47" localSheetId="1">'[40]#REF!'!#REF!</definedName>
    <definedName name="DAT2___47" localSheetId="3">'[40]#REF!'!#REF!</definedName>
    <definedName name="DAT2___47" localSheetId="4">'[40]#REF!'!#REF!</definedName>
    <definedName name="DAT2___47">'[40]#REF!'!#REF!</definedName>
    <definedName name="DAT2___49" localSheetId="7">'[40]#REF!'!#REF!</definedName>
    <definedName name="DAT2___49" localSheetId="1">'[40]#REF!'!#REF!</definedName>
    <definedName name="DAT2___49" localSheetId="3">'[40]#REF!'!#REF!</definedName>
    <definedName name="DAT2___49" localSheetId="4">'[40]#REF!'!#REF!</definedName>
    <definedName name="DAT2___49">'[40]#REF!'!#REF!</definedName>
    <definedName name="DAT2___50" localSheetId="7">'[40]#REF!'!#REF!</definedName>
    <definedName name="DAT2___50" localSheetId="1">'[40]#REF!'!#REF!</definedName>
    <definedName name="DAT2___50" localSheetId="3">'[40]#REF!'!#REF!</definedName>
    <definedName name="DAT2___50" localSheetId="4">'[40]#REF!'!#REF!</definedName>
    <definedName name="DAT2___50">'[40]#REF!'!#REF!</definedName>
    <definedName name="DAT2___52" localSheetId="7">'[40]#REF!'!#REF!</definedName>
    <definedName name="DAT2___52" localSheetId="1">'[40]#REF!'!#REF!</definedName>
    <definedName name="DAT2___52" localSheetId="3">'[40]#REF!'!#REF!</definedName>
    <definedName name="DAT2___52" localSheetId="4">'[40]#REF!'!#REF!</definedName>
    <definedName name="DAT2___52">'[40]#REF!'!#REF!</definedName>
    <definedName name="DAT2___53" localSheetId="7">'[40]#REF!'!#REF!</definedName>
    <definedName name="DAT2___53" localSheetId="1">'[40]#REF!'!#REF!</definedName>
    <definedName name="DAT2___53" localSheetId="3">'[40]#REF!'!#REF!</definedName>
    <definedName name="DAT2___53" localSheetId="4">'[40]#REF!'!#REF!</definedName>
    <definedName name="DAT2___53">'[40]#REF!'!#REF!</definedName>
    <definedName name="DAT2___56" localSheetId="7">'[40]#REF!'!#REF!</definedName>
    <definedName name="DAT2___56" localSheetId="1">'[40]#REF!'!#REF!</definedName>
    <definedName name="DAT2___56" localSheetId="3">'[40]#REF!'!#REF!</definedName>
    <definedName name="DAT2___56" localSheetId="4">'[40]#REF!'!#REF!</definedName>
    <definedName name="DAT2___56">'[40]#REF!'!#REF!</definedName>
    <definedName name="DAT2___7" localSheetId="7">'[40]#REF!'!#REF!</definedName>
    <definedName name="DAT2___7" localSheetId="1">'[40]#REF!'!#REF!</definedName>
    <definedName name="DAT2___7" localSheetId="3">'[40]#REF!'!#REF!</definedName>
    <definedName name="DAT2___7" localSheetId="4">'[40]#REF!'!#REF!</definedName>
    <definedName name="DAT2___7">'[40]#REF!'!#REF!</definedName>
    <definedName name="DAT2___70" localSheetId="7">'[40]#REF!'!#REF!</definedName>
    <definedName name="DAT2___70" localSheetId="1">'[40]#REF!'!#REF!</definedName>
    <definedName name="DAT2___70" localSheetId="3">'[40]#REF!'!#REF!</definedName>
    <definedName name="DAT2___70" localSheetId="4">'[40]#REF!'!#REF!</definedName>
    <definedName name="DAT2___70">'[40]#REF!'!#REF!</definedName>
    <definedName name="DAT2___9" localSheetId="7">'[40]#REF!'!#REF!</definedName>
    <definedName name="DAT2___9" localSheetId="1">'[40]#REF!'!#REF!</definedName>
    <definedName name="DAT2___9" localSheetId="3">'[40]#REF!'!#REF!</definedName>
    <definedName name="DAT2___9" localSheetId="4">'[40]#REF!'!#REF!</definedName>
    <definedName name="DAT2___9">'[40]#REF!'!#REF!</definedName>
    <definedName name="DAT2_14">[98]BASEDATA!$B$2:$B$70</definedName>
    <definedName name="DAT2_15">[98]BASEDATA!$B$2:$B$70</definedName>
    <definedName name="DAT2_16">[99]BASEDATA!$B$2:$B$70</definedName>
    <definedName name="DAT2_17">[98]BASEDATA!$B$2:$B$70</definedName>
    <definedName name="DAT2_6">#N/A</definedName>
    <definedName name="DAT2_7">[100]Apr_05!$B$2:$B$18</definedName>
    <definedName name="DAT3___0" localSheetId="7">'[40]#REF!'!#REF!</definedName>
    <definedName name="DAT3___0" localSheetId="1">'[40]#REF!'!#REF!</definedName>
    <definedName name="DAT3___0" localSheetId="3">'[40]#REF!'!#REF!</definedName>
    <definedName name="DAT3___0" localSheetId="4">'[40]#REF!'!#REF!</definedName>
    <definedName name="DAT3___0">'[40]#REF!'!#REF!</definedName>
    <definedName name="DAT3___0___0" localSheetId="7">'[40]#REF!'!#REF!</definedName>
    <definedName name="DAT3___0___0" localSheetId="1">'[40]#REF!'!#REF!</definedName>
    <definedName name="DAT3___0___0" localSheetId="3">'[40]#REF!'!#REF!</definedName>
    <definedName name="DAT3___0___0" localSheetId="4">'[40]#REF!'!#REF!</definedName>
    <definedName name="DAT3___0___0">'[40]#REF!'!#REF!</definedName>
    <definedName name="DAT3___1" localSheetId="7">'[40]#REF!'!#REF!</definedName>
    <definedName name="DAT3___1" localSheetId="1">'[40]#REF!'!#REF!</definedName>
    <definedName name="DAT3___1" localSheetId="3">'[40]#REF!'!#REF!</definedName>
    <definedName name="DAT3___1" localSheetId="4">'[40]#REF!'!#REF!</definedName>
    <definedName name="DAT3___1">'[40]#REF!'!#REF!</definedName>
    <definedName name="DAT3___1___0" localSheetId="7">'[40]#REF!'!#REF!</definedName>
    <definedName name="DAT3___1___0" localSheetId="1">'[40]#REF!'!#REF!</definedName>
    <definedName name="DAT3___1___0" localSheetId="3">'[40]#REF!'!#REF!</definedName>
    <definedName name="DAT3___1___0" localSheetId="4">'[40]#REF!'!#REF!</definedName>
    <definedName name="DAT3___1___0">'[40]#REF!'!#REF!</definedName>
    <definedName name="DAT3___10" localSheetId="7">'[40]#REF!'!#REF!</definedName>
    <definedName name="DAT3___10" localSheetId="1">'[40]#REF!'!#REF!</definedName>
    <definedName name="DAT3___10" localSheetId="3">'[40]#REF!'!#REF!</definedName>
    <definedName name="DAT3___10" localSheetId="4">'[40]#REF!'!#REF!</definedName>
    <definedName name="DAT3___10">'[40]#REF!'!#REF!</definedName>
    <definedName name="DAT3___10___0" localSheetId="7">'[40]#REF!'!#REF!</definedName>
    <definedName name="DAT3___10___0" localSheetId="1">'[40]#REF!'!#REF!</definedName>
    <definedName name="DAT3___10___0" localSheetId="3">'[40]#REF!'!#REF!</definedName>
    <definedName name="DAT3___10___0" localSheetId="4">'[40]#REF!'!#REF!</definedName>
    <definedName name="DAT3___10___0">'[40]#REF!'!#REF!</definedName>
    <definedName name="DAT3___11" localSheetId="7">'[40]#REF!'!#REF!</definedName>
    <definedName name="DAT3___11" localSheetId="1">'[40]#REF!'!#REF!</definedName>
    <definedName name="DAT3___11" localSheetId="3">'[40]#REF!'!#REF!</definedName>
    <definedName name="DAT3___11" localSheetId="4">'[40]#REF!'!#REF!</definedName>
    <definedName name="DAT3___11">'[40]#REF!'!#REF!</definedName>
    <definedName name="DAT3___12" localSheetId="7">'[40]#REF!'!#REF!</definedName>
    <definedName name="DAT3___12" localSheetId="1">'[40]#REF!'!#REF!</definedName>
    <definedName name="DAT3___12" localSheetId="3">'[40]#REF!'!#REF!</definedName>
    <definedName name="DAT3___12" localSheetId="4">'[40]#REF!'!#REF!</definedName>
    <definedName name="DAT3___12">'[40]#REF!'!#REF!</definedName>
    <definedName name="DAT3___13" localSheetId="7">'[40]#REF!'!#REF!</definedName>
    <definedName name="DAT3___13" localSheetId="1">'[40]#REF!'!#REF!</definedName>
    <definedName name="DAT3___13" localSheetId="3">'[40]#REF!'!#REF!</definedName>
    <definedName name="DAT3___13" localSheetId="4">'[40]#REF!'!#REF!</definedName>
    <definedName name="DAT3___13">'[40]#REF!'!#REF!</definedName>
    <definedName name="DAT3___15" localSheetId="7">'[40]#REF!'!#REF!</definedName>
    <definedName name="DAT3___15" localSheetId="1">'[40]#REF!'!#REF!</definedName>
    <definedName name="DAT3___15" localSheetId="3">'[40]#REF!'!#REF!</definedName>
    <definedName name="DAT3___15" localSheetId="4">'[40]#REF!'!#REF!</definedName>
    <definedName name="DAT3___15">'[40]#REF!'!#REF!</definedName>
    <definedName name="DAT3___16" localSheetId="7">'[40]#REF!'!#REF!</definedName>
    <definedName name="DAT3___16" localSheetId="1">'[40]#REF!'!#REF!</definedName>
    <definedName name="DAT3___16" localSheetId="3">'[40]#REF!'!#REF!</definedName>
    <definedName name="DAT3___16" localSheetId="4">'[40]#REF!'!#REF!</definedName>
    <definedName name="DAT3___16">'[40]#REF!'!#REF!</definedName>
    <definedName name="DAT3___17" localSheetId="7">'[40]#REF!'!#REF!</definedName>
    <definedName name="DAT3___17" localSheetId="1">'[40]#REF!'!#REF!</definedName>
    <definedName name="DAT3___17" localSheetId="3">'[40]#REF!'!#REF!</definedName>
    <definedName name="DAT3___17" localSheetId="4">'[40]#REF!'!#REF!</definedName>
    <definedName name="DAT3___17">'[40]#REF!'!#REF!</definedName>
    <definedName name="DAT3___18" localSheetId="7">'[40]#REF!'!#REF!</definedName>
    <definedName name="DAT3___18" localSheetId="1">'[40]#REF!'!#REF!</definedName>
    <definedName name="DAT3___18" localSheetId="3">'[40]#REF!'!#REF!</definedName>
    <definedName name="DAT3___18" localSheetId="4">'[40]#REF!'!#REF!</definedName>
    <definedName name="DAT3___18">'[40]#REF!'!#REF!</definedName>
    <definedName name="DAT3___18___0" localSheetId="7">'[40]#REF!'!#REF!</definedName>
    <definedName name="DAT3___18___0" localSheetId="1">'[40]#REF!'!#REF!</definedName>
    <definedName name="DAT3___18___0" localSheetId="3">'[40]#REF!'!#REF!</definedName>
    <definedName name="DAT3___18___0" localSheetId="4">'[40]#REF!'!#REF!</definedName>
    <definedName name="DAT3___18___0">'[40]#REF!'!#REF!</definedName>
    <definedName name="DAT3___19" localSheetId="7">'[40]#REF!'!#REF!</definedName>
    <definedName name="DAT3___19" localSheetId="1">'[40]#REF!'!#REF!</definedName>
    <definedName name="DAT3___19" localSheetId="3">'[40]#REF!'!#REF!</definedName>
    <definedName name="DAT3___19" localSheetId="4">'[40]#REF!'!#REF!</definedName>
    <definedName name="DAT3___19">'[40]#REF!'!#REF!</definedName>
    <definedName name="DAT3___19___0" localSheetId="7">'[40]#REF!'!#REF!</definedName>
    <definedName name="DAT3___19___0" localSheetId="1">'[40]#REF!'!#REF!</definedName>
    <definedName name="DAT3___19___0" localSheetId="3">'[40]#REF!'!#REF!</definedName>
    <definedName name="DAT3___19___0" localSheetId="4">'[40]#REF!'!#REF!</definedName>
    <definedName name="DAT3___19___0">'[40]#REF!'!#REF!</definedName>
    <definedName name="DAT3___2" localSheetId="7">'[40]#REF!'!#REF!</definedName>
    <definedName name="DAT3___2" localSheetId="1">'[40]#REF!'!#REF!</definedName>
    <definedName name="DAT3___2" localSheetId="3">'[40]#REF!'!#REF!</definedName>
    <definedName name="DAT3___2" localSheetId="4">'[40]#REF!'!#REF!</definedName>
    <definedName name="DAT3___2">'[40]#REF!'!#REF!</definedName>
    <definedName name="DAT3___2___0" localSheetId="7">'[40]#REF!'!#REF!</definedName>
    <definedName name="DAT3___2___0" localSheetId="1">'[40]#REF!'!#REF!</definedName>
    <definedName name="DAT3___2___0" localSheetId="3">'[40]#REF!'!#REF!</definedName>
    <definedName name="DAT3___2___0" localSheetId="4">'[40]#REF!'!#REF!</definedName>
    <definedName name="DAT3___2___0">'[40]#REF!'!#REF!</definedName>
    <definedName name="DAT3___21" localSheetId="7">'[40]#REF!'!#REF!</definedName>
    <definedName name="DAT3___21" localSheetId="1">'[40]#REF!'!#REF!</definedName>
    <definedName name="DAT3___21" localSheetId="3">'[40]#REF!'!#REF!</definedName>
    <definedName name="DAT3___21" localSheetId="4">'[40]#REF!'!#REF!</definedName>
    <definedName name="DAT3___21">'[40]#REF!'!#REF!</definedName>
    <definedName name="DAT3___22" localSheetId="7">'[40]#REF!'!#REF!</definedName>
    <definedName name="DAT3___22" localSheetId="1">'[40]#REF!'!#REF!</definedName>
    <definedName name="DAT3___22" localSheetId="3">'[40]#REF!'!#REF!</definedName>
    <definedName name="DAT3___22" localSheetId="4">'[40]#REF!'!#REF!</definedName>
    <definedName name="DAT3___22">'[40]#REF!'!#REF!</definedName>
    <definedName name="DAT3___23" localSheetId="7">'[40]#REF!'!#REF!</definedName>
    <definedName name="DAT3___23" localSheetId="1">'[40]#REF!'!#REF!</definedName>
    <definedName name="DAT3___23" localSheetId="3">'[40]#REF!'!#REF!</definedName>
    <definedName name="DAT3___23" localSheetId="4">'[40]#REF!'!#REF!</definedName>
    <definedName name="DAT3___23">'[40]#REF!'!#REF!</definedName>
    <definedName name="DAT3___24" localSheetId="7">'[40]#REF!'!#REF!</definedName>
    <definedName name="DAT3___24" localSheetId="1">'[40]#REF!'!#REF!</definedName>
    <definedName name="DAT3___24" localSheetId="3">'[40]#REF!'!#REF!</definedName>
    <definedName name="DAT3___24" localSheetId="4">'[40]#REF!'!#REF!</definedName>
    <definedName name="DAT3___24">'[40]#REF!'!#REF!</definedName>
    <definedName name="DAT3___25" localSheetId="7">'[40]#REF!'!#REF!</definedName>
    <definedName name="DAT3___25" localSheetId="1">'[40]#REF!'!#REF!</definedName>
    <definedName name="DAT3___25" localSheetId="3">'[40]#REF!'!#REF!</definedName>
    <definedName name="DAT3___25" localSheetId="4">'[40]#REF!'!#REF!</definedName>
    <definedName name="DAT3___25">'[40]#REF!'!#REF!</definedName>
    <definedName name="DAT3___25___0" localSheetId="7">'[40]#REF!'!#REF!</definedName>
    <definedName name="DAT3___25___0" localSheetId="1">'[40]#REF!'!#REF!</definedName>
    <definedName name="DAT3___25___0" localSheetId="3">'[40]#REF!'!#REF!</definedName>
    <definedName name="DAT3___25___0" localSheetId="4">'[40]#REF!'!#REF!</definedName>
    <definedName name="DAT3___25___0">'[40]#REF!'!#REF!</definedName>
    <definedName name="DAT3___26" localSheetId="7">'[40]#REF!'!#REF!</definedName>
    <definedName name="DAT3___26" localSheetId="1">'[40]#REF!'!#REF!</definedName>
    <definedName name="DAT3___26" localSheetId="3">'[40]#REF!'!#REF!</definedName>
    <definedName name="DAT3___26" localSheetId="4">'[40]#REF!'!#REF!</definedName>
    <definedName name="DAT3___26">'[40]#REF!'!#REF!</definedName>
    <definedName name="DAT3___27" localSheetId="7">'[40]#REF!'!#REF!</definedName>
    <definedName name="DAT3___27" localSheetId="1">'[40]#REF!'!#REF!</definedName>
    <definedName name="DAT3___27" localSheetId="3">'[40]#REF!'!#REF!</definedName>
    <definedName name="DAT3___27" localSheetId="4">'[40]#REF!'!#REF!</definedName>
    <definedName name="DAT3___27">'[40]#REF!'!#REF!</definedName>
    <definedName name="DAT3___27___0" localSheetId="7">'[40]#REF!'!#REF!</definedName>
    <definedName name="DAT3___27___0" localSheetId="1">'[40]#REF!'!#REF!</definedName>
    <definedName name="DAT3___27___0" localSheetId="3">'[40]#REF!'!#REF!</definedName>
    <definedName name="DAT3___27___0" localSheetId="4">'[40]#REF!'!#REF!</definedName>
    <definedName name="DAT3___27___0">'[40]#REF!'!#REF!</definedName>
    <definedName name="DAT3___28" localSheetId="7">'[40]#REF!'!#REF!</definedName>
    <definedName name="DAT3___28" localSheetId="1">'[40]#REF!'!#REF!</definedName>
    <definedName name="DAT3___28" localSheetId="3">'[40]#REF!'!#REF!</definedName>
    <definedName name="DAT3___28" localSheetId="4">'[40]#REF!'!#REF!</definedName>
    <definedName name="DAT3___28">'[40]#REF!'!#REF!</definedName>
    <definedName name="DAT3___29" localSheetId="7">'[40]#REF!'!#REF!</definedName>
    <definedName name="DAT3___29" localSheetId="1">'[40]#REF!'!#REF!</definedName>
    <definedName name="DAT3___29" localSheetId="3">'[40]#REF!'!#REF!</definedName>
    <definedName name="DAT3___29" localSheetId="4">'[40]#REF!'!#REF!</definedName>
    <definedName name="DAT3___29">'[40]#REF!'!#REF!</definedName>
    <definedName name="DAT3___30" localSheetId="7">'[40]#REF!'!#REF!</definedName>
    <definedName name="DAT3___30" localSheetId="1">'[40]#REF!'!#REF!</definedName>
    <definedName name="DAT3___30" localSheetId="3">'[40]#REF!'!#REF!</definedName>
    <definedName name="DAT3___30" localSheetId="4">'[40]#REF!'!#REF!</definedName>
    <definedName name="DAT3___30">'[40]#REF!'!#REF!</definedName>
    <definedName name="DAT3___30___0" localSheetId="7">'[40]#REF!'!#REF!</definedName>
    <definedName name="DAT3___30___0" localSheetId="1">'[40]#REF!'!#REF!</definedName>
    <definedName name="DAT3___30___0" localSheetId="3">'[40]#REF!'!#REF!</definedName>
    <definedName name="DAT3___30___0" localSheetId="4">'[40]#REF!'!#REF!</definedName>
    <definedName name="DAT3___30___0">'[40]#REF!'!#REF!</definedName>
    <definedName name="DAT3___31" localSheetId="7">'[40]#REF!'!#REF!</definedName>
    <definedName name="DAT3___31" localSheetId="1">'[40]#REF!'!#REF!</definedName>
    <definedName name="DAT3___31" localSheetId="3">'[40]#REF!'!#REF!</definedName>
    <definedName name="DAT3___31" localSheetId="4">'[40]#REF!'!#REF!</definedName>
    <definedName name="DAT3___31">'[40]#REF!'!#REF!</definedName>
    <definedName name="DAT3___31___0" localSheetId="7">'[40]#REF!'!#REF!</definedName>
    <definedName name="DAT3___31___0" localSheetId="1">'[40]#REF!'!#REF!</definedName>
    <definedName name="DAT3___31___0" localSheetId="3">'[40]#REF!'!#REF!</definedName>
    <definedName name="DAT3___31___0" localSheetId="4">'[40]#REF!'!#REF!</definedName>
    <definedName name="DAT3___31___0">'[40]#REF!'!#REF!</definedName>
    <definedName name="DAT3___33" localSheetId="7">'[40]#REF!'!#REF!</definedName>
    <definedName name="DAT3___33" localSheetId="1">'[40]#REF!'!#REF!</definedName>
    <definedName name="DAT3___33" localSheetId="3">'[40]#REF!'!#REF!</definedName>
    <definedName name="DAT3___33" localSheetId="4">'[40]#REF!'!#REF!</definedName>
    <definedName name="DAT3___33">'[40]#REF!'!#REF!</definedName>
    <definedName name="DAT3___33___0" localSheetId="7">'[40]#REF!'!#REF!</definedName>
    <definedName name="DAT3___33___0" localSheetId="1">'[40]#REF!'!#REF!</definedName>
    <definedName name="DAT3___33___0" localSheetId="3">'[40]#REF!'!#REF!</definedName>
    <definedName name="DAT3___33___0" localSheetId="4">'[40]#REF!'!#REF!</definedName>
    <definedName name="DAT3___33___0">'[40]#REF!'!#REF!</definedName>
    <definedName name="DAT3___34" localSheetId="7">'[40]#REF!'!#REF!</definedName>
    <definedName name="DAT3___34" localSheetId="1">'[40]#REF!'!#REF!</definedName>
    <definedName name="DAT3___34" localSheetId="3">'[40]#REF!'!#REF!</definedName>
    <definedName name="DAT3___34" localSheetId="4">'[40]#REF!'!#REF!</definedName>
    <definedName name="DAT3___34">'[40]#REF!'!#REF!</definedName>
    <definedName name="DAT3___34___0" localSheetId="7">'[40]#REF!'!#REF!</definedName>
    <definedName name="DAT3___34___0" localSheetId="1">'[40]#REF!'!#REF!</definedName>
    <definedName name="DAT3___34___0" localSheetId="3">'[40]#REF!'!#REF!</definedName>
    <definedName name="DAT3___34___0" localSheetId="4">'[40]#REF!'!#REF!</definedName>
    <definedName name="DAT3___34___0">'[40]#REF!'!#REF!</definedName>
    <definedName name="DAT3___35" localSheetId="7">'[40]#REF!'!#REF!</definedName>
    <definedName name="DAT3___35" localSheetId="1">'[40]#REF!'!#REF!</definedName>
    <definedName name="DAT3___35" localSheetId="3">'[40]#REF!'!#REF!</definedName>
    <definedName name="DAT3___35" localSheetId="4">'[40]#REF!'!#REF!</definedName>
    <definedName name="DAT3___35">'[40]#REF!'!#REF!</definedName>
    <definedName name="DAT3___36" localSheetId="7">'[40]#REF!'!#REF!</definedName>
    <definedName name="DAT3___36" localSheetId="1">'[40]#REF!'!#REF!</definedName>
    <definedName name="DAT3___36" localSheetId="3">'[40]#REF!'!#REF!</definedName>
    <definedName name="DAT3___36" localSheetId="4">'[40]#REF!'!#REF!</definedName>
    <definedName name="DAT3___36">'[40]#REF!'!#REF!</definedName>
    <definedName name="DAT3___36___0" localSheetId="7">'[40]#REF!'!#REF!</definedName>
    <definedName name="DAT3___36___0" localSheetId="1">'[40]#REF!'!#REF!</definedName>
    <definedName name="DAT3___36___0" localSheetId="3">'[40]#REF!'!#REF!</definedName>
    <definedName name="DAT3___36___0" localSheetId="4">'[40]#REF!'!#REF!</definedName>
    <definedName name="DAT3___36___0">'[40]#REF!'!#REF!</definedName>
    <definedName name="DAT3___37" localSheetId="7">'[40]#REF!'!#REF!</definedName>
    <definedName name="DAT3___37" localSheetId="1">'[40]#REF!'!#REF!</definedName>
    <definedName name="DAT3___37" localSheetId="3">'[40]#REF!'!#REF!</definedName>
    <definedName name="DAT3___37" localSheetId="4">'[40]#REF!'!#REF!</definedName>
    <definedName name="DAT3___37">'[40]#REF!'!#REF!</definedName>
    <definedName name="DAT3___37___0" localSheetId="7">'[40]#REF!'!#REF!</definedName>
    <definedName name="DAT3___37___0" localSheetId="1">'[40]#REF!'!#REF!</definedName>
    <definedName name="DAT3___37___0" localSheetId="3">'[40]#REF!'!#REF!</definedName>
    <definedName name="DAT3___37___0" localSheetId="4">'[40]#REF!'!#REF!</definedName>
    <definedName name="DAT3___37___0">'[40]#REF!'!#REF!</definedName>
    <definedName name="DAT3___38" localSheetId="7">'[40]#REF!'!#REF!</definedName>
    <definedName name="DAT3___38" localSheetId="1">'[40]#REF!'!#REF!</definedName>
    <definedName name="DAT3___38" localSheetId="3">'[40]#REF!'!#REF!</definedName>
    <definedName name="DAT3___38" localSheetId="4">'[40]#REF!'!#REF!</definedName>
    <definedName name="DAT3___38">'[40]#REF!'!#REF!</definedName>
    <definedName name="DAT3___39" localSheetId="7">'[40]#REF!'!#REF!</definedName>
    <definedName name="DAT3___39" localSheetId="1">'[40]#REF!'!#REF!</definedName>
    <definedName name="DAT3___39" localSheetId="3">'[40]#REF!'!#REF!</definedName>
    <definedName name="DAT3___39" localSheetId="4">'[40]#REF!'!#REF!</definedName>
    <definedName name="DAT3___39">'[40]#REF!'!#REF!</definedName>
    <definedName name="DAT3___40" localSheetId="7">'[40]#REF!'!#REF!</definedName>
    <definedName name="DAT3___40" localSheetId="1">'[40]#REF!'!#REF!</definedName>
    <definedName name="DAT3___40" localSheetId="3">'[40]#REF!'!#REF!</definedName>
    <definedName name="DAT3___40" localSheetId="4">'[40]#REF!'!#REF!</definedName>
    <definedName name="DAT3___40">'[40]#REF!'!#REF!</definedName>
    <definedName name="DAT3___40___0" localSheetId="7">'[40]#REF!'!#REF!</definedName>
    <definedName name="DAT3___40___0" localSheetId="1">'[40]#REF!'!#REF!</definedName>
    <definedName name="DAT3___40___0" localSheetId="3">'[40]#REF!'!#REF!</definedName>
    <definedName name="DAT3___40___0" localSheetId="4">'[40]#REF!'!#REF!</definedName>
    <definedName name="DAT3___40___0">'[40]#REF!'!#REF!</definedName>
    <definedName name="DAT3___41" localSheetId="7">'[40]#REF!'!#REF!</definedName>
    <definedName name="DAT3___41" localSheetId="1">'[40]#REF!'!#REF!</definedName>
    <definedName name="DAT3___41" localSheetId="3">'[40]#REF!'!#REF!</definedName>
    <definedName name="DAT3___41" localSheetId="4">'[40]#REF!'!#REF!</definedName>
    <definedName name="DAT3___41">'[40]#REF!'!#REF!</definedName>
    <definedName name="DAT3___42" localSheetId="7">'[40]#REF!'!#REF!</definedName>
    <definedName name="DAT3___42" localSheetId="1">'[40]#REF!'!#REF!</definedName>
    <definedName name="DAT3___42" localSheetId="3">'[40]#REF!'!#REF!</definedName>
    <definedName name="DAT3___42" localSheetId="4">'[40]#REF!'!#REF!</definedName>
    <definedName name="DAT3___42">'[40]#REF!'!#REF!</definedName>
    <definedName name="DAT3___43" localSheetId="7">'[40]#REF!'!#REF!</definedName>
    <definedName name="DAT3___43" localSheetId="1">'[40]#REF!'!#REF!</definedName>
    <definedName name="DAT3___43" localSheetId="3">'[40]#REF!'!#REF!</definedName>
    <definedName name="DAT3___43" localSheetId="4">'[40]#REF!'!#REF!</definedName>
    <definedName name="DAT3___43">'[40]#REF!'!#REF!</definedName>
    <definedName name="DAT3___44" localSheetId="7">'[40]#REF!'!#REF!</definedName>
    <definedName name="DAT3___44" localSheetId="1">'[40]#REF!'!#REF!</definedName>
    <definedName name="DAT3___44" localSheetId="3">'[40]#REF!'!#REF!</definedName>
    <definedName name="DAT3___44" localSheetId="4">'[40]#REF!'!#REF!</definedName>
    <definedName name="DAT3___44">'[40]#REF!'!#REF!</definedName>
    <definedName name="DAT3___44___0" localSheetId="7">'[40]#REF!'!#REF!</definedName>
    <definedName name="DAT3___44___0" localSheetId="1">'[40]#REF!'!#REF!</definedName>
    <definedName name="DAT3___44___0" localSheetId="3">'[40]#REF!'!#REF!</definedName>
    <definedName name="DAT3___44___0" localSheetId="4">'[40]#REF!'!#REF!</definedName>
    <definedName name="DAT3___44___0">'[40]#REF!'!#REF!</definedName>
    <definedName name="DAT3___46" localSheetId="7">'[40]#REF!'!#REF!</definedName>
    <definedName name="DAT3___46" localSheetId="1">'[40]#REF!'!#REF!</definedName>
    <definedName name="DAT3___46" localSheetId="3">'[40]#REF!'!#REF!</definedName>
    <definedName name="DAT3___46" localSheetId="4">'[40]#REF!'!#REF!</definedName>
    <definedName name="DAT3___46">'[40]#REF!'!#REF!</definedName>
    <definedName name="DAT3___46___0" localSheetId="7">'[40]#REF!'!#REF!</definedName>
    <definedName name="DAT3___46___0" localSheetId="1">'[40]#REF!'!#REF!</definedName>
    <definedName name="DAT3___46___0" localSheetId="3">'[40]#REF!'!#REF!</definedName>
    <definedName name="DAT3___46___0" localSheetId="4">'[40]#REF!'!#REF!</definedName>
    <definedName name="DAT3___46___0">'[40]#REF!'!#REF!</definedName>
    <definedName name="DAT3___47" localSheetId="7">'[40]#REF!'!#REF!</definedName>
    <definedName name="DAT3___47" localSheetId="1">'[40]#REF!'!#REF!</definedName>
    <definedName name="DAT3___47" localSheetId="3">'[40]#REF!'!#REF!</definedName>
    <definedName name="DAT3___47" localSheetId="4">'[40]#REF!'!#REF!</definedName>
    <definedName name="DAT3___47">'[40]#REF!'!#REF!</definedName>
    <definedName name="DAT3___49" localSheetId="7">'[40]#REF!'!#REF!</definedName>
    <definedName name="DAT3___49" localSheetId="1">'[40]#REF!'!#REF!</definedName>
    <definedName name="DAT3___49" localSheetId="3">'[40]#REF!'!#REF!</definedName>
    <definedName name="DAT3___49" localSheetId="4">'[40]#REF!'!#REF!</definedName>
    <definedName name="DAT3___49">'[40]#REF!'!#REF!</definedName>
    <definedName name="DAT3___50" localSheetId="7">'[40]#REF!'!#REF!</definedName>
    <definedName name="DAT3___50" localSheetId="1">'[40]#REF!'!#REF!</definedName>
    <definedName name="DAT3___50" localSheetId="3">'[40]#REF!'!#REF!</definedName>
    <definedName name="DAT3___50" localSheetId="4">'[40]#REF!'!#REF!</definedName>
    <definedName name="DAT3___50">'[40]#REF!'!#REF!</definedName>
    <definedName name="DAT3___52" localSheetId="7">'[40]#REF!'!#REF!</definedName>
    <definedName name="DAT3___52" localSheetId="1">'[40]#REF!'!#REF!</definedName>
    <definedName name="DAT3___52" localSheetId="3">'[40]#REF!'!#REF!</definedName>
    <definedName name="DAT3___52" localSheetId="4">'[40]#REF!'!#REF!</definedName>
    <definedName name="DAT3___52">'[40]#REF!'!#REF!</definedName>
    <definedName name="DAT3___53" localSheetId="7">'[40]#REF!'!#REF!</definedName>
    <definedName name="DAT3___53" localSheetId="1">'[40]#REF!'!#REF!</definedName>
    <definedName name="DAT3___53" localSheetId="3">'[40]#REF!'!#REF!</definedName>
    <definedName name="DAT3___53" localSheetId="4">'[40]#REF!'!#REF!</definedName>
    <definedName name="DAT3___53">'[40]#REF!'!#REF!</definedName>
    <definedName name="DAT3___56" localSheetId="7">'[40]#REF!'!#REF!</definedName>
    <definedName name="DAT3___56" localSheetId="1">'[40]#REF!'!#REF!</definedName>
    <definedName name="DAT3___56" localSheetId="3">'[40]#REF!'!#REF!</definedName>
    <definedName name="DAT3___56" localSheetId="4">'[40]#REF!'!#REF!</definedName>
    <definedName name="DAT3___56">'[40]#REF!'!#REF!</definedName>
    <definedName name="DAT3___7" localSheetId="7">'[40]#REF!'!#REF!</definedName>
    <definedName name="DAT3___7" localSheetId="1">'[40]#REF!'!#REF!</definedName>
    <definedName name="DAT3___7" localSheetId="3">'[40]#REF!'!#REF!</definedName>
    <definedName name="DAT3___7" localSheetId="4">'[40]#REF!'!#REF!</definedName>
    <definedName name="DAT3___7">'[40]#REF!'!#REF!</definedName>
    <definedName name="DAT3___70" localSheetId="7">'[40]#REF!'!#REF!</definedName>
    <definedName name="DAT3___70" localSheetId="1">'[40]#REF!'!#REF!</definedName>
    <definedName name="DAT3___70" localSheetId="3">'[40]#REF!'!#REF!</definedName>
    <definedName name="DAT3___70" localSheetId="4">'[40]#REF!'!#REF!</definedName>
    <definedName name="DAT3___70">'[40]#REF!'!#REF!</definedName>
    <definedName name="DAT3___9" localSheetId="7">'[40]#REF!'!#REF!</definedName>
    <definedName name="DAT3___9" localSheetId="1">'[40]#REF!'!#REF!</definedName>
    <definedName name="DAT3___9" localSheetId="3">'[40]#REF!'!#REF!</definedName>
    <definedName name="DAT3___9" localSheetId="4">'[40]#REF!'!#REF!</definedName>
    <definedName name="DAT3___9">'[40]#REF!'!#REF!</definedName>
    <definedName name="DAT3_14">[98]BASEDATA!$C$2:$C$70</definedName>
    <definedName name="DAT3_15">[98]BASEDATA!$C$2:$C$70</definedName>
    <definedName name="DAT3_16">[99]BASEDATA!$C$2:$C$70</definedName>
    <definedName name="DAT3_17">[98]BASEDATA!$C$2:$C$70</definedName>
    <definedName name="DAT3_6">#N/A</definedName>
    <definedName name="DAT3_7">[100]Apr_05!$C$2:$C$18</definedName>
    <definedName name="DAT4___0" localSheetId="7">'[40]#REF!'!#REF!</definedName>
    <definedName name="DAT4___0" localSheetId="1">'[40]#REF!'!#REF!</definedName>
    <definedName name="DAT4___0" localSheetId="3">'[40]#REF!'!#REF!</definedName>
    <definedName name="DAT4___0" localSheetId="4">'[40]#REF!'!#REF!</definedName>
    <definedName name="DAT4___0">'[40]#REF!'!#REF!</definedName>
    <definedName name="DAT4___0___0" localSheetId="7">'[40]#REF!'!#REF!</definedName>
    <definedName name="DAT4___0___0" localSheetId="1">'[40]#REF!'!#REF!</definedName>
    <definedName name="DAT4___0___0" localSheetId="3">'[40]#REF!'!#REF!</definedName>
    <definedName name="DAT4___0___0" localSheetId="4">'[40]#REF!'!#REF!</definedName>
    <definedName name="DAT4___0___0">'[40]#REF!'!#REF!</definedName>
    <definedName name="DAT4___1" localSheetId="7">'[40]#REF!'!#REF!</definedName>
    <definedName name="DAT4___1" localSheetId="1">'[40]#REF!'!#REF!</definedName>
    <definedName name="DAT4___1" localSheetId="3">'[40]#REF!'!#REF!</definedName>
    <definedName name="DAT4___1" localSheetId="4">'[40]#REF!'!#REF!</definedName>
    <definedName name="DAT4___1">'[40]#REF!'!#REF!</definedName>
    <definedName name="DAT4___1___0" localSheetId="7">'[40]#REF!'!#REF!</definedName>
    <definedName name="DAT4___1___0" localSheetId="1">'[40]#REF!'!#REF!</definedName>
    <definedName name="DAT4___1___0" localSheetId="3">'[40]#REF!'!#REF!</definedName>
    <definedName name="DAT4___1___0" localSheetId="4">'[40]#REF!'!#REF!</definedName>
    <definedName name="DAT4___1___0">'[40]#REF!'!#REF!</definedName>
    <definedName name="DAT4___10" localSheetId="7">'[40]#REF!'!#REF!</definedName>
    <definedName name="DAT4___10" localSheetId="1">'[40]#REF!'!#REF!</definedName>
    <definedName name="DAT4___10" localSheetId="3">'[40]#REF!'!#REF!</definedName>
    <definedName name="DAT4___10" localSheetId="4">'[40]#REF!'!#REF!</definedName>
    <definedName name="DAT4___10">'[40]#REF!'!#REF!</definedName>
    <definedName name="DAT4___10___0" localSheetId="7">'[40]#REF!'!#REF!</definedName>
    <definedName name="DAT4___10___0" localSheetId="1">'[40]#REF!'!#REF!</definedName>
    <definedName name="DAT4___10___0" localSheetId="3">'[40]#REF!'!#REF!</definedName>
    <definedName name="DAT4___10___0" localSheetId="4">'[40]#REF!'!#REF!</definedName>
    <definedName name="DAT4___10___0">'[40]#REF!'!#REF!</definedName>
    <definedName name="DAT4___11" localSheetId="7">'[40]#REF!'!#REF!</definedName>
    <definedName name="DAT4___11" localSheetId="1">'[40]#REF!'!#REF!</definedName>
    <definedName name="DAT4___11" localSheetId="3">'[40]#REF!'!#REF!</definedName>
    <definedName name="DAT4___11" localSheetId="4">'[40]#REF!'!#REF!</definedName>
    <definedName name="DAT4___11">'[40]#REF!'!#REF!</definedName>
    <definedName name="DAT4___12" localSheetId="7">'[40]#REF!'!#REF!</definedName>
    <definedName name="DAT4___12" localSheetId="1">'[40]#REF!'!#REF!</definedName>
    <definedName name="DAT4___12" localSheetId="3">'[40]#REF!'!#REF!</definedName>
    <definedName name="DAT4___12" localSheetId="4">'[40]#REF!'!#REF!</definedName>
    <definedName name="DAT4___12">'[40]#REF!'!#REF!</definedName>
    <definedName name="DAT4___13" localSheetId="7">'[40]#REF!'!#REF!</definedName>
    <definedName name="DAT4___13" localSheetId="1">'[40]#REF!'!#REF!</definedName>
    <definedName name="DAT4___13" localSheetId="3">'[40]#REF!'!#REF!</definedName>
    <definedName name="DAT4___13" localSheetId="4">'[40]#REF!'!#REF!</definedName>
    <definedName name="DAT4___13">'[40]#REF!'!#REF!</definedName>
    <definedName name="DAT4___15" localSheetId="7">'[40]#REF!'!#REF!</definedName>
    <definedName name="DAT4___15" localSheetId="1">'[40]#REF!'!#REF!</definedName>
    <definedName name="DAT4___15" localSheetId="3">'[40]#REF!'!#REF!</definedName>
    <definedName name="DAT4___15" localSheetId="4">'[40]#REF!'!#REF!</definedName>
    <definedName name="DAT4___15">'[40]#REF!'!#REF!</definedName>
    <definedName name="DAT4___16" localSheetId="7">'[40]#REF!'!#REF!</definedName>
    <definedName name="DAT4___16" localSheetId="1">'[40]#REF!'!#REF!</definedName>
    <definedName name="DAT4___16" localSheetId="3">'[40]#REF!'!#REF!</definedName>
    <definedName name="DAT4___16" localSheetId="4">'[40]#REF!'!#REF!</definedName>
    <definedName name="DAT4___16">'[40]#REF!'!#REF!</definedName>
    <definedName name="DAT4___17" localSheetId="7">'[40]#REF!'!#REF!</definedName>
    <definedName name="DAT4___17" localSheetId="1">'[40]#REF!'!#REF!</definedName>
    <definedName name="DAT4___17" localSheetId="3">'[40]#REF!'!#REF!</definedName>
    <definedName name="DAT4___17" localSheetId="4">'[40]#REF!'!#REF!</definedName>
    <definedName name="DAT4___17">'[40]#REF!'!#REF!</definedName>
    <definedName name="DAT4___18" localSheetId="7">'[40]#REF!'!#REF!</definedName>
    <definedName name="DAT4___18" localSheetId="1">'[40]#REF!'!#REF!</definedName>
    <definedName name="DAT4___18" localSheetId="3">'[40]#REF!'!#REF!</definedName>
    <definedName name="DAT4___18" localSheetId="4">'[40]#REF!'!#REF!</definedName>
    <definedName name="DAT4___18">'[40]#REF!'!#REF!</definedName>
    <definedName name="DAT4___18___0" localSheetId="7">'[40]#REF!'!#REF!</definedName>
    <definedName name="DAT4___18___0" localSheetId="1">'[40]#REF!'!#REF!</definedName>
    <definedName name="DAT4___18___0" localSheetId="3">'[40]#REF!'!#REF!</definedName>
    <definedName name="DAT4___18___0" localSheetId="4">'[40]#REF!'!#REF!</definedName>
    <definedName name="DAT4___18___0">'[40]#REF!'!#REF!</definedName>
    <definedName name="DAT4___19" localSheetId="7">'[40]#REF!'!#REF!</definedName>
    <definedName name="DAT4___19" localSheetId="1">'[40]#REF!'!#REF!</definedName>
    <definedName name="DAT4___19" localSheetId="3">'[40]#REF!'!#REF!</definedName>
    <definedName name="DAT4___19" localSheetId="4">'[40]#REF!'!#REF!</definedName>
    <definedName name="DAT4___19">'[40]#REF!'!#REF!</definedName>
    <definedName name="DAT4___19___0" localSheetId="7">'[40]#REF!'!#REF!</definedName>
    <definedName name="DAT4___19___0" localSheetId="1">'[40]#REF!'!#REF!</definedName>
    <definedName name="DAT4___19___0" localSheetId="3">'[40]#REF!'!#REF!</definedName>
    <definedName name="DAT4___19___0" localSheetId="4">'[40]#REF!'!#REF!</definedName>
    <definedName name="DAT4___19___0">'[40]#REF!'!#REF!</definedName>
    <definedName name="DAT4___2" localSheetId="7">'[40]#REF!'!#REF!</definedName>
    <definedName name="DAT4___2" localSheetId="1">'[40]#REF!'!#REF!</definedName>
    <definedName name="DAT4___2" localSheetId="3">'[40]#REF!'!#REF!</definedName>
    <definedName name="DAT4___2" localSheetId="4">'[40]#REF!'!#REF!</definedName>
    <definedName name="DAT4___2">'[40]#REF!'!#REF!</definedName>
    <definedName name="DAT4___2___0" localSheetId="7">'[40]#REF!'!#REF!</definedName>
    <definedName name="DAT4___2___0" localSheetId="1">'[40]#REF!'!#REF!</definedName>
    <definedName name="DAT4___2___0" localSheetId="3">'[40]#REF!'!#REF!</definedName>
    <definedName name="DAT4___2___0" localSheetId="4">'[40]#REF!'!#REF!</definedName>
    <definedName name="DAT4___2___0">'[40]#REF!'!#REF!</definedName>
    <definedName name="DAT4___21" localSheetId="7">'[40]#REF!'!#REF!</definedName>
    <definedName name="DAT4___21" localSheetId="1">'[40]#REF!'!#REF!</definedName>
    <definedName name="DAT4___21" localSheetId="3">'[40]#REF!'!#REF!</definedName>
    <definedName name="DAT4___21" localSheetId="4">'[40]#REF!'!#REF!</definedName>
    <definedName name="DAT4___21">'[40]#REF!'!#REF!</definedName>
    <definedName name="DAT4___22" localSheetId="7">'[40]#REF!'!#REF!</definedName>
    <definedName name="DAT4___22" localSheetId="1">'[40]#REF!'!#REF!</definedName>
    <definedName name="DAT4___22" localSheetId="3">'[40]#REF!'!#REF!</definedName>
    <definedName name="DAT4___22" localSheetId="4">'[40]#REF!'!#REF!</definedName>
    <definedName name="DAT4___22">'[40]#REF!'!#REF!</definedName>
    <definedName name="DAT4___23" localSheetId="7">'[40]#REF!'!#REF!</definedName>
    <definedName name="DAT4___23" localSheetId="1">'[40]#REF!'!#REF!</definedName>
    <definedName name="DAT4___23" localSheetId="3">'[40]#REF!'!#REF!</definedName>
    <definedName name="DAT4___23" localSheetId="4">'[40]#REF!'!#REF!</definedName>
    <definedName name="DAT4___23">'[40]#REF!'!#REF!</definedName>
    <definedName name="DAT4___24" localSheetId="7">'[40]#REF!'!#REF!</definedName>
    <definedName name="DAT4___24" localSheetId="1">'[40]#REF!'!#REF!</definedName>
    <definedName name="DAT4___24" localSheetId="3">'[40]#REF!'!#REF!</definedName>
    <definedName name="DAT4___24" localSheetId="4">'[40]#REF!'!#REF!</definedName>
    <definedName name="DAT4___24">'[40]#REF!'!#REF!</definedName>
    <definedName name="DAT4___25" localSheetId="7">'[40]#REF!'!#REF!</definedName>
    <definedName name="DAT4___25" localSheetId="1">'[40]#REF!'!#REF!</definedName>
    <definedName name="DAT4___25" localSheetId="3">'[40]#REF!'!#REF!</definedName>
    <definedName name="DAT4___25" localSheetId="4">'[40]#REF!'!#REF!</definedName>
    <definedName name="DAT4___25">'[40]#REF!'!#REF!</definedName>
    <definedName name="DAT4___25___0" localSheetId="7">'[40]#REF!'!#REF!</definedName>
    <definedName name="DAT4___25___0" localSheetId="1">'[40]#REF!'!#REF!</definedName>
    <definedName name="DAT4___25___0" localSheetId="3">'[40]#REF!'!#REF!</definedName>
    <definedName name="DAT4___25___0" localSheetId="4">'[40]#REF!'!#REF!</definedName>
    <definedName name="DAT4___25___0">'[40]#REF!'!#REF!</definedName>
    <definedName name="DAT4___26" localSheetId="7">'[40]#REF!'!#REF!</definedName>
    <definedName name="DAT4___26" localSheetId="1">'[40]#REF!'!#REF!</definedName>
    <definedName name="DAT4___26" localSheetId="3">'[40]#REF!'!#REF!</definedName>
    <definedName name="DAT4___26" localSheetId="4">'[40]#REF!'!#REF!</definedName>
    <definedName name="DAT4___26">'[40]#REF!'!#REF!</definedName>
    <definedName name="DAT4___27" localSheetId="7">'[40]#REF!'!#REF!</definedName>
    <definedName name="DAT4___27" localSheetId="1">'[40]#REF!'!#REF!</definedName>
    <definedName name="DAT4___27" localSheetId="3">'[40]#REF!'!#REF!</definedName>
    <definedName name="DAT4___27" localSheetId="4">'[40]#REF!'!#REF!</definedName>
    <definedName name="DAT4___27">'[40]#REF!'!#REF!</definedName>
    <definedName name="DAT4___27___0" localSheetId="7">'[40]#REF!'!#REF!</definedName>
    <definedName name="DAT4___27___0" localSheetId="1">'[40]#REF!'!#REF!</definedName>
    <definedName name="DAT4___27___0" localSheetId="3">'[40]#REF!'!#REF!</definedName>
    <definedName name="DAT4___27___0" localSheetId="4">'[40]#REF!'!#REF!</definedName>
    <definedName name="DAT4___27___0">'[40]#REF!'!#REF!</definedName>
    <definedName name="DAT4___28" localSheetId="7">'[40]#REF!'!#REF!</definedName>
    <definedName name="DAT4___28" localSheetId="1">'[40]#REF!'!#REF!</definedName>
    <definedName name="DAT4___28" localSheetId="3">'[40]#REF!'!#REF!</definedName>
    <definedName name="DAT4___28" localSheetId="4">'[40]#REF!'!#REF!</definedName>
    <definedName name="DAT4___28">'[40]#REF!'!#REF!</definedName>
    <definedName name="DAT4___29" localSheetId="7">'[40]#REF!'!#REF!</definedName>
    <definedName name="DAT4___29" localSheetId="1">'[40]#REF!'!#REF!</definedName>
    <definedName name="DAT4___29" localSheetId="3">'[40]#REF!'!#REF!</definedName>
    <definedName name="DAT4___29" localSheetId="4">'[40]#REF!'!#REF!</definedName>
    <definedName name="DAT4___29">'[40]#REF!'!#REF!</definedName>
    <definedName name="DAT4___30" localSheetId="7">'[40]#REF!'!#REF!</definedName>
    <definedName name="DAT4___30" localSheetId="1">'[40]#REF!'!#REF!</definedName>
    <definedName name="DAT4___30" localSheetId="3">'[40]#REF!'!#REF!</definedName>
    <definedName name="DAT4___30" localSheetId="4">'[40]#REF!'!#REF!</definedName>
    <definedName name="DAT4___30">'[40]#REF!'!#REF!</definedName>
    <definedName name="DAT4___30___0" localSheetId="7">'[40]#REF!'!#REF!</definedName>
    <definedName name="DAT4___30___0" localSheetId="1">'[40]#REF!'!#REF!</definedName>
    <definedName name="DAT4___30___0" localSheetId="3">'[40]#REF!'!#REF!</definedName>
    <definedName name="DAT4___30___0" localSheetId="4">'[40]#REF!'!#REF!</definedName>
    <definedName name="DAT4___30___0">'[40]#REF!'!#REF!</definedName>
    <definedName name="DAT4___31" localSheetId="7">'[40]#REF!'!#REF!</definedName>
    <definedName name="DAT4___31" localSheetId="1">'[40]#REF!'!#REF!</definedName>
    <definedName name="DAT4___31" localSheetId="3">'[40]#REF!'!#REF!</definedName>
    <definedName name="DAT4___31" localSheetId="4">'[40]#REF!'!#REF!</definedName>
    <definedName name="DAT4___31">'[40]#REF!'!#REF!</definedName>
    <definedName name="DAT4___31___0" localSheetId="7">'[40]#REF!'!#REF!</definedName>
    <definedName name="DAT4___31___0" localSheetId="1">'[40]#REF!'!#REF!</definedName>
    <definedName name="DAT4___31___0" localSheetId="3">'[40]#REF!'!#REF!</definedName>
    <definedName name="DAT4___31___0" localSheetId="4">'[40]#REF!'!#REF!</definedName>
    <definedName name="DAT4___31___0">'[40]#REF!'!#REF!</definedName>
    <definedName name="DAT4___33" localSheetId="7">'[40]#REF!'!#REF!</definedName>
    <definedName name="DAT4___33" localSheetId="1">'[40]#REF!'!#REF!</definedName>
    <definedName name="DAT4___33" localSheetId="3">'[40]#REF!'!#REF!</definedName>
    <definedName name="DAT4___33" localSheetId="4">'[40]#REF!'!#REF!</definedName>
    <definedName name="DAT4___33">'[40]#REF!'!#REF!</definedName>
    <definedName name="DAT4___33___0" localSheetId="7">'[40]#REF!'!#REF!</definedName>
    <definedName name="DAT4___33___0" localSheetId="1">'[40]#REF!'!#REF!</definedName>
    <definedName name="DAT4___33___0" localSheetId="3">'[40]#REF!'!#REF!</definedName>
    <definedName name="DAT4___33___0" localSheetId="4">'[40]#REF!'!#REF!</definedName>
    <definedName name="DAT4___33___0">'[40]#REF!'!#REF!</definedName>
    <definedName name="DAT4___34" localSheetId="7">'[40]#REF!'!#REF!</definedName>
    <definedName name="DAT4___34" localSheetId="1">'[40]#REF!'!#REF!</definedName>
    <definedName name="DAT4___34" localSheetId="3">'[40]#REF!'!#REF!</definedName>
    <definedName name="DAT4___34" localSheetId="4">'[40]#REF!'!#REF!</definedName>
    <definedName name="DAT4___34">'[40]#REF!'!#REF!</definedName>
    <definedName name="DAT4___34___0" localSheetId="7">'[40]#REF!'!#REF!</definedName>
    <definedName name="DAT4___34___0" localSheetId="1">'[40]#REF!'!#REF!</definedName>
    <definedName name="DAT4___34___0" localSheetId="3">'[40]#REF!'!#REF!</definedName>
    <definedName name="DAT4___34___0" localSheetId="4">'[40]#REF!'!#REF!</definedName>
    <definedName name="DAT4___34___0">'[40]#REF!'!#REF!</definedName>
    <definedName name="DAT4___35" localSheetId="7">'[40]#REF!'!#REF!</definedName>
    <definedName name="DAT4___35" localSheetId="1">'[40]#REF!'!#REF!</definedName>
    <definedName name="DAT4___35" localSheetId="3">'[40]#REF!'!#REF!</definedName>
    <definedName name="DAT4___35" localSheetId="4">'[40]#REF!'!#REF!</definedName>
    <definedName name="DAT4___35">'[40]#REF!'!#REF!</definedName>
    <definedName name="DAT4___36" localSheetId="7">'[40]#REF!'!#REF!</definedName>
    <definedName name="DAT4___36" localSheetId="1">'[40]#REF!'!#REF!</definedName>
    <definedName name="DAT4___36" localSheetId="3">'[40]#REF!'!#REF!</definedName>
    <definedName name="DAT4___36" localSheetId="4">'[40]#REF!'!#REF!</definedName>
    <definedName name="DAT4___36">'[40]#REF!'!#REF!</definedName>
    <definedName name="DAT4___36___0" localSheetId="7">'[40]#REF!'!#REF!</definedName>
    <definedName name="DAT4___36___0" localSheetId="1">'[40]#REF!'!#REF!</definedName>
    <definedName name="DAT4___36___0" localSheetId="3">'[40]#REF!'!#REF!</definedName>
    <definedName name="DAT4___36___0" localSheetId="4">'[40]#REF!'!#REF!</definedName>
    <definedName name="DAT4___36___0">'[40]#REF!'!#REF!</definedName>
    <definedName name="DAT4___37" localSheetId="7">'[40]#REF!'!#REF!</definedName>
    <definedName name="DAT4___37" localSheetId="1">'[40]#REF!'!#REF!</definedName>
    <definedName name="DAT4___37" localSheetId="3">'[40]#REF!'!#REF!</definedName>
    <definedName name="DAT4___37" localSheetId="4">'[40]#REF!'!#REF!</definedName>
    <definedName name="DAT4___37">'[40]#REF!'!#REF!</definedName>
    <definedName name="DAT4___37___0" localSheetId="7">'[40]#REF!'!#REF!</definedName>
    <definedName name="DAT4___37___0" localSheetId="1">'[40]#REF!'!#REF!</definedName>
    <definedName name="DAT4___37___0" localSheetId="3">'[40]#REF!'!#REF!</definedName>
    <definedName name="DAT4___37___0" localSheetId="4">'[40]#REF!'!#REF!</definedName>
    <definedName name="DAT4___37___0">'[40]#REF!'!#REF!</definedName>
    <definedName name="DAT4___38" localSheetId="7">'[40]#REF!'!#REF!</definedName>
    <definedName name="DAT4___38" localSheetId="1">'[40]#REF!'!#REF!</definedName>
    <definedName name="DAT4___38" localSheetId="3">'[40]#REF!'!#REF!</definedName>
    <definedName name="DAT4___38" localSheetId="4">'[40]#REF!'!#REF!</definedName>
    <definedName name="DAT4___38">'[40]#REF!'!#REF!</definedName>
    <definedName name="DAT4___39" localSheetId="7">'[40]#REF!'!#REF!</definedName>
    <definedName name="DAT4___39" localSheetId="1">'[40]#REF!'!#REF!</definedName>
    <definedName name="DAT4___39" localSheetId="3">'[40]#REF!'!#REF!</definedName>
    <definedName name="DAT4___39" localSheetId="4">'[40]#REF!'!#REF!</definedName>
    <definedName name="DAT4___39">'[40]#REF!'!#REF!</definedName>
    <definedName name="DAT4___40" localSheetId="7">'[40]#REF!'!#REF!</definedName>
    <definedName name="DAT4___40" localSheetId="1">'[40]#REF!'!#REF!</definedName>
    <definedName name="DAT4___40" localSheetId="3">'[40]#REF!'!#REF!</definedName>
    <definedName name="DAT4___40" localSheetId="4">'[40]#REF!'!#REF!</definedName>
    <definedName name="DAT4___40">'[40]#REF!'!#REF!</definedName>
    <definedName name="DAT4___40___0" localSheetId="7">'[40]#REF!'!#REF!</definedName>
    <definedName name="DAT4___40___0" localSheetId="1">'[40]#REF!'!#REF!</definedName>
    <definedName name="DAT4___40___0" localSheetId="3">'[40]#REF!'!#REF!</definedName>
    <definedName name="DAT4___40___0" localSheetId="4">'[40]#REF!'!#REF!</definedName>
    <definedName name="DAT4___40___0">'[40]#REF!'!#REF!</definedName>
    <definedName name="DAT4___41" localSheetId="7">'[40]#REF!'!#REF!</definedName>
    <definedName name="DAT4___41" localSheetId="1">'[40]#REF!'!#REF!</definedName>
    <definedName name="DAT4___41" localSheetId="3">'[40]#REF!'!#REF!</definedName>
    <definedName name="DAT4___41" localSheetId="4">'[40]#REF!'!#REF!</definedName>
    <definedName name="DAT4___41">'[40]#REF!'!#REF!</definedName>
    <definedName name="DAT4___42" localSheetId="7">'[40]#REF!'!#REF!</definedName>
    <definedName name="DAT4___42" localSheetId="1">'[40]#REF!'!#REF!</definedName>
    <definedName name="DAT4___42" localSheetId="3">'[40]#REF!'!#REF!</definedName>
    <definedName name="DAT4___42" localSheetId="4">'[40]#REF!'!#REF!</definedName>
    <definedName name="DAT4___42">'[40]#REF!'!#REF!</definedName>
    <definedName name="DAT4___43" localSheetId="7">'[40]#REF!'!#REF!</definedName>
    <definedName name="DAT4___43" localSheetId="1">'[40]#REF!'!#REF!</definedName>
    <definedName name="DAT4___43" localSheetId="3">'[40]#REF!'!#REF!</definedName>
    <definedName name="DAT4___43" localSheetId="4">'[40]#REF!'!#REF!</definedName>
    <definedName name="DAT4___43">'[40]#REF!'!#REF!</definedName>
    <definedName name="DAT4___44" localSheetId="7">'[40]#REF!'!#REF!</definedName>
    <definedName name="DAT4___44" localSheetId="1">'[40]#REF!'!#REF!</definedName>
    <definedName name="DAT4___44" localSheetId="3">'[40]#REF!'!#REF!</definedName>
    <definedName name="DAT4___44" localSheetId="4">'[40]#REF!'!#REF!</definedName>
    <definedName name="DAT4___44">'[40]#REF!'!#REF!</definedName>
    <definedName name="DAT4___44___0" localSheetId="7">'[40]#REF!'!#REF!</definedName>
    <definedName name="DAT4___44___0" localSheetId="1">'[40]#REF!'!#REF!</definedName>
    <definedName name="DAT4___44___0" localSheetId="3">'[40]#REF!'!#REF!</definedName>
    <definedName name="DAT4___44___0" localSheetId="4">'[40]#REF!'!#REF!</definedName>
    <definedName name="DAT4___44___0">'[40]#REF!'!#REF!</definedName>
    <definedName name="DAT4___46" localSheetId="7">'[40]#REF!'!#REF!</definedName>
    <definedName name="DAT4___46" localSheetId="1">'[40]#REF!'!#REF!</definedName>
    <definedName name="DAT4___46" localSheetId="3">'[40]#REF!'!#REF!</definedName>
    <definedName name="DAT4___46" localSheetId="4">'[40]#REF!'!#REF!</definedName>
    <definedName name="DAT4___46">'[40]#REF!'!#REF!</definedName>
    <definedName name="DAT4___46___0" localSheetId="7">'[40]#REF!'!#REF!</definedName>
    <definedName name="DAT4___46___0" localSheetId="1">'[40]#REF!'!#REF!</definedName>
    <definedName name="DAT4___46___0" localSheetId="3">'[40]#REF!'!#REF!</definedName>
    <definedName name="DAT4___46___0" localSheetId="4">'[40]#REF!'!#REF!</definedName>
    <definedName name="DAT4___46___0">'[40]#REF!'!#REF!</definedName>
    <definedName name="DAT4___47" localSheetId="7">'[40]#REF!'!#REF!</definedName>
    <definedName name="DAT4___47" localSheetId="1">'[40]#REF!'!#REF!</definedName>
    <definedName name="DAT4___47" localSheetId="3">'[40]#REF!'!#REF!</definedName>
    <definedName name="DAT4___47" localSheetId="4">'[40]#REF!'!#REF!</definedName>
    <definedName name="DAT4___47">'[40]#REF!'!#REF!</definedName>
    <definedName name="DAT4___49" localSheetId="7">'[40]#REF!'!#REF!</definedName>
    <definedName name="DAT4___49" localSheetId="1">'[40]#REF!'!#REF!</definedName>
    <definedName name="DAT4___49" localSheetId="3">'[40]#REF!'!#REF!</definedName>
    <definedName name="DAT4___49" localSheetId="4">'[40]#REF!'!#REF!</definedName>
    <definedName name="DAT4___49">'[40]#REF!'!#REF!</definedName>
    <definedName name="DAT4___50" localSheetId="7">'[40]#REF!'!#REF!</definedName>
    <definedName name="DAT4___50" localSheetId="1">'[40]#REF!'!#REF!</definedName>
    <definedName name="DAT4___50" localSheetId="3">'[40]#REF!'!#REF!</definedName>
    <definedName name="DAT4___50" localSheetId="4">'[40]#REF!'!#REF!</definedName>
    <definedName name="DAT4___50">'[40]#REF!'!#REF!</definedName>
    <definedName name="DAT4___52" localSheetId="7">'[40]#REF!'!#REF!</definedName>
    <definedName name="DAT4___52" localSheetId="1">'[40]#REF!'!#REF!</definedName>
    <definedName name="DAT4___52" localSheetId="3">'[40]#REF!'!#REF!</definedName>
    <definedName name="DAT4___52" localSheetId="4">'[40]#REF!'!#REF!</definedName>
    <definedName name="DAT4___52">'[40]#REF!'!#REF!</definedName>
    <definedName name="DAT4___53" localSheetId="7">'[40]#REF!'!#REF!</definedName>
    <definedName name="DAT4___53" localSheetId="1">'[40]#REF!'!#REF!</definedName>
    <definedName name="DAT4___53" localSheetId="3">'[40]#REF!'!#REF!</definedName>
    <definedName name="DAT4___53" localSheetId="4">'[40]#REF!'!#REF!</definedName>
    <definedName name="DAT4___53">'[40]#REF!'!#REF!</definedName>
    <definedName name="DAT4___56" localSheetId="7">'[40]#REF!'!#REF!</definedName>
    <definedName name="DAT4___56" localSheetId="1">'[40]#REF!'!#REF!</definedName>
    <definedName name="DAT4___56" localSheetId="3">'[40]#REF!'!#REF!</definedName>
    <definedName name="DAT4___56" localSheetId="4">'[40]#REF!'!#REF!</definedName>
    <definedName name="DAT4___56">'[40]#REF!'!#REF!</definedName>
    <definedName name="DAT4___7" localSheetId="7">'[40]#REF!'!#REF!</definedName>
    <definedName name="DAT4___7" localSheetId="1">'[40]#REF!'!#REF!</definedName>
    <definedName name="DAT4___7" localSheetId="3">'[40]#REF!'!#REF!</definedName>
    <definedName name="DAT4___7" localSheetId="4">'[40]#REF!'!#REF!</definedName>
    <definedName name="DAT4___7">'[40]#REF!'!#REF!</definedName>
    <definedName name="DAT4___70" localSheetId="7">'[40]#REF!'!#REF!</definedName>
    <definedName name="DAT4___70" localSheetId="1">'[40]#REF!'!#REF!</definedName>
    <definedName name="DAT4___70" localSheetId="3">'[40]#REF!'!#REF!</definedName>
    <definedName name="DAT4___70" localSheetId="4">'[40]#REF!'!#REF!</definedName>
    <definedName name="DAT4___70">'[40]#REF!'!#REF!</definedName>
    <definedName name="DAT4___9" localSheetId="7">'[40]#REF!'!#REF!</definedName>
    <definedName name="DAT4___9" localSheetId="1">'[40]#REF!'!#REF!</definedName>
    <definedName name="DAT4___9" localSheetId="3">'[40]#REF!'!#REF!</definedName>
    <definedName name="DAT4___9" localSheetId="4">'[40]#REF!'!#REF!</definedName>
    <definedName name="DAT4___9">'[40]#REF!'!#REF!</definedName>
    <definedName name="DAT4_14">[98]BASEDATA!$D$2:$D$70</definedName>
    <definedName name="DAT4_15">[98]BASEDATA!$D$2:$D$70</definedName>
    <definedName name="DAT4_16">[99]BASEDATA!$D$2:$D$70</definedName>
    <definedName name="DAT4_17">[98]BASEDATA!$D$2:$D$70</definedName>
    <definedName name="DAT4_6">#N/A</definedName>
    <definedName name="DAT4_7">[100]Apr_05!$D$2:$D$18</definedName>
    <definedName name="DAT5___0" localSheetId="7">'[40]#REF!'!#REF!</definedName>
    <definedName name="DAT5___0" localSheetId="1">'[40]#REF!'!#REF!</definedName>
    <definedName name="DAT5___0" localSheetId="3">'[40]#REF!'!#REF!</definedName>
    <definedName name="DAT5___0" localSheetId="4">'[40]#REF!'!#REF!</definedName>
    <definedName name="DAT5___0">'[40]#REF!'!#REF!</definedName>
    <definedName name="DAT5___0___0" localSheetId="7">'[40]#REF!'!#REF!</definedName>
    <definedName name="DAT5___0___0" localSheetId="1">'[40]#REF!'!#REF!</definedName>
    <definedName name="DAT5___0___0" localSheetId="3">'[40]#REF!'!#REF!</definedName>
    <definedName name="DAT5___0___0" localSheetId="4">'[40]#REF!'!#REF!</definedName>
    <definedName name="DAT5___0___0">'[40]#REF!'!#REF!</definedName>
    <definedName name="DAT5___1" localSheetId="7">'[40]#REF!'!#REF!</definedName>
    <definedName name="DAT5___1" localSheetId="1">'[40]#REF!'!#REF!</definedName>
    <definedName name="DAT5___1" localSheetId="3">'[40]#REF!'!#REF!</definedName>
    <definedName name="DAT5___1" localSheetId="4">'[40]#REF!'!#REF!</definedName>
    <definedName name="DAT5___1">'[40]#REF!'!#REF!</definedName>
    <definedName name="DAT5___1___0" localSheetId="7">'[40]#REF!'!#REF!</definedName>
    <definedName name="DAT5___1___0" localSheetId="1">'[40]#REF!'!#REF!</definedName>
    <definedName name="DAT5___1___0" localSheetId="3">'[40]#REF!'!#REF!</definedName>
    <definedName name="DAT5___1___0" localSheetId="4">'[40]#REF!'!#REF!</definedName>
    <definedName name="DAT5___1___0">'[40]#REF!'!#REF!</definedName>
    <definedName name="DAT5___10" localSheetId="7">'[40]#REF!'!#REF!</definedName>
    <definedName name="DAT5___10" localSheetId="1">'[40]#REF!'!#REF!</definedName>
    <definedName name="DAT5___10" localSheetId="3">'[40]#REF!'!#REF!</definedName>
    <definedName name="DAT5___10" localSheetId="4">'[40]#REF!'!#REF!</definedName>
    <definedName name="DAT5___10">'[40]#REF!'!#REF!</definedName>
    <definedName name="DAT5___10___0" localSheetId="7">'[40]#REF!'!#REF!</definedName>
    <definedName name="DAT5___10___0" localSheetId="1">'[40]#REF!'!#REF!</definedName>
    <definedName name="DAT5___10___0" localSheetId="3">'[40]#REF!'!#REF!</definedName>
    <definedName name="DAT5___10___0" localSheetId="4">'[40]#REF!'!#REF!</definedName>
    <definedName name="DAT5___10___0">'[40]#REF!'!#REF!</definedName>
    <definedName name="DAT5___11" localSheetId="7">'[40]#REF!'!#REF!</definedName>
    <definedName name="DAT5___11" localSheetId="1">'[40]#REF!'!#REF!</definedName>
    <definedName name="DAT5___11" localSheetId="3">'[40]#REF!'!#REF!</definedName>
    <definedName name="DAT5___11" localSheetId="4">'[40]#REF!'!#REF!</definedName>
    <definedName name="DAT5___11">'[40]#REF!'!#REF!</definedName>
    <definedName name="DAT5___12" localSheetId="7">'[40]#REF!'!#REF!</definedName>
    <definedName name="DAT5___12" localSheetId="1">'[40]#REF!'!#REF!</definedName>
    <definedName name="DAT5___12" localSheetId="3">'[40]#REF!'!#REF!</definedName>
    <definedName name="DAT5___12" localSheetId="4">'[40]#REF!'!#REF!</definedName>
    <definedName name="DAT5___12">'[40]#REF!'!#REF!</definedName>
    <definedName name="DAT5___13" localSheetId="7">'[40]#REF!'!#REF!</definedName>
    <definedName name="DAT5___13" localSheetId="1">'[40]#REF!'!#REF!</definedName>
    <definedName name="DAT5___13" localSheetId="3">'[40]#REF!'!#REF!</definedName>
    <definedName name="DAT5___13" localSheetId="4">'[40]#REF!'!#REF!</definedName>
    <definedName name="DAT5___13">'[40]#REF!'!#REF!</definedName>
    <definedName name="DAT5___15" localSheetId="7">'[40]#REF!'!#REF!</definedName>
    <definedName name="DAT5___15" localSheetId="1">'[40]#REF!'!#REF!</definedName>
    <definedName name="DAT5___15" localSheetId="3">'[40]#REF!'!#REF!</definedName>
    <definedName name="DAT5___15" localSheetId="4">'[40]#REF!'!#REF!</definedName>
    <definedName name="DAT5___15">'[40]#REF!'!#REF!</definedName>
    <definedName name="DAT5___16" localSheetId="7">'[40]#REF!'!#REF!</definedName>
    <definedName name="DAT5___16" localSheetId="1">'[40]#REF!'!#REF!</definedName>
    <definedName name="DAT5___16" localSheetId="3">'[40]#REF!'!#REF!</definedName>
    <definedName name="DAT5___16" localSheetId="4">'[40]#REF!'!#REF!</definedName>
    <definedName name="DAT5___16">'[40]#REF!'!#REF!</definedName>
    <definedName name="DAT5___17" localSheetId="7">'[40]#REF!'!#REF!</definedName>
    <definedName name="DAT5___17" localSheetId="1">'[40]#REF!'!#REF!</definedName>
    <definedName name="DAT5___17" localSheetId="3">'[40]#REF!'!#REF!</definedName>
    <definedName name="DAT5___17" localSheetId="4">'[40]#REF!'!#REF!</definedName>
    <definedName name="DAT5___17">'[40]#REF!'!#REF!</definedName>
    <definedName name="DAT5___18" localSheetId="7">'[40]#REF!'!#REF!</definedName>
    <definedName name="DAT5___18" localSheetId="1">'[40]#REF!'!#REF!</definedName>
    <definedName name="DAT5___18" localSheetId="3">'[40]#REF!'!#REF!</definedName>
    <definedName name="DAT5___18" localSheetId="4">'[40]#REF!'!#REF!</definedName>
    <definedName name="DAT5___18">'[40]#REF!'!#REF!</definedName>
    <definedName name="DAT5___18___0" localSheetId="7">'[40]#REF!'!#REF!</definedName>
    <definedName name="DAT5___18___0" localSheetId="1">'[40]#REF!'!#REF!</definedName>
    <definedName name="DAT5___18___0" localSheetId="3">'[40]#REF!'!#REF!</definedName>
    <definedName name="DAT5___18___0" localSheetId="4">'[40]#REF!'!#REF!</definedName>
    <definedName name="DAT5___18___0">'[40]#REF!'!#REF!</definedName>
    <definedName name="DAT5___19" localSheetId="7">'[40]#REF!'!#REF!</definedName>
    <definedName name="DAT5___19" localSheetId="1">'[40]#REF!'!#REF!</definedName>
    <definedName name="DAT5___19" localSheetId="3">'[40]#REF!'!#REF!</definedName>
    <definedName name="DAT5___19" localSheetId="4">'[40]#REF!'!#REF!</definedName>
    <definedName name="DAT5___19">'[40]#REF!'!#REF!</definedName>
    <definedName name="DAT5___19___0" localSheetId="7">'[40]#REF!'!#REF!</definedName>
    <definedName name="DAT5___19___0" localSheetId="1">'[40]#REF!'!#REF!</definedName>
    <definedName name="DAT5___19___0" localSheetId="3">'[40]#REF!'!#REF!</definedName>
    <definedName name="DAT5___19___0" localSheetId="4">'[40]#REF!'!#REF!</definedName>
    <definedName name="DAT5___19___0">'[40]#REF!'!#REF!</definedName>
    <definedName name="DAT5___2" localSheetId="7">'[40]#REF!'!#REF!</definedName>
    <definedName name="DAT5___2" localSheetId="1">'[40]#REF!'!#REF!</definedName>
    <definedName name="DAT5___2" localSheetId="3">'[40]#REF!'!#REF!</definedName>
    <definedName name="DAT5___2" localSheetId="4">'[40]#REF!'!#REF!</definedName>
    <definedName name="DAT5___2">'[40]#REF!'!#REF!</definedName>
    <definedName name="DAT5___2___0" localSheetId="7">'[40]#REF!'!#REF!</definedName>
    <definedName name="DAT5___2___0" localSheetId="1">'[40]#REF!'!#REF!</definedName>
    <definedName name="DAT5___2___0" localSheetId="3">'[40]#REF!'!#REF!</definedName>
    <definedName name="DAT5___2___0" localSheetId="4">'[40]#REF!'!#REF!</definedName>
    <definedName name="DAT5___2___0">'[40]#REF!'!#REF!</definedName>
    <definedName name="DAT5___21" localSheetId="7">'[40]#REF!'!#REF!</definedName>
    <definedName name="DAT5___21" localSheetId="1">'[40]#REF!'!#REF!</definedName>
    <definedName name="DAT5___21" localSheetId="3">'[40]#REF!'!#REF!</definedName>
    <definedName name="DAT5___21" localSheetId="4">'[40]#REF!'!#REF!</definedName>
    <definedName name="DAT5___21">'[40]#REF!'!#REF!</definedName>
    <definedName name="DAT5___22" localSheetId="7">'[40]#REF!'!#REF!</definedName>
    <definedName name="DAT5___22" localSheetId="1">'[40]#REF!'!#REF!</definedName>
    <definedName name="DAT5___22" localSheetId="3">'[40]#REF!'!#REF!</definedName>
    <definedName name="DAT5___22" localSheetId="4">'[40]#REF!'!#REF!</definedName>
    <definedName name="DAT5___22">'[40]#REF!'!#REF!</definedName>
    <definedName name="DAT5___23" localSheetId="7">'[40]#REF!'!#REF!</definedName>
    <definedName name="DAT5___23" localSheetId="1">'[40]#REF!'!#REF!</definedName>
    <definedName name="DAT5___23" localSheetId="3">'[40]#REF!'!#REF!</definedName>
    <definedName name="DAT5___23" localSheetId="4">'[40]#REF!'!#REF!</definedName>
    <definedName name="DAT5___23">'[40]#REF!'!#REF!</definedName>
    <definedName name="DAT5___24" localSheetId="7">'[40]#REF!'!#REF!</definedName>
    <definedName name="DAT5___24" localSheetId="1">'[40]#REF!'!#REF!</definedName>
    <definedName name="DAT5___24" localSheetId="3">'[40]#REF!'!#REF!</definedName>
    <definedName name="DAT5___24" localSheetId="4">'[40]#REF!'!#REF!</definedName>
    <definedName name="DAT5___24">'[40]#REF!'!#REF!</definedName>
    <definedName name="DAT5___25" localSheetId="7">'[40]#REF!'!#REF!</definedName>
    <definedName name="DAT5___25" localSheetId="1">'[40]#REF!'!#REF!</definedName>
    <definedName name="DAT5___25" localSheetId="3">'[40]#REF!'!#REF!</definedName>
    <definedName name="DAT5___25" localSheetId="4">'[40]#REF!'!#REF!</definedName>
    <definedName name="DAT5___25">'[40]#REF!'!#REF!</definedName>
    <definedName name="DAT5___25___0" localSheetId="7">'[40]#REF!'!#REF!</definedName>
    <definedName name="DAT5___25___0" localSheetId="1">'[40]#REF!'!#REF!</definedName>
    <definedName name="DAT5___25___0" localSheetId="3">'[40]#REF!'!#REF!</definedName>
    <definedName name="DAT5___25___0" localSheetId="4">'[40]#REF!'!#REF!</definedName>
    <definedName name="DAT5___25___0">'[40]#REF!'!#REF!</definedName>
    <definedName name="DAT5___26" localSheetId="7">'[40]#REF!'!#REF!</definedName>
    <definedName name="DAT5___26" localSheetId="1">'[40]#REF!'!#REF!</definedName>
    <definedName name="DAT5___26" localSheetId="3">'[40]#REF!'!#REF!</definedName>
    <definedName name="DAT5___26" localSheetId="4">'[40]#REF!'!#REF!</definedName>
    <definedName name="DAT5___26">'[40]#REF!'!#REF!</definedName>
    <definedName name="DAT5___27" localSheetId="7">'[40]#REF!'!#REF!</definedName>
    <definedName name="DAT5___27" localSheetId="1">'[40]#REF!'!#REF!</definedName>
    <definedName name="DAT5___27" localSheetId="3">'[40]#REF!'!#REF!</definedName>
    <definedName name="DAT5___27" localSheetId="4">'[40]#REF!'!#REF!</definedName>
    <definedName name="DAT5___27">'[40]#REF!'!#REF!</definedName>
    <definedName name="DAT5___27___0" localSheetId="7">'[40]#REF!'!#REF!</definedName>
    <definedName name="DAT5___27___0" localSheetId="1">'[40]#REF!'!#REF!</definedName>
    <definedName name="DAT5___27___0" localSheetId="3">'[40]#REF!'!#REF!</definedName>
    <definedName name="DAT5___27___0" localSheetId="4">'[40]#REF!'!#REF!</definedName>
    <definedName name="DAT5___27___0">'[40]#REF!'!#REF!</definedName>
    <definedName name="DAT5___28" localSheetId="7">'[40]#REF!'!#REF!</definedName>
    <definedName name="DAT5___28" localSheetId="1">'[40]#REF!'!#REF!</definedName>
    <definedName name="DAT5___28" localSheetId="3">'[40]#REF!'!#REF!</definedName>
    <definedName name="DAT5___28" localSheetId="4">'[40]#REF!'!#REF!</definedName>
    <definedName name="DAT5___28">'[40]#REF!'!#REF!</definedName>
    <definedName name="DAT5___29" localSheetId="7">'[40]#REF!'!#REF!</definedName>
    <definedName name="DAT5___29" localSheetId="1">'[40]#REF!'!#REF!</definedName>
    <definedName name="DAT5___29" localSheetId="3">'[40]#REF!'!#REF!</definedName>
    <definedName name="DAT5___29" localSheetId="4">'[40]#REF!'!#REF!</definedName>
    <definedName name="DAT5___29">'[40]#REF!'!#REF!</definedName>
    <definedName name="DAT5___30" localSheetId="7">'[40]#REF!'!#REF!</definedName>
    <definedName name="DAT5___30" localSheetId="1">'[40]#REF!'!#REF!</definedName>
    <definedName name="DAT5___30" localSheetId="3">'[40]#REF!'!#REF!</definedName>
    <definedName name="DAT5___30" localSheetId="4">'[40]#REF!'!#REF!</definedName>
    <definedName name="DAT5___30">'[40]#REF!'!#REF!</definedName>
    <definedName name="DAT5___30___0" localSheetId="7">'[40]#REF!'!#REF!</definedName>
    <definedName name="DAT5___30___0" localSheetId="1">'[40]#REF!'!#REF!</definedName>
    <definedName name="DAT5___30___0" localSheetId="3">'[40]#REF!'!#REF!</definedName>
    <definedName name="DAT5___30___0" localSheetId="4">'[40]#REF!'!#REF!</definedName>
    <definedName name="DAT5___30___0">'[40]#REF!'!#REF!</definedName>
    <definedName name="DAT5___31" localSheetId="7">'[40]#REF!'!#REF!</definedName>
    <definedName name="DAT5___31" localSheetId="1">'[40]#REF!'!#REF!</definedName>
    <definedName name="DAT5___31" localSheetId="3">'[40]#REF!'!#REF!</definedName>
    <definedName name="DAT5___31" localSheetId="4">'[40]#REF!'!#REF!</definedName>
    <definedName name="DAT5___31">'[40]#REF!'!#REF!</definedName>
    <definedName name="DAT5___31___0" localSheetId="7">'[40]#REF!'!#REF!</definedName>
    <definedName name="DAT5___31___0" localSheetId="1">'[40]#REF!'!#REF!</definedName>
    <definedName name="DAT5___31___0" localSheetId="3">'[40]#REF!'!#REF!</definedName>
    <definedName name="DAT5___31___0" localSheetId="4">'[40]#REF!'!#REF!</definedName>
    <definedName name="DAT5___31___0">'[40]#REF!'!#REF!</definedName>
    <definedName name="DAT5___33" localSheetId="7">'[40]#REF!'!#REF!</definedName>
    <definedName name="DAT5___33" localSheetId="1">'[40]#REF!'!#REF!</definedName>
    <definedName name="DAT5___33" localSheetId="3">'[40]#REF!'!#REF!</definedName>
    <definedName name="DAT5___33" localSheetId="4">'[40]#REF!'!#REF!</definedName>
    <definedName name="DAT5___33">'[40]#REF!'!#REF!</definedName>
    <definedName name="DAT5___33___0" localSheetId="7">'[40]#REF!'!#REF!</definedName>
    <definedName name="DAT5___33___0" localSheetId="1">'[40]#REF!'!#REF!</definedName>
    <definedName name="DAT5___33___0" localSheetId="3">'[40]#REF!'!#REF!</definedName>
    <definedName name="DAT5___33___0" localSheetId="4">'[40]#REF!'!#REF!</definedName>
    <definedName name="DAT5___33___0">'[40]#REF!'!#REF!</definedName>
    <definedName name="DAT5___34" localSheetId="7">'[40]#REF!'!#REF!</definedName>
    <definedName name="DAT5___34" localSheetId="1">'[40]#REF!'!#REF!</definedName>
    <definedName name="DAT5___34" localSheetId="3">'[40]#REF!'!#REF!</definedName>
    <definedName name="DAT5___34" localSheetId="4">'[40]#REF!'!#REF!</definedName>
    <definedName name="DAT5___34">'[40]#REF!'!#REF!</definedName>
    <definedName name="DAT5___34___0" localSheetId="7">'[40]#REF!'!#REF!</definedName>
    <definedName name="DAT5___34___0" localSheetId="1">'[40]#REF!'!#REF!</definedName>
    <definedName name="DAT5___34___0" localSheetId="3">'[40]#REF!'!#REF!</definedName>
    <definedName name="DAT5___34___0" localSheetId="4">'[40]#REF!'!#REF!</definedName>
    <definedName name="DAT5___34___0">'[40]#REF!'!#REF!</definedName>
    <definedName name="DAT5___35" localSheetId="7">'[40]#REF!'!#REF!</definedName>
    <definedName name="DAT5___35" localSheetId="1">'[40]#REF!'!#REF!</definedName>
    <definedName name="DAT5___35" localSheetId="3">'[40]#REF!'!#REF!</definedName>
    <definedName name="DAT5___35" localSheetId="4">'[40]#REF!'!#REF!</definedName>
    <definedName name="DAT5___35">'[40]#REF!'!#REF!</definedName>
    <definedName name="DAT5___36" localSheetId="7">'[40]#REF!'!#REF!</definedName>
    <definedName name="DAT5___36" localSheetId="1">'[40]#REF!'!#REF!</definedName>
    <definedName name="DAT5___36" localSheetId="3">'[40]#REF!'!#REF!</definedName>
    <definedName name="DAT5___36" localSheetId="4">'[40]#REF!'!#REF!</definedName>
    <definedName name="DAT5___36">'[40]#REF!'!#REF!</definedName>
    <definedName name="DAT5___36___0" localSheetId="7">'[40]#REF!'!#REF!</definedName>
    <definedName name="DAT5___36___0" localSheetId="1">'[40]#REF!'!#REF!</definedName>
    <definedName name="DAT5___36___0" localSheetId="3">'[40]#REF!'!#REF!</definedName>
    <definedName name="DAT5___36___0" localSheetId="4">'[40]#REF!'!#REF!</definedName>
    <definedName name="DAT5___36___0">'[40]#REF!'!#REF!</definedName>
    <definedName name="DAT5___37" localSheetId="7">'[40]#REF!'!#REF!</definedName>
    <definedName name="DAT5___37" localSheetId="1">'[40]#REF!'!#REF!</definedName>
    <definedName name="DAT5___37" localSheetId="3">'[40]#REF!'!#REF!</definedName>
    <definedName name="DAT5___37" localSheetId="4">'[40]#REF!'!#REF!</definedName>
    <definedName name="DAT5___37">'[40]#REF!'!#REF!</definedName>
    <definedName name="DAT5___37___0" localSheetId="7">'[40]#REF!'!#REF!</definedName>
    <definedName name="DAT5___37___0" localSheetId="1">'[40]#REF!'!#REF!</definedName>
    <definedName name="DAT5___37___0" localSheetId="3">'[40]#REF!'!#REF!</definedName>
    <definedName name="DAT5___37___0" localSheetId="4">'[40]#REF!'!#REF!</definedName>
    <definedName name="DAT5___37___0">'[40]#REF!'!#REF!</definedName>
    <definedName name="DAT5___38" localSheetId="7">'[40]#REF!'!#REF!</definedName>
    <definedName name="DAT5___38" localSheetId="1">'[40]#REF!'!#REF!</definedName>
    <definedName name="DAT5___38" localSheetId="3">'[40]#REF!'!#REF!</definedName>
    <definedName name="DAT5___38" localSheetId="4">'[40]#REF!'!#REF!</definedName>
    <definedName name="DAT5___38">'[40]#REF!'!#REF!</definedName>
    <definedName name="DAT5___39" localSheetId="7">'[40]#REF!'!#REF!</definedName>
    <definedName name="DAT5___39" localSheetId="1">'[40]#REF!'!#REF!</definedName>
    <definedName name="DAT5___39" localSheetId="3">'[40]#REF!'!#REF!</definedName>
    <definedName name="DAT5___39" localSheetId="4">'[40]#REF!'!#REF!</definedName>
    <definedName name="DAT5___39">'[40]#REF!'!#REF!</definedName>
    <definedName name="DAT5___40" localSheetId="7">'[40]#REF!'!#REF!</definedName>
    <definedName name="DAT5___40" localSheetId="1">'[40]#REF!'!#REF!</definedName>
    <definedName name="DAT5___40" localSheetId="3">'[40]#REF!'!#REF!</definedName>
    <definedName name="DAT5___40" localSheetId="4">'[40]#REF!'!#REF!</definedName>
    <definedName name="DAT5___40">'[40]#REF!'!#REF!</definedName>
    <definedName name="DAT5___40___0" localSheetId="7">'[40]#REF!'!#REF!</definedName>
    <definedName name="DAT5___40___0" localSheetId="1">'[40]#REF!'!#REF!</definedName>
    <definedName name="DAT5___40___0" localSheetId="3">'[40]#REF!'!#REF!</definedName>
    <definedName name="DAT5___40___0" localSheetId="4">'[40]#REF!'!#REF!</definedName>
    <definedName name="DAT5___40___0">'[40]#REF!'!#REF!</definedName>
    <definedName name="DAT5___41" localSheetId="7">'[40]#REF!'!#REF!</definedName>
    <definedName name="DAT5___41" localSheetId="1">'[40]#REF!'!#REF!</definedName>
    <definedName name="DAT5___41" localSheetId="3">'[40]#REF!'!#REF!</definedName>
    <definedName name="DAT5___41" localSheetId="4">'[40]#REF!'!#REF!</definedName>
    <definedName name="DAT5___41">'[40]#REF!'!#REF!</definedName>
    <definedName name="DAT5___42" localSheetId="7">'[40]#REF!'!#REF!</definedName>
    <definedName name="DAT5___42" localSheetId="1">'[40]#REF!'!#REF!</definedName>
    <definedName name="DAT5___42" localSheetId="3">'[40]#REF!'!#REF!</definedName>
    <definedName name="DAT5___42" localSheetId="4">'[40]#REF!'!#REF!</definedName>
    <definedName name="DAT5___42">'[40]#REF!'!#REF!</definedName>
    <definedName name="DAT5___43" localSheetId="7">'[40]#REF!'!#REF!</definedName>
    <definedName name="DAT5___43" localSheetId="1">'[40]#REF!'!#REF!</definedName>
    <definedName name="DAT5___43" localSheetId="3">'[40]#REF!'!#REF!</definedName>
    <definedName name="DAT5___43" localSheetId="4">'[40]#REF!'!#REF!</definedName>
    <definedName name="DAT5___43">'[40]#REF!'!#REF!</definedName>
    <definedName name="DAT5___44" localSheetId="7">'[40]#REF!'!#REF!</definedName>
    <definedName name="DAT5___44" localSheetId="1">'[40]#REF!'!#REF!</definedName>
    <definedName name="DAT5___44" localSheetId="3">'[40]#REF!'!#REF!</definedName>
    <definedName name="DAT5___44" localSheetId="4">'[40]#REF!'!#REF!</definedName>
    <definedName name="DAT5___44">'[40]#REF!'!#REF!</definedName>
    <definedName name="DAT5___44___0" localSheetId="7">'[40]#REF!'!#REF!</definedName>
    <definedName name="DAT5___44___0" localSheetId="1">'[40]#REF!'!#REF!</definedName>
    <definedName name="DAT5___44___0" localSheetId="3">'[40]#REF!'!#REF!</definedName>
    <definedName name="DAT5___44___0" localSheetId="4">'[40]#REF!'!#REF!</definedName>
    <definedName name="DAT5___44___0">'[40]#REF!'!#REF!</definedName>
    <definedName name="DAT5___46" localSheetId="7">'[40]#REF!'!#REF!</definedName>
    <definedName name="DAT5___46" localSheetId="1">'[40]#REF!'!#REF!</definedName>
    <definedName name="DAT5___46" localSheetId="3">'[40]#REF!'!#REF!</definedName>
    <definedName name="DAT5___46" localSheetId="4">'[40]#REF!'!#REF!</definedName>
    <definedName name="DAT5___46">'[40]#REF!'!#REF!</definedName>
    <definedName name="DAT5___46___0" localSheetId="7">'[40]#REF!'!#REF!</definedName>
    <definedName name="DAT5___46___0" localSheetId="1">'[40]#REF!'!#REF!</definedName>
    <definedName name="DAT5___46___0" localSheetId="3">'[40]#REF!'!#REF!</definedName>
    <definedName name="DAT5___46___0" localSheetId="4">'[40]#REF!'!#REF!</definedName>
    <definedName name="DAT5___46___0">'[40]#REF!'!#REF!</definedName>
    <definedName name="DAT5___47" localSheetId="7">'[40]#REF!'!#REF!</definedName>
    <definedName name="DAT5___47" localSheetId="1">'[40]#REF!'!#REF!</definedName>
    <definedName name="DAT5___47" localSheetId="3">'[40]#REF!'!#REF!</definedName>
    <definedName name="DAT5___47" localSheetId="4">'[40]#REF!'!#REF!</definedName>
    <definedName name="DAT5___47">'[40]#REF!'!#REF!</definedName>
    <definedName name="DAT5___49" localSheetId="7">'[40]#REF!'!#REF!</definedName>
    <definedName name="DAT5___49" localSheetId="1">'[40]#REF!'!#REF!</definedName>
    <definedName name="DAT5___49" localSheetId="3">'[40]#REF!'!#REF!</definedName>
    <definedName name="DAT5___49" localSheetId="4">'[40]#REF!'!#REF!</definedName>
    <definedName name="DAT5___49">'[40]#REF!'!#REF!</definedName>
    <definedName name="DAT5___50" localSheetId="7">'[40]#REF!'!#REF!</definedName>
    <definedName name="DAT5___50" localSheetId="1">'[40]#REF!'!#REF!</definedName>
    <definedName name="DAT5___50" localSheetId="3">'[40]#REF!'!#REF!</definedName>
    <definedName name="DAT5___50" localSheetId="4">'[40]#REF!'!#REF!</definedName>
    <definedName name="DAT5___50">'[40]#REF!'!#REF!</definedName>
    <definedName name="DAT5___52" localSheetId="7">'[40]#REF!'!#REF!</definedName>
    <definedName name="DAT5___52" localSheetId="1">'[40]#REF!'!#REF!</definedName>
    <definedName name="DAT5___52" localSheetId="3">'[40]#REF!'!#REF!</definedName>
    <definedName name="DAT5___52" localSheetId="4">'[40]#REF!'!#REF!</definedName>
    <definedName name="DAT5___52">'[40]#REF!'!#REF!</definedName>
    <definedName name="DAT5___53" localSheetId="7">'[40]#REF!'!#REF!</definedName>
    <definedName name="DAT5___53" localSheetId="1">'[40]#REF!'!#REF!</definedName>
    <definedName name="DAT5___53" localSheetId="3">'[40]#REF!'!#REF!</definedName>
    <definedName name="DAT5___53" localSheetId="4">'[40]#REF!'!#REF!</definedName>
    <definedName name="DAT5___53">'[40]#REF!'!#REF!</definedName>
    <definedName name="DAT5___56" localSheetId="7">'[40]#REF!'!#REF!</definedName>
    <definedName name="DAT5___56" localSheetId="1">'[40]#REF!'!#REF!</definedName>
    <definedName name="DAT5___56" localSheetId="3">'[40]#REF!'!#REF!</definedName>
    <definedName name="DAT5___56" localSheetId="4">'[40]#REF!'!#REF!</definedName>
    <definedName name="DAT5___56">'[40]#REF!'!#REF!</definedName>
    <definedName name="DAT5___7" localSheetId="7">'[40]#REF!'!#REF!</definedName>
    <definedName name="DAT5___7" localSheetId="1">'[40]#REF!'!#REF!</definedName>
    <definedName name="DAT5___7" localSheetId="3">'[40]#REF!'!#REF!</definedName>
    <definedName name="DAT5___7" localSheetId="4">'[40]#REF!'!#REF!</definedName>
    <definedName name="DAT5___7">'[40]#REF!'!#REF!</definedName>
    <definedName name="DAT5___70" localSheetId="7">'[40]#REF!'!#REF!</definedName>
    <definedName name="DAT5___70" localSheetId="1">'[40]#REF!'!#REF!</definedName>
    <definedName name="DAT5___70" localSheetId="3">'[40]#REF!'!#REF!</definedName>
    <definedName name="DAT5___70" localSheetId="4">'[40]#REF!'!#REF!</definedName>
    <definedName name="DAT5___70">'[40]#REF!'!#REF!</definedName>
    <definedName name="DAT5___9" localSheetId="7">'[40]#REF!'!#REF!</definedName>
    <definedName name="DAT5___9" localSheetId="1">'[40]#REF!'!#REF!</definedName>
    <definedName name="DAT5___9" localSheetId="3">'[40]#REF!'!#REF!</definedName>
    <definedName name="DAT5___9" localSheetId="4">'[40]#REF!'!#REF!</definedName>
    <definedName name="DAT5___9">'[40]#REF!'!#REF!</definedName>
    <definedName name="DAT5_14">[98]BASEDATA!$E$2:$E$70</definedName>
    <definedName name="DAT5_15">[98]BASEDATA!$E$2:$E$70</definedName>
    <definedName name="DAT5_16">[99]BASEDATA!$E$2:$E$70</definedName>
    <definedName name="DAT5_17">[98]BASEDATA!$E$2:$E$70</definedName>
    <definedName name="DAT5_6">#N/A</definedName>
    <definedName name="DAT5_7">[100]Apr_05!$E$2:$E$18</definedName>
    <definedName name="DAT6___0" localSheetId="7">'[40]#REF!'!#REF!</definedName>
    <definedName name="DAT6___0" localSheetId="1">'[40]#REF!'!#REF!</definedName>
    <definedName name="DAT6___0" localSheetId="3">'[40]#REF!'!#REF!</definedName>
    <definedName name="DAT6___0" localSheetId="4">'[40]#REF!'!#REF!</definedName>
    <definedName name="DAT6___0">'[40]#REF!'!#REF!</definedName>
    <definedName name="DAT6___0___0" localSheetId="7">'[40]#REF!'!#REF!</definedName>
    <definedName name="DAT6___0___0" localSheetId="1">'[40]#REF!'!#REF!</definedName>
    <definedName name="DAT6___0___0" localSheetId="3">'[40]#REF!'!#REF!</definedName>
    <definedName name="DAT6___0___0" localSheetId="4">'[40]#REF!'!#REF!</definedName>
    <definedName name="DAT6___0___0">'[40]#REF!'!#REF!</definedName>
    <definedName name="DAT6___1" localSheetId="7">'[40]#REF!'!#REF!</definedName>
    <definedName name="DAT6___1" localSheetId="1">'[40]#REF!'!#REF!</definedName>
    <definedName name="DAT6___1" localSheetId="3">'[40]#REF!'!#REF!</definedName>
    <definedName name="DAT6___1" localSheetId="4">'[40]#REF!'!#REF!</definedName>
    <definedName name="DAT6___1">'[40]#REF!'!#REF!</definedName>
    <definedName name="DAT6___1___0" localSheetId="7">'[40]#REF!'!#REF!</definedName>
    <definedName name="DAT6___1___0" localSheetId="1">'[40]#REF!'!#REF!</definedName>
    <definedName name="DAT6___1___0" localSheetId="3">'[40]#REF!'!#REF!</definedName>
    <definedName name="DAT6___1___0" localSheetId="4">'[40]#REF!'!#REF!</definedName>
    <definedName name="DAT6___1___0">'[40]#REF!'!#REF!</definedName>
    <definedName name="DAT6___10" localSheetId="7">'[40]#REF!'!#REF!</definedName>
    <definedName name="DAT6___10" localSheetId="1">'[40]#REF!'!#REF!</definedName>
    <definedName name="DAT6___10" localSheetId="3">'[40]#REF!'!#REF!</definedName>
    <definedName name="DAT6___10" localSheetId="4">'[40]#REF!'!#REF!</definedName>
    <definedName name="DAT6___10">'[40]#REF!'!#REF!</definedName>
    <definedName name="DAT6___10___0" localSheetId="7">'[40]#REF!'!#REF!</definedName>
    <definedName name="DAT6___10___0" localSheetId="1">'[40]#REF!'!#REF!</definedName>
    <definedName name="DAT6___10___0" localSheetId="3">'[40]#REF!'!#REF!</definedName>
    <definedName name="DAT6___10___0" localSheetId="4">'[40]#REF!'!#REF!</definedName>
    <definedName name="DAT6___10___0">'[40]#REF!'!#REF!</definedName>
    <definedName name="DAT6___11" localSheetId="7">'[40]#REF!'!#REF!</definedName>
    <definedName name="DAT6___11" localSheetId="1">'[40]#REF!'!#REF!</definedName>
    <definedName name="DAT6___11" localSheetId="3">'[40]#REF!'!#REF!</definedName>
    <definedName name="DAT6___11" localSheetId="4">'[40]#REF!'!#REF!</definedName>
    <definedName name="DAT6___11">'[40]#REF!'!#REF!</definedName>
    <definedName name="DAT6___12" localSheetId="7">'[40]#REF!'!#REF!</definedName>
    <definedName name="DAT6___12" localSheetId="1">'[40]#REF!'!#REF!</definedName>
    <definedName name="DAT6___12" localSheetId="3">'[40]#REF!'!#REF!</definedName>
    <definedName name="DAT6___12" localSheetId="4">'[40]#REF!'!#REF!</definedName>
    <definedName name="DAT6___12">'[40]#REF!'!#REF!</definedName>
    <definedName name="DAT6___13" localSheetId="7">'[40]#REF!'!#REF!</definedName>
    <definedName name="DAT6___13" localSheetId="1">'[40]#REF!'!#REF!</definedName>
    <definedName name="DAT6___13" localSheetId="3">'[40]#REF!'!#REF!</definedName>
    <definedName name="DAT6___13" localSheetId="4">'[40]#REF!'!#REF!</definedName>
    <definedName name="DAT6___13">'[40]#REF!'!#REF!</definedName>
    <definedName name="DAT6___15" localSheetId="7">'[40]#REF!'!#REF!</definedName>
    <definedName name="DAT6___15" localSheetId="1">'[40]#REF!'!#REF!</definedName>
    <definedName name="DAT6___15" localSheetId="3">'[40]#REF!'!#REF!</definedName>
    <definedName name="DAT6___15" localSheetId="4">'[40]#REF!'!#REF!</definedName>
    <definedName name="DAT6___15">'[40]#REF!'!#REF!</definedName>
    <definedName name="DAT6___16" localSheetId="7">'[40]#REF!'!#REF!</definedName>
    <definedName name="DAT6___16" localSheetId="1">'[40]#REF!'!#REF!</definedName>
    <definedName name="DAT6___16" localSheetId="3">'[40]#REF!'!#REF!</definedName>
    <definedName name="DAT6___16" localSheetId="4">'[40]#REF!'!#REF!</definedName>
    <definedName name="DAT6___16">'[40]#REF!'!#REF!</definedName>
    <definedName name="DAT6___17" localSheetId="7">'[40]#REF!'!#REF!</definedName>
    <definedName name="DAT6___17" localSheetId="1">'[40]#REF!'!#REF!</definedName>
    <definedName name="DAT6___17" localSheetId="3">'[40]#REF!'!#REF!</definedName>
    <definedName name="DAT6___17" localSheetId="4">'[40]#REF!'!#REF!</definedName>
    <definedName name="DAT6___17">'[40]#REF!'!#REF!</definedName>
    <definedName name="DAT6___18" localSheetId="7">'[40]#REF!'!#REF!</definedName>
    <definedName name="DAT6___18" localSheetId="1">'[40]#REF!'!#REF!</definedName>
    <definedName name="DAT6___18" localSheetId="3">'[40]#REF!'!#REF!</definedName>
    <definedName name="DAT6___18" localSheetId="4">'[40]#REF!'!#REF!</definedName>
    <definedName name="DAT6___18">'[40]#REF!'!#REF!</definedName>
    <definedName name="DAT6___18___0" localSheetId="7">'[40]#REF!'!#REF!</definedName>
    <definedName name="DAT6___18___0" localSheetId="1">'[40]#REF!'!#REF!</definedName>
    <definedName name="DAT6___18___0" localSheetId="3">'[40]#REF!'!#REF!</definedName>
    <definedName name="DAT6___18___0" localSheetId="4">'[40]#REF!'!#REF!</definedName>
    <definedName name="DAT6___18___0">'[40]#REF!'!#REF!</definedName>
    <definedName name="DAT6___19" localSheetId="7">'[40]#REF!'!#REF!</definedName>
    <definedName name="DAT6___19" localSheetId="1">'[40]#REF!'!#REF!</definedName>
    <definedName name="DAT6___19" localSheetId="3">'[40]#REF!'!#REF!</definedName>
    <definedName name="DAT6___19" localSheetId="4">'[40]#REF!'!#REF!</definedName>
    <definedName name="DAT6___19">'[40]#REF!'!#REF!</definedName>
    <definedName name="DAT6___19___0" localSheetId="7">'[40]#REF!'!#REF!</definedName>
    <definedName name="DAT6___19___0" localSheetId="1">'[40]#REF!'!#REF!</definedName>
    <definedName name="DAT6___19___0" localSheetId="3">'[40]#REF!'!#REF!</definedName>
    <definedName name="DAT6___19___0" localSheetId="4">'[40]#REF!'!#REF!</definedName>
    <definedName name="DAT6___19___0">'[40]#REF!'!#REF!</definedName>
    <definedName name="DAT6___2" localSheetId="7">'[40]#REF!'!#REF!</definedName>
    <definedName name="DAT6___2" localSheetId="1">'[40]#REF!'!#REF!</definedName>
    <definedName name="DAT6___2" localSheetId="3">'[40]#REF!'!#REF!</definedName>
    <definedName name="DAT6___2" localSheetId="4">'[40]#REF!'!#REF!</definedName>
    <definedName name="DAT6___2">'[40]#REF!'!#REF!</definedName>
    <definedName name="DAT6___2___0" localSheetId="7">'[40]#REF!'!#REF!</definedName>
    <definedName name="DAT6___2___0" localSheetId="1">'[40]#REF!'!#REF!</definedName>
    <definedName name="DAT6___2___0" localSheetId="3">'[40]#REF!'!#REF!</definedName>
    <definedName name="DAT6___2___0" localSheetId="4">'[40]#REF!'!#REF!</definedName>
    <definedName name="DAT6___2___0">'[40]#REF!'!#REF!</definedName>
    <definedName name="DAT6___21" localSheetId="7">'[40]#REF!'!#REF!</definedName>
    <definedName name="DAT6___21" localSheetId="1">'[40]#REF!'!#REF!</definedName>
    <definedName name="DAT6___21" localSheetId="3">'[40]#REF!'!#REF!</definedName>
    <definedName name="DAT6___21" localSheetId="4">'[40]#REF!'!#REF!</definedName>
    <definedName name="DAT6___21">'[40]#REF!'!#REF!</definedName>
    <definedName name="DAT6___22" localSheetId="7">'[40]#REF!'!#REF!</definedName>
    <definedName name="DAT6___22" localSheetId="1">'[40]#REF!'!#REF!</definedName>
    <definedName name="DAT6___22" localSheetId="3">'[40]#REF!'!#REF!</definedName>
    <definedName name="DAT6___22" localSheetId="4">'[40]#REF!'!#REF!</definedName>
    <definedName name="DAT6___22">'[40]#REF!'!#REF!</definedName>
    <definedName name="DAT6___23" localSheetId="7">'[40]#REF!'!#REF!</definedName>
    <definedName name="DAT6___23" localSheetId="1">'[40]#REF!'!#REF!</definedName>
    <definedName name="DAT6___23" localSheetId="3">'[40]#REF!'!#REF!</definedName>
    <definedName name="DAT6___23" localSheetId="4">'[40]#REF!'!#REF!</definedName>
    <definedName name="DAT6___23">'[40]#REF!'!#REF!</definedName>
    <definedName name="DAT6___24" localSheetId="7">'[40]#REF!'!#REF!</definedName>
    <definedName name="DAT6___24" localSheetId="1">'[40]#REF!'!#REF!</definedName>
    <definedName name="DAT6___24" localSheetId="3">'[40]#REF!'!#REF!</definedName>
    <definedName name="DAT6___24" localSheetId="4">'[40]#REF!'!#REF!</definedName>
    <definedName name="DAT6___24">'[40]#REF!'!#REF!</definedName>
    <definedName name="DAT6___25" localSheetId="7">'[40]#REF!'!#REF!</definedName>
    <definedName name="DAT6___25" localSheetId="1">'[40]#REF!'!#REF!</definedName>
    <definedName name="DAT6___25" localSheetId="3">'[40]#REF!'!#REF!</definedName>
    <definedName name="DAT6___25" localSheetId="4">'[40]#REF!'!#REF!</definedName>
    <definedName name="DAT6___25">'[40]#REF!'!#REF!</definedName>
    <definedName name="DAT6___25___0" localSheetId="7">'[40]#REF!'!#REF!</definedName>
    <definedName name="DAT6___25___0" localSheetId="1">'[40]#REF!'!#REF!</definedName>
    <definedName name="DAT6___25___0" localSheetId="3">'[40]#REF!'!#REF!</definedName>
    <definedName name="DAT6___25___0" localSheetId="4">'[40]#REF!'!#REF!</definedName>
    <definedName name="DAT6___25___0">'[40]#REF!'!#REF!</definedName>
    <definedName name="DAT6___26" localSheetId="7">'[40]#REF!'!#REF!</definedName>
    <definedName name="DAT6___26" localSheetId="1">'[40]#REF!'!#REF!</definedName>
    <definedName name="DAT6___26" localSheetId="3">'[40]#REF!'!#REF!</definedName>
    <definedName name="DAT6___26" localSheetId="4">'[40]#REF!'!#REF!</definedName>
    <definedName name="DAT6___26">'[40]#REF!'!#REF!</definedName>
    <definedName name="DAT6___27" localSheetId="7">'[40]#REF!'!#REF!</definedName>
    <definedName name="DAT6___27" localSheetId="1">'[40]#REF!'!#REF!</definedName>
    <definedName name="DAT6___27" localSheetId="3">'[40]#REF!'!#REF!</definedName>
    <definedName name="DAT6___27" localSheetId="4">'[40]#REF!'!#REF!</definedName>
    <definedName name="DAT6___27">'[40]#REF!'!#REF!</definedName>
    <definedName name="DAT6___27___0" localSheetId="7">'[40]#REF!'!#REF!</definedName>
    <definedName name="DAT6___27___0" localSheetId="1">'[40]#REF!'!#REF!</definedName>
    <definedName name="DAT6___27___0" localSheetId="3">'[40]#REF!'!#REF!</definedName>
    <definedName name="DAT6___27___0" localSheetId="4">'[40]#REF!'!#REF!</definedName>
    <definedName name="DAT6___27___0">'[40]#REF!'!#REF!</definedName>
    <definedName name="DAT6___28" localSheetId="7">'[40]#REF!'!#REF!</definedName>
    <definedName name="DAT6___28" localSheetId="1">'[40]#REF!'!#REF!</definedName>
    <definedName name="DAT6___28" localSheetId="3">'[40]#REF!'!#REF!</definedName>
    <definedName name="DAT6___28" localSheetId="4">'[40]#REF!'!#REF!</definedName>
    <definedName name="DAT6___28">'[40]#REF!'!#REF!</definedName>
    <definedName name="DAT6___29" localSheetId="7">'[40]#REF!'!#REF!</definedName>
    <definedName name="DAT6___29" localSheetId="1">'[40]#REF!'!#REF!</definedName>
    <definedName name="DAT6___29" localSheetId="3">'[40]#REF!'!#REF!</definedName>
    <definedName name="DAT6___29" localSheetId="4">'[40]#REF!'!#REF!</definedName>
    <definedName name="DAT6___29">'[40]#REF!'!#REF!</definedName>
    <definedName name="DAT6___30" localSheetId="7">'[40]#REF!'!#REF!</definedName>
    <definedName name="DAT6___30" localSheetId="1">'[40]#REF!'!#REF!</definedName>
    <definedName name="DAT6___30" localSheetId="3">'[40]#REF!'!#REF!</definedName>
    <definedName name="DAT6___30" localSheetId="4">'[40]#REF!'!#REF!</definedName>
    <definedName name="DAT6___30">'[40]#REF!'!#REF!</definedName>
    <definedName name="DAT6___30___0" localSheetId="7">'[40]#REF!'!#REF!</definedName>
    <definedName name="DAT6___30___0" localSheetId="1">'[40]#REF!'!#REF!</definedName>
    <definedName name="DAT6___30___0" localSheetId="3">'[40]#REF!'!#REF!</definedName>
    <definedName name="DAT6___30___0" localSheetId="4">'[40]#REF!'!#REF!</definedName>
    <definedName name="DAT6___30___0">'[40]#REF!'!#REF!</definedName>
    <definedName name="DAT6___31" localSheetId="7">'[40]#REF!'!#REF!</definedName>
    <definedName name="DAT6___31" localSheetId="1">'[40]#REF!'!#REF!</definedName>
    <definedName name="DAT6___31" localSheetId="3">'[40]#REF!'!#REF!</definedName>
    <definedName name="DAT6___31" localSheetId="4">'[40]#REF!'!#REF!</definedName>
    <definedName name="DAT6___31">'[40]#REF!'!#REF!</definedName>
    <definedName name="DAT6___31___0" localSheetId="7">'[40]#REF!'!#REF!</definedName>
    <definedName name="DAT6___31___0" localSheetId="1">'[40]#REF!'!#REF!</definedName>
    <definedName name="DAT6___31___0" localSheetId="3">'[40]#REF!'!#REF!</definedName>
    <definedName name="DAT6___31___0" localSheetId="4">'[40]#REF!'!#REF!</definedName>
    <definedName name="DAT6___31___0">'[40]#REF!'!#REF!</definedName>
    <definedName name="DAT6___33" localSheetId="7">'[40]#REF!'!#REF!</definedName>
    <definedName name="DAT6___33" localSheetId="1">'[40]#REF!'!#REF!</definedName>
    <definedName name="DAT6___33" localSheetId="3">'[40]#REF!'!#REF!</definedName>
    <definedName name="DAT6___33" localSheetId="4">'[40]#REF!'!#REF!</definedName>
    <definedName name="DAT6___33">'[40]#REF!'!#REF!</definedName>
    <definedName name="DAT6___33___0" localSheetId="7">'[40]#REF!'!#REF!</definedName>
    <definedName name="DAT6___33___0" localSheetId="1">'[40]#REF!'!#REF!</definedName>
    <definedName name="DAT6___33___0" localSheetId="3">'[40]#REF!'!#REF!</definedName>
    <definedName name="DAT6___33___0" localSheetId="4">'[40]#REF!'!#REF!</definedName>
    <definedName name="DAT6___33___0">'[40]#REF!'!#REF!</definedName>
    <definedName name="DAT6___34" localSheetId="7">'[40]#REF!'!#REF!</definedName>
    <definedName name="DAT6___34" localSheetId="1">'[40]#REF!'!#REF!</definedName>
    <definedName name="DAT6___34" localSheetId="3">'[40]#REF!'!#REF!</definedName>
    <definedName name="DAT6___34" localSheetId="4">'[40]#REF!'!#REF!</definedName>
    <definedName name="DAT6___34">'[40]#REF!'!#REF!</definedName>
    <definedName name="DAT6___34___0" localSheetId="7">'[40]#REF!'!#REF!</definedName>
    <definedName name="DAT6___34___0" localSheetId="1">'[40]#REF!'!#REF!</definedName>
    <definedName name="DAT6___34___0" localSheetId="3">'[40]#REF!'!#REF!</definedName>
    <definedName name="DAT6___34___0" localSheetId="4">'[40]#REF!'!#REF!</definedName>
    <definedName name="DAT6___34___0">'[40]#REF!'!#REF!</definedName>
    <definedName name="DAT6___35" localSheetId="7">'[40]#REF!'!#REF!</definedName>
    <definedName name="DAT6___35" localSheetId="1">'[40]#REF!'!#REF!</definedName>
    <definedName name="DAT6___35" localSheetId="3">'[40]#REF!'!#REF!</definedName>
    <definedName name="DAT6___35" localSheetId="4">'[40]#REF!'!#REF!</definedName>
    <definedName name="DAT6___35">'[40]#REF!'!#REF!</definedName>
    <definedName name="DAT6___36" localSheetId="7">'[40]#REF!'!#REF!</definedName>
    <definedName name="DAT6___36" localSheetId="1">'[40]#REF!'!#REF!</definedName>
    <definedName name="DAT6___36" localSheetId="3">'[40]#REF!'!#REF!</definedName>
    <definedName name="DAT6___36" localSheetId="4">'[40]#REF!'!#REF!</definedName>
    <definedName name="DAT6___36">'[40]#REF!'!#REF!</definedName>
    <definedName name="DAT6___36___0" localSheetId="7">'[40]#REF!'!#REF!</definedName>
    <definedName name="DAT6___36___0" localSheetId="1">'[40]#REF!'!#REF!</definedName>
    <definedName name="DAT6___36___0" localSheetId="3">'[40]#REF!'!#REF!</definedName>
    <definedName name="DAT6___36___0" localSheetId="4">'[40]#REF!'!#REF!</definedName>
    <definedName name="DAT6___36___0">'[40]#REF!'!#REF!</definedName>
    <definedName name="DAT6___37" localSheetId="7">'[40]#REF!'!#REF!</definedName>
    <definedName name="DAT6___37" localSheetId="1">'[40]#REF!'!#REF!</definedName>
    <definedName name="DAT6___37" localSheetId="3">'[40]#REF!'!#REF!</definedName>
    <definedName name="DAT6___37" localSheetId="4">'[40]#REF!'!#REF!</definedName>
    <definedName name="DAT6___37">'[40]#REF!'!#REF!</definedName>
    <definedName name="DAT6___37___0" localSheetId="7">'[40]#REF!'!#REF!</definedName>
    <definedName name="DAT6___37___0" localSheetId="1">'[40]#REF!'!#REF!</definedName>
    <definedName name="DAT6___37___0" localSheetId="3">'[40]#REF!'!#REF!</definedName>
    <definedName name="DAT6___37___0" localSheetId="4">'[40]#REF!'!#REF!</definedName>
    <definedName name="DAT6___37___0">'[40]#REF!'!#REF!</definedName>
    <definedName name="DAT6___38" localSheetId="7">'[40]#REF!'!#REF!</definedName>
    <definedName name="DAT6___38" localSheetId="1">'[40]#REF!'!#REF!</definedName>
    <definedName name="DAT6___38" localSheetId="3">'[40]#REF!'!#REF!</definedName>
    <definedName name="DAT6___38" localSheetId="4">'[40]#REF!'!#REF!</definedName>
    <definedName name="DAT6___38">'[40]#REF!'!#REF!</definedName>
    <definedName name="DAT6___39" localSheetId="7">'[40]#REF!'!#REF!</definedName>
    <definedName name="DAT6___39" localSheetId="1">'[40]#REF!'!#REF!</definedName>
    <definedName name="DAT6___39" localSheetId="3">'[40]#REF!'!#REF!</definedName>
    <definedName name="DAT6___39" localSheetId="4">'[40]#REF!'!#REF!</definedName>
    <definedName name="DAT6___39">'[40]#REF!'!#REF!</definedName>
    <definedName name="DAT6___40" localSheetId="7">'[40]#REF!'!#REF!</definedName>
    <definedName name="DAT6___40" localSheetId="1">'[40]#REF!'!#REF!</definedName>
    <definedName name="DAT6___40" localSheetId="3">'[40]#REF!'!#REF!</definedName>
    <definedName name="DAT6___40" localSheetId="4">'[40]#REF!'!#REF!</definedName>
    <definedName name="DAT6___40">'[40]#REF!'!#REF!</definedName>
    <definedName name="DAT6___40___0" localSheetId="7">'[40]#REF!'!#REF!</definedName>
    <definedName name="DAT6___40___0" localSheetId="1">'[40]#REF!'!#REF!</definedName>
    <definedName name="DAT6___40___0" localSheetId="3">'[40]#REF!'!#REF!</definedName>
    <definedName name="DAT6___40___0" localSheetId="4">'[40]#REF!'!#REF!</definedName>
    <definedName name="DAT6___40___0">'[40]#REF!'!#REF!</definedName>
    <definedName name="DAT6___41" localSheetId="7">'[40]#REF!'!#REF!</definedName>
    <definedName name="DAT6___41" localSheetId="1">'[40]#REF!'!#REF!</definedName>
    <definedName name="DAT6___41" localSheetId="3">'[40]#REF!'!#REF!</definedName>
    <definedName name="DAT6___41" localSheetId="4">'[40]#REF!'!#REF!</definedName>
    <definedName name="DAT6___41">'[40]#REF!'!#REF!</definedName>
    <definedName name="DAT6___42" localSheetId="7">'[40]#REF!'!#REF!</definedName>
    <definedName name="DAT6___42" localSheetId="1">'[40]#REF!'!#REF!</definedName>
    <definedName name="DAT6___42" localSheetId="3">'[40]#REF!'!#REF!</definedName>
    <definedName name="DAT6___42" localSheetId="4">'[40]#REF!'!#REF!</definedName>
    <definedName name="DAT6___42">'[40]#REF!'!#REF!</definedName>
    <definedName name="DAT6___43" localSheetId="7">'[40]#REF!'!#REF!</definedName>
    <definedName name="DAT6___43" localSheetId="1">'[40]#REF!'!#REF!</definedName>
    <definedName name="DAT6___43" localSheetId="3">'[40]#REF!'!#REF!</definedName>
    <definedName name="DAT6___43" localSheetId="4">'[40]#REF!'!#REF!</definedName>
    <definedName name="DAT6___43">'[40]#REF!'!#REF!</definedName>
    <definedName name="DAT6___44" localSheetId="7">'[40]#REF!'!#REF!</definedName>
    <definedName name="DAT6___44" localSheetId="1">'[40]#REF!'!#REF!</definedName>
    <definedName name="DAT6___44" localSheetId="3">'[40]#REF!'!#REF!</definedName>
    <definedName name="DAT6___44" localSheetId="4">'[40]#REF!'!#REF!</definedName>
    <definedName name="DAT6___44">'[40]#REF!'!#REF!</definedName>
    <definedName name="DAT6___44___0" localSheetId="7">'[40]#REF!'!#REF!</definedName>
    <definedName name="DAT6___44___0" localSheetId="1">'[40]#REF!'!#REF!</definedName>
    <definedName name="DAT6___44___0" localSheetId="3">'[40]#REF!'!#REF!</definedName>
    <definedName name="DAT6___44___0" localSheetId="4">'[40]#REF!'!#REF!</definedName>
    <definedName name="DAT6___44___0">'[40]#REF!'!#REF!</definedName>
    <definedName name="DAT6___46" localSheetId="7">'[40]#REF!'!#REF!</definedName>
    <definedName name="DAT6___46" localSheetId="1">'[40]#REF!'!#REF!</definedName>
    <definedName name="DAT6___46" localSheetId="3">'[40]#REF!'!#REF!</definedName>
    <definedName name="DAT6___46" localSheetId="4">'[40]#REF!'!#REF!</definedName>
    <definedName name="DAT6___46">'[40]#REF!'!#REF!</definedName>
    <definedName name="DAT6___46___0" localSheetId="7">'[40]#REF!'!#REF!</definedName>
    <definedName name="DAT6___46___0" localSheetId="1">'[40]#REF!'!#REF!</definedName>
    <definedName name="DAT6___46___0" localSheetId="3">'[40]#REF!'!#REF!</definedName>
    <definedName name="DAT6___46___0" localSheetId="4">'[40]#REF!'!#REF!</definedName>
    <definedName name="DAT6___46___0">'[40]#REF!'!#REF!</definedName>
    <definedName name="DAT6___47" localSheetId="7">'[40]#REF!'!#REF!</definedName>
    <definedName name="DAT6___47" localSheetId="1">'[40]#REF!'!#REF!</definedName>
    <definedName name="DAT6___47" localSheetId="3">'[40]#REF!'!#REF!</definedName>
    <definedName name="DAT6___47" localSheetId="4">'[40]#REF!'!#REF!</definedName>
    <definedName name="DAT6___47">'[40]#REF!'!#REF!</definedName>
    <definedName name="DAT6___49" localSheetId="7">'[40]#REF!'!#REF!</definedName>
    <definedName name="DAT6___49" localSheetId="1">'[40]#REF!'!#REF!</definedName>
    <definedName name="DAT6___49" localSheetId="3">'[40]#REF!'!#REF!</definedName>
    <definedName name="DAT6___49" localSheetId="4">'[40]#REF!'!#REF!</definedName>
    <definedName name="DAT6___49">'[40]#REF!'!#REF!</definedName>
    <definedName name="DAT6___50" localSheetId="7">'[40]#REF!'!#REF!</definedName>
    <definedName name="DAT6___50" localSheetId="1">'[40]#REF!'!#REF!</definedName>
    <definedName name="DAT6___50" localSheetId="3">'[40]#REF!'!#REF!</definedName>
    <definedName name="DAT6___50" localSheetId="4">'[40]#REF!'!#REF!</definedName>
    <definedName name="DAT6___50">'[40]#REF!'!#REF!</definedName>
    <definedName name="DAT6___52" localSheetId="7">'[40]#REF!'!#REF!</definedName>
    <definedName name="DAT6___52" localSheetId="1">'[40]#REF!'!#REF!</definedName>
    <definedName name="DAT6___52" localSheetId="3">'[40]#REF!'!#REF!</definedName>
    <definedName name="DAT6___52" localSheetId="4">'[40]#REF!'!#REF!</definedName>
    <definedName name="DAT6___52">'[40]#REF!'!#REF!</definedName>
    <definedName name="DAT6___53" localSheetId="7">'[40]#REF!'!#REF!</definedName>
    <definedName name="DAT6___53" localSheetId="1">'[40]#REF!'!#REF!</definedName>
    <definedName name="DAT6___53" localSheetId="3">'[40]#REF!'!#REF!</definedName>
    <definedName name="DAT6___53" localSheetId="4">'[40]#REF!'!#REF!</definedName>
    <definedName name="DAT6___53">'[40]#REF!'!#REF!</definedName>
    <definedName name="DAT6___56" localSheetId="7">'[40]#REF!'!#REF!</definedName>
    <definedName name="DAT6___56" localSheetId="1">'[40]#REF!'!#REF!</definedName>
    <definedName name="DAT6___56" localSheetId="3">'[40]#REF!'!#REF!</definedName>
    <definedName name="DAT6___56" localSheetId="4">'[40]#REF!'!#REF!</definedName>
    <definedName name="DAT6___56">'[40]#REF!'!#REF!</definedName>
    <definedName name="DAT6___7" localSheetId="7">'[40]#REF!'!#REF!</definedName>
    <definedName name="DAT6___7" localSheetId="1">'[40]#REF!'!#REF!</definedName>
    <definedName name="DAT6___7" localSheetId="3">'[40]#REF!'!#REF!</definedName>
    <definedName name="DAT6___7" localSheetId="4">'[40]#REF!'!#REF!</definedName>
    <definedName name="DAT6___7">'[40]#REF!'!#REF!</definedName>
    <definedName name="DAT6___70" localSheetId="7">'[40]#REF!'!#REF!</definedName>
    <definedName name="DAT6___70" localSheetId="1">'[40]#REF!'!#REF!</definedName>
    <definedName name="DAT6___70" localSheetId="3">'[40]#REF!'!#REF!</definedName>
    <definedName name="DAT6___70" localSheetId="4">'[40]#REF!'!#REF!</definedName>
    <definedName name="DAT6___70">'[40]#REF!'!#REF!</definedName>
    <definedName name="DAT6___9" localSheetId="7">'[40]#REF!'!#REF!</definedName>
    <definedName name="DAT6___9" localSheetId="1">'[40]#REF!'!#REF!</definedName>
    <definedName name="DAT6___9" localSheetId="3">'[40]#REF!'!#REF!</definedName>
    <definedName name="DAT6___9" localSheetId="4">'[40]#REF!'!#REF!</definedName>
    <definedName name="DAT6___9">'[40]#REF!'!#REF!</definedName>
    <definedName name="DAT6_14">[98]BASEDATA!$F$2:$F$70</definedName>
    <definedName name="DAT6_15">[98]BASEDATA!$F$2:$F$70</definedName>
    <definedName name="DAT6_16">[99]BASEDATA!$F$2:$F$70</definedName>
    <definedName name="DAT6_17">[98]BASEDATA!$F$2:$F$70</definedName>
    <definedName name="DAT6_6">#N/A</definedName>
    <definedName name="DAT6_7">[100]Apr_05!$F$2:$F$18</definedName>
    <definedName name="dat61___0" localSheetId="7">'[40]#REF!'!#REF!</definedName>
    <definedName name="dat61___0" localSheetId="1">'[40]#REF!'!#REF!</definedName>
    <definedName name="dat61___0" localSheetId="3">'[40]#REF!'!#REF!</definedName>
    <definedName name="dat61___0" localSheetId="4">'[40]#REF!'!#REF!</definedName>
    <definedName name="dat61___0">'[40]#REF!'!#REF!</definedName>
    <definedName name="dat61___1" localSheetId="7">'[40]#REF!'!#REF!</definedName>
    <definedName name="dat61___1" localSheetId="1">'[40]#REF!'!#REF!</definedName>
    <definedName name="dat61___1" localSheetId="3">'[40]#REF!'!#REF!</definedName>
    <definedName name="dat61___1" localSheetId="4">'[40]#REF!'!#REF!</definedName>
    <definedName name="dat61___1">'[40]#REF!'!#REF!</definedName>
    <definedName name="dat61___10" localSheetId="7">'[40]#REF!'!#REF!</definedName>
    <definedName name="dat61___10" localSheetId="1">'[40]#REF!'!#REF!</definedName>
    <definedName name="dat61___10" localSheetId="3">'[40]#REF!'!#REF!</definedName>
    <definedName name="dat61___10" localSheetId="4">'[40]#REF!'!#REF!</definedName>
    <definedName name="dat61___10">'[40]#REF!'!#REF!</definedName>
    <definedName name="dat61___11" localSheetId="7">'[40]#REF!'!#REF!</definedName>
    <definedName name="dat61___11" localSheetId="1">'[40]#REF!'!#REF!</definedName>
    <definedName name="dat61___11" localSheetId="3">'[40]#REF!'!#REF!</definedName>
    <definedName name="dat61___11" localSheetId="4">'[40]#REF!'!#REF!</definedName>
    <definedName name="dat61___11">'[40]#REF!'!#REF!</definedName>
    <definedName name="dat61___12" localSheetId="7">'[40]#REF!'!#REF!</definedName>
    <definedName name="dat61___12" localSheetId="1">'[40]#REF!'!#REF!</definedName>
    <definedName name="dat61___12" localSheetId="3">'[40]#REF!'!#REF!</definedName>
    <definedName name="dat61___12" localSheetId="4">'[40]#REF!'!#REF!</definedName>
    <definedName name="dat61___12">'[40]#REF!'!#REF!</definedName>
    <definedName name="dat61___18" localSheetId="7">'[40]#REF!'!#REF!</definedName>
    <definedName name="dat61___18" localSheetId="1">'[40]#REF!'!#REF!</definedName>
    <definedName name="dat61___18" localSheetId="3">'[40]#REF!'!#REF!</definedName>
    <definedName name="dat61___18" localSheetId="4">'[40]#REF!'!#REF!</definedName>
    <definedName name="dat61___18">'[40]#REF!'!#REF!</definedName>
    <definedName name="dat61___2" localSheetId="7">'[40]#REF!'!#REF!</definedName>
    <definedName name="dat61___2" localSheetId="1">'[40]#REF!'!#REF!</definedName>
    <definedName name="dat61___2" localSheetId="3">'[40]#REF!'!#REF!</definedName>
    <definedName name="dat61___2" localSheetId="4">'[40]#REF!'!#REF!</definedName>
    <definedName name="dat61___2">'[40]#REF!'!#REF!</definedName>
    <definedName name="dat61___21" localSheetId="7">'[40]#REF!'!#REF!</definedName>
    <definedName name="dat61___21" localSheetId="1">'[40]#REF!'!#REF!</definedName>
    <definedName name="dat61___21" localSheetId="3">'[40]#REF!'!#REF!</definedName>
    <definedName name="dat61___21" localSheetId="4">'[40]#REF!'!#REF!</definedName>
    <definedName name="dat61___21">'[40]#REF!'!#REF!</definedName>
    <definedName name="dat61___24" localSheetId="7">'[40]#REF!'!#REF!</definedName>
    <definedName name="dat61___24" localSheetId="1">'[40]#REF!'!#REF!</definedName>
    <definedName name="dat61___24" localSheetId="3">'[40]#REF!'!#REF!</definedName>
    <definedName name="dat61___24" localSheetId="4">'[40]#REF!'!#REF!</definedName>
    <definedName name="dat61___24">'[40]#REF!'!#REF!</definedName>
    <definedName name="dat61___27" localSheetId="7">'[40]#REF!'!#REF!</definedName>
    <definedName name="dat61___27" localSheetId="1">'[40]#REF!'!#REF!</definedName>
    <definedName name="dat61___27" localSheetId="3">'[40]#REF!'!#REF!</definedName>
    <definedName name="dat61___27" localSheetId="4">'[40]#REF!'!#REF!</definedName>
    <definedName name="dat61___27">'[40]#REF!'!#REF!</definedName>
    <definedName name="dat61___30" localSheetId="7">'[40]#REF!'!#REF!</definedName>
    <definedName name="dat61___30" localSheetId="1">'[40]#REF!'!#REF!</definedName>
    <definedName name="dat61___30" localSheetId="3">'[40]#REF!'!#REF!</definedName>
    <definedName name="dat61___30" localSheetId="4">'[40]#REF!'!#REF!</definedName>
    <definedName name="dat61___30">'[40]#REF!'!#REF!</definedName>
    <definedName name="dat61___33" localSheetId="7">'[40]#REF!'!#REF!</definedName>
    <definedName name="dat61___33" localSheetId="1">'[40]#REF!'!#REF!</definedName>
    <definedName name="dat61___33" localSheetId="3">'[40]#REF!'!#REF!</definedName>
    <definedName name="dat61___33" localSheetId="4">'[40]#REF!'!#REF!</definedName>
    <definedName name="dat61___33">'[40]#REF!'!#REF!</definedName>
    <definedName name="dat61___36" localSheetId="7">'[40]#REF!'!#REF!</definedName>
    <definedName name="dat61___36" localSheetId="1">'[40]#REF!'!#REF!</definedName>
    <definedName name="dat61___36" localSheetId="3">'[40]#REF!'!#REF!</definedName>
    <definedName name="dat61___36" localSheetId="4">'[40]#REF!'!#REF!</definedName>
    <definedName name="dat61___36">'[40]#REF!'!#REF!</definedName>
    <definedName name="dat61___39" localSheetId="7">'[40]#REF!'!#REF!</definedName>
    <definedName name="dat61___39" localSheetId="1">'[40]#REF!'!#REF!</definedName>
    <definedName name="dat61___39" localSheetId="3">'[40]#REF!'!#REF!</definedName>
    <definedName name="dat61___39" localSheetId="4">'[40]#REF!'!#REF!</definedName>
    <definedName name="dat61___39">'[40]#REF!'!#REF!</definedName>
    <definedName name="dat61___41" localSheetId="7">'[40]#REF!'!#REF!</definedName>
    <definedName name="dat61___41" localSheetId="1">'[40]#REF!'!#REF!</definedName>
    <definedName name="dat61___41" localSheetId="3">'[40]#REF!'!#REF!</definedName>
    <definedName name="dat61___41" localSheetId="4">'[40]#REF!'!#REF!</definedName>
    <definedName name="dat61___41">'[40]#REF!'!#REF!</definedName>
    <definedName name="dat61___43" localSheetId="7">'[40]#REF!'!#REF!</definedName>
    <definedName name="dat61___43" localSheetId="1">'[40]#REF!'!#REF!</definedName>
    <definedName name="dat61___43" localSheetId="3">'[40]#REF!'!#REF!</definedName>
    <definedName name="dat61___43" localSheetId="4">'[40]#REF!'!#REF!</definedName>
    <definedName name="dat61___43">'[40]#REF!'!#REF!</definedName>
    <definedName name="dat61___46" localSheetId="7">'[40]#REF!'!#REF!</definedName>
    <definedName name="dat61___46" localSheetId="1">'[40]#REF!'!#REF!</definedName>
    <definedName name="dat61___46" localSheetId="3">'[40]#REF!'!#REF!</definedName>
    <definedName name="dat61___46" localSheetId="4">'[40]#REF!'!#REF!</definedName>
    <definedName name="dat61___46">'[40]#REF!'!#REF!</definedName>
    <definedName name="dat61___49" localSheetId="7">'[40]#REF!'!#REF!</definedName>
    <definedName name="dat61___49" localSheetId="1">'[40]#REF!'!#REF!</definedName>
    <definedName name="dat61___49" localSheetId="3">'[40]#REF!'!#REF!</definedName>
    <definedName name="dat61___49" localSheetId="4">'[40]#REF!'!#REF!</definedName>
    <definedName name="dat61___49">'[40]#REF!'!#REF!</definedName>
    <definedName name="dat61___52" localSheetId="7">'[40]#REF!'!#REF!</definedName>
    <definedName name="dat61___52" localSheetId="1">'[40]#REF!'!#REF!</definedName>
    <definedName name="dat61___52" localSheetId="3">'[40]#REF!'!#REF!</definedName>
    <definedName name="dat61___52" localSheetId="4">'[40]#REF!'!#REF!</definedName>
    <definedName name="dat61___52">'[40]#REF!'!#REF!</definedName>
    <definedName name="dat61___7" localSheetId="7">'[40]#REF!'!#REF!</definedName>
    <definedName name="dat61___7" localSheetId="1">'[40]#REF!'!#REF!</definedName>
    <definedName name="dat61___7" localSheetId="3">'[40]#REF!'!#REF!</definedName>
    <definedName name="dat61___7" localSheetId="4">'[40]#REF!'!#REF!</definedName>
    <definedName name="dat61___7">'[40]#REF!'!#REF!</definedName>
    <definedName name="DAT7___0" localSheetId="7">[11]Aug_03_quality!#REF!</definedName>
    <definedName name="DAT7___0" localSheetId="1">[11]Aug_03_quality!#REF!</definedName>
    <definedName name="DAT7___0" localSheetId="3">[11]Aug_03_quality!#REF!</definedName>
    <definedName name="DAT7___0" localSheetId="4">[11]Aug_03_quality!#REF!</definedName>
    <definedName name="DAT7___0">[11]Aug_03_quality!#REF!</definedName>
    <definedName name="DAT7___1" localSheetId="7">[11]Aug_03_quality!#REF!</definedName>
    <definedName name="DAT7___1" localSheetId="1">[11]Aug_03_quality!#REF!</definedName>
    <definedName name="DAT7___1" localSheetId="3">[11]Aug_03_quality!#REF!</definedName>
    <definedName name="DAT7___1" localSheetId="4">[11]Aug_03_quality!#REF!</definedName>
    <definedName name="DAT7___1">[11]Aug_03_quality!#REF!</definedName>
    <definedName name="DAT7___10" localSheetId="7">[11]Aug_03_quality!#REF!</definedName>
    <definedName name="DAT7___10" localSheetId="1">[11]Aug_03_quality!#REF!</definedName>
    <definedName name="DAT7___10" localSheetId="3">[11]Aug_03_quality!#REF!</definedName>
    <definedName name="DAT7___10" localSheetId="4">[11]Aug_03_quality!#REF!</definedName>
    <definedName name="DAT7___10">[11]Aug_03_quality!#REF!</definedName>
    <definedName name="DAT7___11" localSheetId="7">[11]Aug_03_quality!#REF!</definedName>
    <definedName name="DAT7___11" localSheetId="1">[11]Aug_03_quality!#REF!</definedName>
    <definedName name="DAT7___11" localSheetId="3">[11]Aug_03_quality!#REF!</definedName>
    <definedName name="DAT7___11" localSheetId="4">[11]Aug_03_quality!#REF!</definedName>
    <definedName name="DAT7___11">[11]Aug_03_quality!#REF!</definedName>
    <definedName name="DAT7___12" localSheetId="7">[11]Aug_03_quality!#REF!</definedName>
    <definedName name="DAT7___12" localSheetId="1">[11]Aug_03_quality!#REF!</definedName>
    <definedName name="DAT7___12" localSheetId="3">[11]Aug_03_quality!#REF!</definedName>
    <definedName name="DAT7___12" localSheetId="4">[11]Aug_03_quality!#REF!</definedName>
    <definedName name="DAT7___12">[11]Aug_03_quality!#REF!</definedName>
    <definedName name="DAT7___18" localSheetId="7">[11]Aug_03_quality!#REF!</definedName>
    <definedName name="DAT7___18" localSheetId="1">[11]Aug_03_quality!#REF!</definedName>
    <definedName name="DAT7___18" localSheetId="3">[11]Aug_03_quality!#REF!</definedName>
    <definedName name="DAT7___18" localSheetId="4">[11]Aug_03_quality!#REF!</definedName>
    <definedName name="DAT7___18">[11]Aug_03_quality!#REF!</definedName>
    <definedName name="DAT7___2" localSheetId="7">[11]Aug_03_quality!#REF!</definedName>
    <definedName name="DAT7___2" localSheetId="1">[11]Aug_03_quality!#REF!</definedName>
    <definedName name="DAT7___2" localSheetId="3">[11]Aug_03_quality!#REF!</definedName>
    <definedName name="DAT7___2" localSheetId="4">[11]Aug_03_quality!#REF!</definedName>
    <definedName name="DAT7___2">[11]Aug_03_quality!#REF!</definedName>
    <definedName name="DAT7___21" localSheetId="7">[11]Aug_03_quality!#REF!</definedName>
    <definedName name="DAT7___21" localSheetId="1">[11]Aug_03_quality!#REF!</definedName>
    <definedName name="DAT7___21" localSheetId="3">[11]Aug_03_quality!#REF!</definedName>
    <definedName name="DAT7___21" localSheetId="4">[11]Aug_03_quality!#REF!</definedName>
    <definedName name="DAT7___21">[11]Aug_03_quality!#REF!</definedName>
    <definedName name="DAT7___24" localSheetId="7">[11]Aug_03_quality!#REF!</definedName>
    <definedName name="DAT7___24" localSheetId="1">[11]Aug_03_quality!#REF!</definedName>
    <definedName name="DAT7___24" localSheetId="3">[11]Aug_03_quality!#REF!</definedName>
    <definedName name="DAT7___24" localSheetId="4">[11]Aug_03_quality!#REF!</definedName>
    <definedName name="DAT7___24">[11]Aug_03_quality!#REF!</definedName>
    <definedName name="DAT7___27" localSheetId="7">[11]Aug_03_quality!#REF!</definedName>
    <definedName name="DAT7___27" localSheetId="1">[11]Aug_03_quality!#REF!</definedName>
    <definedName name="DAT7___27" localSheetId="3">[11]Aug_03_quality!#REF!</definedName>
    <definedName name="DAT7___27" localSheetId="4">[11]Aug_03_quality!#REF!</definedName>
    <definedName name="DAT7___27">[11]Aug_03_quality!#REF!</definedName>
    <definedName name="DAT7___30" localSheetId="7">[11]Aug_03_quality!#REF!</definedName>
    <definedName name="DAT7___30" localSheetId="1">[11]Aug_03_quality!#REF!</definedName>
    <definedName name="DAT7___30" localSheetId="3">[11]Aug_03_quality!#REF!</definedName>
    <definedName name="DAT7___30" localSheetId="4">[11]Aug_03_quality!#REF!</definedName>
    <definedName name="DAT7___30">[11]Aug_03_quality!#REF!</definedName>
    <definedName name="DAT7___33" localSheetId="7">[11]Aug_03_quality!#REF!</definedName>
    <definedName name="DAT7___33" localSheetId="1">[11]Aug_03_quality!#REF!</definedName>
    <definedName name="DAT7___33" localSheetId="3">[11]Aug_03_quality!#REF!</definedName>
    <definedName name="DAT7___33" localSheetId="4">[11]Aug_03_quality!#REF!</definedName>
    <definedName name="DAT7___33">[11]Aug_03_quality!#REF!</definedName>
    <definedName name="DAT7___36" localSheetId="7">[11]Aug_03_quality!#REF!</definedName>
    <definedName name="DAT7___36" localSheetId="1">[11]Aug_03_quality!#REF!</definedName>
    <definedName name="DAT7___36" localSheetId="3">[11]Aug_03_quality!#REF!</definedName>
    <definedName name="DAT7___36" localSheetId="4">[11]Aug_03_quality!#REF!</definedName>
    <definedName name="DAT7___36">[11]Aug_03_quality!#REF!</definedName>
    <definedName name="DAT7___39" localSheetId="7">[11]Aug_03_quality!#REF!</definedName>
    <definedName name="DAT7___39" localSheetId="1">[11]Aug_03_quality!#REF!</definedName>
    <definedName name="DAT7___39" localSheetId="3">[11]Aug_03_quality!#REF!</definedName>
    <definedName name="DAT7___39" localSheetId="4">[11]Aug_03_quality!#REF!</definedName>
    <definedName name="DAT7___39">[11]Aug_03_quality!#REF!</definedName>
    <definedName name="DAT7___41" localSheetId="7">[11]Aug_03_quality!#REF!</definedName>
    <definedName name="DAT7___41" localSheetId="1">[11]Aug_03_quality!#REF!</definedName>
    <definedName name="DAT7___41" localSheetId="3">[11]Aug_03_quality!#REF!</definedName>
    <definedName name="DAT7___41" localSheetId="4">[11]Aug_03_quality!#REF!</definedName>
    <definedName name="DAT7___41">[11]Aug_03_quality!#REF!</definedName>
    <definedName name="DAT7___43" localSheetId="7">[11]Aug_03_quality!#REF!</definedName>
    <definedName name="DAT7___43" localSheetId="1">[11]Aug_03_quality!#REF!</definedName>
    <definedName name="DAT7___43" localSheetId="3">[11]Aug_03_quality!#REF!</definedName>
    <definedName name="DAT7___43" localSheetId="4">[11]Aug_03_quality!#REF!</definedName>
    <definedName name="DAT7___43">[11]Aug_03_quality!#REF!</definedName>
    <definedName name="DAT7___46" localSheetId="7">[11]Aug_03_quality!#REF!</definedName>
    <definedName name="DAT7___46" localSheetId="1">[11]Aug_03_quality!#REF!</definedName>
    <definedName name="DAT7___46" localSheetId="3">[11]Aug_03_quality!#REF!</definedName>
    <definedName name="DAT7___46" localSheetId="4">[11]Aug_03_quality!#REF!</definedName>
    <definedName name="DAT7___46">[11]Aug_03_quality!#REF!</definedName>
    <definedName name="DAT7___49" localSheetId="7">[11]Aug_03_quality!#REF!</definedName>
    <definedName name="DAT7___49" localSheetId="1">[11]Aug_03_quality!#REF!</definedName>
    <definedName name="DAT7___49" localSheetId="3">[11]Aug_03_quality!#REF!</definedName>
    <definedName name="DAT7___49" localSheetId="4">[11]Aug_03_quality!#REF!</definedName>
    <definedName name="DAT7___49">[11]Aug_03_quality!#REF!</definedName>
    <definedName name="DAT7___52" localSheetId="7">[11]Aug_03_quality!#REF!</definedName>
    <definedName name="DAT7___52" localSheetId="1">[11]Aug_03_quality!#REF!</definedName>
    <definedName name="DAT7___52" localSheetId="3">[11]Aug_03_quality!#REF!</definedName>
    <definedName name="DAT7___52" localSheetId="4">[11]Aug_03_quality!#REF!</definedName>
    <definedName name="DAT7___52">[11]Aug_03_quality!#REF!</definedName>
    <definedName name="DAT7___7" localSheetId="7">[11]Aug_03_quality!#REF!</definedName>
    <definedName name="DAT7___7" localSheetId="1">[11]Aug_03_quality!#REF!</definedName>
    <definedName name="DAT7___7" localSheetId="3">[11]Aug_03_quality!#REF!</definedName>
    <definedName name="DAT7___7" localSheetId="4">[11]Aug_03_quality!#REF!</definedName>
    <definedName name="DAT7___7">[11]Aug_03_quality!#REF!</definedName>
    <definedName name="DAT7_14">[98]BASEDATA!$G$2:$G$70</definedName>
    <definedName name="DAT7_15">[98]BASEDATA!$G$2:$G$70</definedName>
    <definedName name="DAT7_16">[99]BASEDATA!$G$2:$G$70</definedName>
    <definedName name="DAT7_17">[98]BASEDATA!$G$2:$G$70</definedName>
    <definedName name="DAT7_6">#N/A</definedName>
    <definedName name="DAT7_7">[100]Apr_05!$G$2:$G$18</definedName>
    <definedName name="DAT8___0" localSheetId="7">[11]Aug_03_quality!#REF!</definedName>
    <definedName name="DAT8___0" localSheetId="1">[11]Aug_03_quality!#REF!</definedName>
    <definedName name="DAT8___0" localSheetId="3">[11]Aug_03_quality!#REF!</definedName>
    <definedName name="DAT8___0" localSheetId="4">[11]Aug_03_quality!#REF!</definedName>
    <definedName name="DAT8___0">[11]Aug_03_quality!#REF!</definedName>
    <definedName name="DAT8___1" localSheetId="7">[11]Aug_03_quality!#REF!</definedName>
    <definedName name="DAT8___1" localSheetId="1">[11]Aug_03_quality!#REF!</definedName>
    <definedName name="DAT8___1" localSheetId="3">[11]Aug_03_quality!#REF!</definedName>
    <definedName name="DAT8___1" localSheetId="4">[11]Aug_03_quality!#REF!</definedName>
    <definedName name="DAT8___1">[11]Aug_03_quality!#REF!</definedName>
    <definedName name="DAT8___10" localSheetId="7">[11]Aug_03_quality!#REF!</definedName>
    <definedName name="DAT8___10" localSheetId="1">[11]Aug_03_quality!#REF!</definedName>
    <definedName name="DAT8___10" localSheetId="3">[11]Aug_03_quality!#REF!</definedName>
    <definedName name="DAT8___10" localSheetId="4">[11]Aug_03_quality!#REF!</definedName>
    <definedName name="DAT8___10">[11]Aug_03_quality!#REF!</definedName>
    <definedName name="DAT8___11" localSheetId="7">[11]Aug_03_quality!#REF!</definedName>
    <definedName name="DAT8___11" localSheetId="1">[11]Aug_03_quality!#REF!</definedName>
    <definedName name="DAT8___11" localSheetId="3">[11]Aug_03_quality!#REF!</definedName>
    <definedName name="DAT8___11" localSheetId="4">[11]Aug_03_quality!#REF!</definedName>
    <definedName name="DAT8___11">[11]Aug_03_quality!#REF!</definedName>
    <definedName name="DAT8___12" localSheetId="7">[11]Aug_03_quality!#REF!</definedName>
    <definedName name="DAT8___12" localSheetId="1">[11]Aug_03_quality!#REF!</definedName>
    <definedName name="DAT8___12" localSheetId="3">[11]Aug_03_quality!#REF!</definedName>
    <definedName name="DAT8___12" localSheetId="4">[11]Aug_03_quality!#REF!</definedName>
    <definedName name="DAT8___12">[11]Aug_03_quality!#REF!</definedName>
    <definedName name="DAT8___18" localSheetId="7">[11]Aug_03_quality!#REF!</definedName>
    <definedName name="DAT8___18" localSheetId="1">[11]Aug_03_quality!#REF!</definedName>
    <definedName name="DAT8___18" localSheetId="3">[11]Aug_03_quality!#REF!</definedName>
    <definedName name="DAT8___18" localSheetId="4">[11]Aug_03_quality!#REF!</definedName>
    <definedName name="DAT8___18">[11]Aug_03_quality!#REF!</definedName>
    <definedName name="DAT8___2" localSheetId="7">[11]Aug_03_quality!#REF!</definedName>
    <definedName name="DAT8___2" localSheetId="1">[11]Aug_03_quality!#REF!</definedName>
    <definedName name="DAT8___2" localSheetId="3">[11]Aug_03_quality!#REF!</definedName>
    <definedName name="DAT8___2" localSheetId="4">[11]Aug_03_quality!#REF!</definedName>
    <definedName name="DAT8___2">[11]Aug_03_quality!#REF!</definedName>
    <definedName name="DAT8___21" localSheetId="7">[11]Aug_03_quality!#REF!</definedName>
    <definedName name="DAT8___21" localSheetId="1">[11]Aug_03_quality!#REF!</definedName>
    <definedName name="DAT8___21" localSheetId="3">[11]Aug_03_quality!#REF!</definedName>
    <definedName name="DAT8___21" localSheetId="4">[11]Aug_03_quality!#REF!</definedName>
    <definedName name="DAT8___21">[11]Aug_03_quality!#REF!</definedName>
    <definedName name="DAT8___24" localSheetId="7">[11]Aug_03_quality!#REF!</definedName>
    <definedName name="DAT8___24" localSheetId="1">[11]Aug_03_quality!#REF!</definedName>
    <definedName name="DAT8___24" localSheetId="3">[11]Aug_03_quality!#REF!</definedName>
    <definedName name="DAT8___24" localSheetId="4">[11]Aug_03_quality!#REF!</definedName>
    <definedName name="DAT8___24">[11]Aug_03_quality!#REF!</definedName>
    <definedName name="DAT8___27" localSheetId="7">[11]Aug_03_quality!#REF!</definedName>
    <definedName name="DAT8___27" localSheetId="1">[11]Aug_03_quality!#REF!</definedName>
    <definedName name="DAT8___27" localSheetId="3">[11]Aug_03_quality!#REF!</definedName>
    <definedName name="DAT8___27" localSheetId="4">[11]Aug_03_quality!#REF!</definedName>
    <definedName name="DAT8___27">[11]Aug_03_quality!#REF!</definedName>
    <definedName name="DAT8___30" localSheetId="7">[11]Aug_03_quality!#REF!</definedName>
    <definedName name="DAT8___30" localSheetId="1">[11]Aug_03_quality!#REF!</definedName>
    <definedName name="DAT8___30" localSheetId="3">[11]Aug_03_quality!#REF!</definedName>
    <definedName name="DAT8___30" localSheetId="4">[11]Aug_03_quality!#REF!</definedName>
    <definedName name="DAT8___30">[11]Aug_03_quality!#REF!</definedName>
    <definedName name="DAT8___33" localSheetId="7">[11]Aug_03_quality!#REF!</definedName>
    <definedName name="DAT8___33" localSheetId="1">[11]Aug_03_quality!#REF!</definedName>
    <definedName name="DAT8___33" localSheetId="3">[11]Aug_03_quality!#REF!</definedName>
    <definedName name="DAT8___33" localSheetId="4">[11]Aug_03_quality!#REF!</definedName>
    <definedName name="DAT8___33">[11]Aug_03_quality!#REF!</definedName>
    <definedName name="DAT8___36" localSheetId="7">[11]Aug_03_quality!#REF!</definedName>
    <definedName name="DAT8___36" localSheetId="1">[11]Aug_03_quality!#REF!</definedName>
    <definedName name="DAT8___36" localSheetId="3">[11]Aug_03_quality!#REF!</definedName>
    <definedName name="DAT8___36" localSheetId="4">[11]Aug_03_quality!#REF!</definedName>
    <definedName name="DAT8___36">[11]Aug_03_quality!#REF!</definedName>
    <definedName name="DAT8___39" localSheetId="7">[11]Aug_03_quality!#REF!</definedName>
    <definedName name="DAT8___39" localSheetId="1">[11]Aug_03_quality!#REF!</definedName>
    <definedName name="DAT8___39" localSheetId="3">[11]Aug_03_quality!#REF!</definedName>
    <definedName name="DAT8___39" localSheetId="4">[11]Aug_03_quality!#REF!</definedName>
    <definedName name="DAT8___39">[11]Aug_03_quality!#REF!</definedName>
    <definedName name="DAT8___41" localSheetId="7">[11]Aug_03_quality!#REF!</definedName>
    <definedName name="DAT8___41" localSheetId="1">[11]Aug_03_quality!#REF!</definedName>
    <definedName name="DAT8___41" localSheetId="3">[11]Aug_03_quality!#REF!</definedName>
    <definedName name="DAT8___41" localSheetId="4">[11]Aug_03_quality!#REF!</definedName>
    <definedName name="DAT8___41">[11]Aug_03_quality!#REF!</definedName>
    <definedName name="DAT8___43" localSheetId="7">[11]Aug_03_quality!#REF!</definedName>
    <definedName name="DAT8___43" localSheetId="1">[11]Aug_03_quality!#REF!</definedName>
    <definedName name="DAT8___43" localSheetId="3">[11]Aug_03_quality!#REF!</definedName>
    <definedName name="DAT8___43" localSheetId="4">[11]Aug_03_quality!#REF!</definedName>
    <definedName name="DAT8___43">[11]Aug_03_quality!#REF!</definedName>
    <definedName name="DAT8___46" localSheetId="7">[11]Aug_03_quality!#REF!</definedName>
    <definedName name="DAT8___46" localSheetId="1">[11]Aug_03_quality!#REF!</definedName>
    <definedName name="DAT8___46" localSheetId="3">[11]Aug_03_quality!#REF!</definedName>
    <definedName name="DAT8___46" localSheetId="4">[11]Aug_03_quality!#REF!</definedName>
    <definedName name="DAT8___46">[11]Aug_03_quality!#REF!</definedName>
    <definedName name="DAT8___49" localSheetId="7">[11]Aug_03_quality!#REF!</definedName>
    <definedName name="DAT8___49" localSheetId="1">[11]Aug_03_quality!#REF!</definedName>
    <definedName name="DAT8___49" localSheetId="3">[11]Aug_03_quality!#REF!</definedName>
    <definedName name="DAT8___49" localSheetId="4">[11]Aug_03_quality!#REF!</definedName>
    <definedName name="DAT8___49">[11]Aug_03_quality!#REF!</definedName>
    <definedName name="DAT8___52" localSheetId="7">[11]Aug_03_quality!#REF!</definedName>
    <definedName name="DAT8___52" localSheetId="1">[11]Aug_03_quality!#REF!</definedName>
    <definedName name="DAT8___52" localSheetId="3">[11]Aug_03_quality!#REF!</definedName>
    <definedName name="DAT8___52" localSheetId="4">[11]Aug_03_quality!#REF!</definedName>
    <definedName name="DAT8___52">[11]Aug_03_quality!#REF!</definedName>
    <definedName name="DAT8___7" localSheetId="7">[11]Aug_03_quality!#REF!</definedName>
    <definedName name="DAT8___7" localSheetId="1">[11]Aug_03_quality!#REF!</definedName>
    <definedName name="DAT8___7" localSheetId="3">[11]Aug_03_quality!#REF!</definedName>
    <definedName name="DAT8___7" localSheetId="4">[11]Aug_03_quality!#REF!</definedName>
    <definedName name="DAT8___7">[11]Aug_03_quality!#REF!</definedName>
    <definedName name="DAT8_14">[98]BASEDATA!$H$2:$H$70</definedName>
    <definedName name="DAT8_15">[98]BASEDATA!$H$2:$H$70</definedName>
    <definedName name="DAT8_16">[99]BASEDATA!$H$2:$H$70</definedName>
    <definedName name="DAT8_17">[98]BASEDATA!$H$2:$H$70</definedName>
    <definedName name="DAT8_6">#N/A</definedName>
    <definedName name="DAT8_7">[100]Apr_05!$H$2:$H$18</definedName>
    <definedName name="DAT9___0" localSheetId="7">[11]Aug_03_quality!#REF!</definedName>
    <definedName name="DAT9___0" localSheetId="1">[11]Aug_03_quality!#REF!</definedName>
    <definedName name="DAT9___0" localSheetId="3">[11]Aug_03_quality!#REF!</definedName>
    <definedName name="DAT9___0" localSheetId="4">[11]Aug_03_quality!#REF!</definedName>
    <definedName name="DAT9___0">[11]Aug_03_quality!#REF!</definedName>
    <definedName name="DAT9___1" localSheetId="7">[11]Aug_03_quality!#REF!</definedName>
    <definedName name="DAT9___1" localSheetId="1">[11]Aug_03_quality!#REF!</definedName>
    <definedName name="DAT9___1" localSheetId="3">[11]Aug_03_quality!#REF!</definedName>
    <definedName name="DAT9___1" localSheetId="4">[11]Aug_03_quality!#REF!</definedName>
    <definedName name="DAT9___1">[11]Aug_03_quality!#REF!</definedName>
    <definedName name="DAT9___10" localSheetId="7">[11]Aug_03_quality!#REF!</definedName>
    <definedName name="DAT9___10" localSheetId="1">[11]Aug_03_quality!#REF!</definedName>
    <definedName name="DAT9___10" localSheetId="3">[11]Aug_03_quality!#REF!</definedName>
    <definedName name="DAT9___10" localSheetId="4">[11]Aug_03_quality!#REF!</definedName>
    <definedName name="DAT9___10">[11]Aug_03_quality!#REF!</definedName>
    <definedName name="DAT9___11" localSheetId="7">[11]Aug_03_quality!#REF!</definedName>
    <definedName name="DAT9___11" localSheetId="1">[11]Aug_03_quality!#REF!</definedName>
    <definedName name="DAT9___11" localSheetId="3">[11]Aug_03_quality!#REF!</definedName>
    <definedName name="DAT9___11" localSheetId="4">[11]Aug_03_quality!#REF!</definedName>
    <definedName name="DAT9___11">[11]Aug_03_quality!#REF!</definedName>
    <definedName name="DAT9___12" localSheetId="7">[11]Aug_03_quality!#REF!</definedName>
    <definedName name="DAT9___12" localSheetId="1">[11]Aug_03_quality!#REF!</definedName>
    <definedName name="DAT9___12" localSheetId="3">[11]Aug_03_quality!#REF!</definedName>
    <definedName name="DAT9___12" localSheetId="4">[11]Aug_03_quality!#REF!</definedName>
    <definedName name="DAT9___12">[11]Aug_03_quality!#REF!</definedName>
    <definedName name="DAT9___18" localSheetId="7">[11]Aug_03_quality!#REF!</definedName>
    <definedName name="DAT9___18" localSheetId="1">[11]Aug_03_quality!#REF!</definedName>
    <definedName name="DAT9___18" localSheetId="3">[11]Aug_03_quality!#REF!</definedName>
    <definedName name="DAT9___18" localSheetId="4">[11]Aug_03_quality!#REF!</definedName>
    <definedName name="DAT9___18">[11]Aug_03_quality!#REF!</definedName>
    <definedName name="DAT9___2" localSheetId="7">[11]Aug_03_quality!#REF!</definedName>
    <definedName name="DAT9___2" localSheetId="1">[11]Aug_03_quality!#REF!</definedName>
    <definedName name="DAT9___2" localSheetId="3">[11]Aug_03_quality!#REF!</definedName>
    <definedName name="DAT9___2" localSheetId="4">[11]Aug_03_quality!#REF!</definedName>
    <definedName name="DAT9___2">[11]Aug_03_quality!#REF!</definedName>
    <definedName name="DAT9___21" localSheetId="7">[11]Aug_03_quality!#REF!</definedName>
    <definedName name="DAT9___21" localSheetId="1">[11]Aug_03_quality!#REF!</definedName>
    <definedName name="DAT9___21" localSheetId="3">[11]Aug_03_quality!#REF!</definedName>
    <definedName name="DAT9___21" localSheetId="4">[11]Aug_03_quality!#REF!</definedName>
    <definedName name="DAT9___21">[11]Aug_03_quality!#REF!</definedName>
    <definedName name="DAT9___24" localSheetId="7">[11]Aug_03_quality!#REF!</definedName>
    <definedName name="DAT9___24" localSheetId="1">[11]Aug_03_quality!#REF!</definedName>
    <definedName name="DAT9___24" localSheetId="3">[11]Aug_03_quality!#REF!</definedName>
    <definedName name="DAT9___24" localSheetId="4">[11]Aug_03_quality!#REF!</definedName>
    <definedName name="DAT9___24">[11]Aug_03_quality!#REF!</definedName>
    <definedName name="DAT9___27" localSheetId="7">[11]Aug_03_quality!#REF!</definedName>
    <definedName name="DAT9___27" localSheetId="1">[11]Aug_03_quality!#REF!</definedName>
    <definedName name="DAT9___27" localSheetId="3">[11]Aug_03_quality!#REF!</definedName>
    <definedName name="DAT9___27" localSheetId="4">[11]Aug_03_quality!#REF!</definedName>
    <definedName name="DAT9___27">[11]Aug_03_quality!#REF!</definedName>
    <definedName name="DAT9___30" localSheetId="7">[11]Aug_03_quality!#REF!</definedName>
    <definedName name="DAT9___30" localSheetId="1">[11]Aug_03_quality!#REF!</definedName>
    <definedName name="DAT9___30" localSheetId="3">[11]Aug_03_quality!#REF!</definedName>
    <definedName name="DAT9___30" localSheetId="4">[11]Aug_03_quality!#REF!</definedName>
    <definedName name="DAT9___30">[11]Aug_03_quality!#REF!</definedName>
    <definedName name="DAT9___33" localSheetId="7">[11]Aug_03_quality!#REF!</definedName>
    <definedName name="DAT9___33" localSheetId="1">[11]Aug_03_quality!#REF!</definedName>
    <definedName name="DAT9___33" localSheetId="3">[11]Aug_03_quality!#REF!</definedName>
    <definedName name="DAT9___33" localSheetId="4">[11]Aug_03_quality!#REF!</definedName>
    <definedName name="DAT9___33">[11]Aug_03_quality!#REF!</definedName>
    <definedName name="DAT9___36" localSheetId="7">[11]Aug_03_quality!#REF!</definedName>
    <definedName name="DAT9___36" localSheetId="1">[11]Aug_03_quality!#REF!</definedName>
    <definedName name="DAT9___36" localSheetId="3">[11]Aug_03_quality!#REF!</definedName>
    <definedName name="DAT9___36" localSheetId="4">[11]Aug_03_quality!#REF!</definedName>
    <definedName name="DAT9___36">[11]Aug_03_quality!#REF!</definedName>
    <definedName name="DAT9___39" localSheetId="7">[11]Aug_03_quality!#REF!</definedName>
    <definedName name="DAT9___39" localSheetId="1">[11]Aug_03_quality!#REF!</definedName>
    <definedName name="DAT9___39" localSheetId="3">[11]Aug_03_quality!#REF!</definedName>
    <definedName name="DAT9___39" localSheetId="4">[11]Aug_03_quality!#REF!</definedName>
    <definedName name="DAT9___39">[11]Aug_03_quality!#REF!</definedName>
    <definedName name="DAT9___41" localSheetId="7">[11]Aug_03_quality!#REF!</definedName>
    <definedName name="DAT9___41" localSheetId="1">[11]Aug_03_quality!#REF!</definedName>
    <definedName name="DAT9___41" localSheetId="3">[11]Aug_03_quality!#REF!</definedName>
    <definedName name="DAT9___41" localSheetId="4">[11]Aug_03_quality!#REF!</definedName>
    <definedName name="DAT9___41">[11]Aug_03_quality!#REF!</definedName>
    <definedName name="DAT9___43" localSheetId="7">[11]Aug_03_quality!#REF!</definedName>
    <definedName name="DAT9___43" localSheetId="1">[11]Aug_03_quality!#REF!</definedName>
    <definedName name="DAT9___43" localSheetId="3">[11]Aug_03_quality!#REF!</definedName>
    <definedName name="DAT9___43" localSheetId="4">[11]Aug_03_quality!#REF!</definedName>
    <definedName name="DAT9___43">[11]Aug_03_quality!#REF!</definedName>
    <definedName name="DAT9___46" localSheetId="7">[11]Aug_03_quality!#REF!</definedName>
    <definedName name="DAT9___46" localSheetId="1">[11]Aug_03_quality!#REF!</definedName>
    <definedName name="DAT9___46" localSheetId="3">[11]Aug_03_quality!#REF!</definedName>
    <definedName name="DAT9___46" localSheetId="4">[11]Aug_03_quality!#REF!</definedName>
    <definedName name="DAT9___46">[11]Aug_03_quality!#REF!</definedName>
    <definedName name="DAT9___49" localSheetId="7">[11]Aug_03_quality!#REF!</definedName>
    <definedName name="DAT9___49" localSheetId="1">[11]Aug_03_quality!#REF!</definedName>
    <definedName name="DAT9___49" localSheetId="3">[11]Aug_03_quality!#REF!</definedName>
    <definedName name="DAT9___49" localSheetId="4">[11]Aug_03_quality!#REF!</definedName>
    <definedName name="DAT9___49">[11]Aug_03_quality!#REF!</definedName>
    <definedName name="DAT9___52" localSheetId="7">[11]Aug_03_quality!#REF!</definedName>
    <definedName name="DAT9___52" localSheetId="1">[11]Aug_03_quality!#REF!</definedName>
    <definedName name="DAT9___52" localSheetId="3">[11]Aug_03_quality!#REF!</definedName>
    <definedName name="DAT9___52" localSheetId="4">[11]Aug_03_quality!#REF!</definedName>
    <definedName name="DAT9___52">[11]Aug_03_quality!#REF!</definedName>
    <definedName name="DAT9___7" localSheetId="7">[11]Aug_03_quality!#REF!</definedName>
    <definedName name="DAT9___7" localSheetId="1">[11]Aug_03_quality!#REF!</definedName>
    <definedName name="DAT9___7" localSheetId="3">[11]Aug_03_quality!#REF!</definedName>
    <definedName name="DAT9___7" localSheetId="4">[11]Aug_03_quality!#REF!</definedName>
    <definedName name="DAT9___7">[11]Aug_03_quality!#REF!</definedName>
    <definedName name="DAT9_14">[98]BASEDATA!$I$2:$I$70</definedName>
    <definedName name="DAT9_15">[98]BASEDATA!$I$2:$I$70</definedName>
    <definedName name="DAT9_16">[99]BASEDATA!$I$2:$I$70</definedName>
    <definedName name="DAT9_17">[98]BASEDATA!$I$2:$I$70</definedName>
    <definedName name="DAT9_6">#N/A</definedName>
    <definedName name="DAT9_7">[100]Apr_05!$I$2:$I$18</definedName>
    <definedName name="data" localSheetId="7">#REF!</definedName>
    <definedName name="data" localSheetId="1">#REF!</definedName>
    <definedName name="DATA" localSheetId="5">'[1]126.255'!$AD$26</definedName>
    <definedName name="data" localSheetId="3">#REF!</definedName>
    <definedName name="data" localSheetId="4">#REF!</definedName>
    <definedName name="data">#REF!</definedName>
    <definedName name="data1" localSheetId="5">[101]Sheet11!$B$7:$U$11</definedName>
    <definedName name="DATA1">"#REF!"</definedName>
    <definedName name="DATA1_1">"#REF!"</definedName>
    <definedName name="DATA1_1_1">NA()</definedName>
    <definedName name="DATA1_1_2">"#REF!"</definedName>
    <definedName name="DATA1_2">"#REF!"</definedName>
    <definedName name="DATA1_2_1">NA()</definedName>
    <definedName name="DATA1_2_2">"#REF!"</definedName>
    <definedName name="DATA1_3">"#REF!"</definedName>
    <definedName name="DATA1_4">"#REF!"</definedName>
    <definedName name="DATA1_5">"#REF!"</definedName>
    <definedName name="DATA1_6">"#REF!"</definedName>
    <definedName name="DATA1_8">"#REF!"</definedName>
    <definedName name="DATA1_9">"#REF!"</definedName>
    <definedName name="DATA2">"#REF!"</definedName>
    <definedName name="DATA2_1">"#REF!"</definedName>
    <definedName name="DATA2_1_1">NA()</definedName>
    <definedName name="DATA2_1_2">"#REF!"</definedName>
    <definedName name="DATA2_2">"#REF!"</definedName>
    <definedName name="DATA2_2_1">NA()</definedName>
    <definedName name="DATA2_2_2">"#REF!"</definedName>
    <definedName name="DATA2_3">"#REF!"</definedName>
    <definedName name="DATA2_4">"#REF!"</definedName>
    <definedName name="DATA2_5">"#REF!"</definedName>
    <definedName name="DATA2_6">"#REF!"</definedName>
    <definedName name="DATA2_8">"#REF!"</definedName>
    <definedName name="DATA2_9">"#REF!"</definedName>
    <definedName name="DATA3">"#REF!"</definedName>
    <definedName name="DATA3_1">"#REF!"</definedName>
    <definedName name="DATA3_1_1">NA()</definedName>
    <definedName name="DATA3_1_2">"#REF!"</definedName>
    <definedName name="DATA3_2">"#REF!"</definedName>
    <definedName name="DATA3_2_1">NA()</definedName>
    <definedName name="DATA3_2_2">"#REF!"</definedName>
    <definedName name="DATA3_3">"#REF!"</definedName>
    <definedName name="DATA3_4">"#REF!"</definedName>
    <definedName name="DATA3_5">"#REF!"</definedName>
    <definedName name="DATA3_6">"#REF!"</definedName>
    <definedName name="DATA3_8">"#REF!"</definedName>
    <definedName name="DATA3_9">"#REF!"</definedName>
    <definedName name="DATA4">"#REF!"</definedName>
    <definedName name="DATA4_1">"#REF!"</definedName>
    <definedName name="DATA4_1_1">NA()</definedName>
    <definedName name="DATA4_1_2">"#REF!"</definedName>
    <definedName name="DATA4_2">"#REF!"</definedName>
    <definedName name="DATA4_2_1">NA()</definedName>
    <definedName name="DATA4_2_2">"#REF!"</definedName>
    <definedName name="DATA4_3">"#REF!"</definedName>
    <definedName name="DATA4_4">"#REF!"</definedName>
    <definedName name="DATA4_5">"#REF!"</definedName>
    <definedName name="DATA4_6">"#REF!"</definedName>
    <definedName name="DATA4_8">"#REF!"</definedName>
    <definedName name="DATA4_9">"#REF!"</definedName>
    <definedName name="DATA5">"#REF!"</definedName>
    <definedName name="DATA5_1">"#REF!"</definedName>
    <definedName name="DATA5_1_1">NA()</definedName>
    <definedName name="DATA5_1_2">"#REF!"</definedName>
    <definedName name="DATA5_2">"#REF!"</definedName>
    <definedName name="DATA5_2_1">NA()</definedName>
    <definedName name="DATA5_2_2">"#REF!"</definedName>
    <definedName name="DATA5_3">"#REF!"</definedName>
    <definedName name="DATA5_4">"#REF!"</definedName>
    <definedName name="DATA5_5">"#REF!"</definedName>
    <definedName name="DATA5_6">"#REF!"</definedName>
    <definedName name="DATA5_8">"#REF!"</definedName>
    <definedName name="DATA5_9">"#REF!"</definedName>
    <definedName name="DATA6">"#REF!"</definedName>
    <definedName name="DATA6_1">"#REF!"</definedName>
    <definedName name="DATA6_1_1">NA()</definedName>
    <definedName name="DATA6_1_2">"#REF!"</definedName>
    <definedName name="DATA6_2">"#REF!"</definedName>
    <definedName name="DATA6_2_1">NA()</definedName>
    <definedName name="DATA6_2_2">"#REF!"</definedName>
    <definedName name="DATA6_3">"#REF!"</definedName>
    <definedName name="DATA6_4">"#REF!"</definedName>
    <definedName name="DATA6_5">"#REF!"</definedName>
    <definedName name="DATA6_6">"#REF!"</definedName>
    <definedName name="DATA6_8">"#REF!"</definedName>
    <definedName name="DATA6_9">"#REF!"</definedName>
    <definedName name="_xlnm.Database" localSheetId="7">#REF!</definedName>
    <definedName name="_xlnm.Database" localSheetId="1">#REF!</definedName>
    <definedName name="_xlnm.Database" localSheetId="5">'[1]126.255'!$AR$6:$AR$165</definedName>
    <definedName name="_xlnm.Database" localSheetId="3">#REF!</definedName>
    <definedName name="_xlnm.Database" localSheetId="4">#REF!</definedName>
    <definedName name="_xlnm.Database">#REF!</definedName>
    <definedName name="Database_MI" localSheetId="5">'[1]126.255'!$AR$6:$AR$165</definedName>
    <definedName name="Database_MI">'[2]14.1부'!$AR$6:$AR$165</definedName>
    <definedName name="datarange" localSheetId="7">#REF!</definedName>
    <definedName name="datarange" localSheetId="1">#REF!</definedName>
    <definedName name="datarange" localSheetId="3">#REF!</definedName>
    <definedName name="datarange" localSheetId="4">#REF!</definedName>
    <definedName name="datarange">#REF!</definedName>
    <definedName name="DATB">'[95]OPT손익 내수'!$E$15</definedName>
    <definedName name="date" localSheetId="7">OFFSET([102]Data1!$N$8,0,Scroll,1,Zoom)</definedName>
    <definedName name="date" localSheetId="1">OFFSET([102]Data1!$N$8,0,Scroll,1,Zoom)</definedName>
    <definedName name="date" localSheetId="3">OFFSET([102]Data1!$N$8,0,Scroll,1,Zoom)</definedName>
    <definedName name="date" localSheetId="4">OFFSET([102]Data1!$N$8,0,Scroll,1,Zoom)</definedName>
    <definedName name="date">OFFSET([102]Data1!$N$8,0,Scroll,1,Zoom)</definedName>
    <definedName name="DATE_AUDIT">'[29]#REF!'!$H$11</definedName>
    <definedName name="date1629" localSheetId="7">#REF!</definedName>
    <definedName name="date1629" localSheetId="1">#REF!</definedName>
    <definedName name="date1629" localSheetId="3">#REF!</definedName>
    <definedName name="date1629" localSheetId="4">#REF!</definedName>
    <definedName name="date1629">#REF!</definedName>
    <definedName name="date1629_1" localSheetId="7">#REF!</definedName>
    <definedName name="date1629_1" localSheetId="1">#REF!</definedName>
    <definedName name="date1629_1" localSheetId="3">#REF!</definedName>
    <definedName name="date1629_1" localSheetId="4">#REF!</definedName>
    <definedName name="date1629_1">#REF!</definedName>
    <definedName name="date1629_12" localSheetId="7">#REF!</definedName>
    <definedName name="date1629_12" localSheetId="1">#REF!</definedName>
    <definedName name="date1629_12" localSheetId="3">#REF!</definedName>
    <definedName name="date1629_12" localSheetId="4">#REF!</definedName>
    <definedName name="date1629_12">#REF!</definedName>
    <definedName name="date1629_12_4" localSheetId="7">#REF!</definedName>
    <definedName name="date1629_12_4" localSheetId="1">#REF!</definedName>
    <definedName name="date1629_12_4" localSheetId="3">#REF!</definedName>
    <definedName name="date1629_12_4" localSheetId="4">#REF!</definedName>
    <definedName name="date1629_12_4">#REF!</definedName>
    <definedName name="date1629_14" localSheetId="7">#REF!</definedName>
    <definedName name="date1629_14" localSheetId="1">#REF!</definedName>
    <definedName name="date1629_14" localSheetId="3">#REF!</definedName>
    <definedName name="date1629_14" localSheetId="4">#REF!</definedName>
    <definedName name="date1629_14">#REF!</definedName>
    <definedName name="date1629_14_4" localSheetId="7">#REF!</definedName>
    <definedName name="date1629_14_4" localSheetId="1">#REF!</definedName>
    <definedName name="date1629_14_4" localSheetId="3">#REF!</definedName>
    <definedName name="date1629_14_4" localSheetId="4">#REF!</definedName>
    <definedName name="date1629_14_4">#REF!</definedName>
    <definedName name="date1629_17" localSheetId="7">#REF!</definedName>
    <definedName name="date1629_17" localSheetId="1">#REF!</definedName>
    <definedName name="date1629_17" localSheetId="3">#REF!</definedName>
    <definedName name="date1629_17" localSheetId="4">#REF!</definedName>
    <definedName name="date1629_17">#REF!</definedName>
    <definedName name="date1629_17_4" localSheetId="7">#REF!</definedName>
    <definedName name="date1629_17_4" localSheetId="1">#REF!</definedName>
    <definedName name="date1629_17_4" localSheetId="3">#REF!</definedName>
    <definedName name="date1629_17_4" localSheetId="4">#REF!</definedName>
    <definedName name="date1629_17_4">#REF!</definedName>
    <definedName name="date1629_18" localSheetId="7">#REF!</definedName>
    <definedName name="date1629_18" localSheetId="1">#REF!</definedName>
    <definedName name="date1629_18" localSheetId="3">#REF!</definedName>
    <definedName name="date1629_18" localSheetId="4">#REF!</definedName>
    <definedName name="date1629_18">#REF!</definedName>
    <definedName name="date1629_18_4" localSheetId="7">#REF!</definedName>
    <definedName name="date1629_18_4" localSheetId="1">#REF!</definedName>
    <definedName name="date1629_18_4" localSheetId="3">#REF!</definedName>
    <definedName name="date1629_18_4" localSheetId="4">#REF!</definedName>
    <definedName name="date1629_18_4">#REF!</definedName>
    <definedName name="date1629_21" localSheetId="7">#REF!</definedName>
    <definedName name="date1629_21" localSheetId="1">#REF!</definedName>
    <definedName name="date1629_21" localSheetId="3">#REF!</definedName>
    <definedName name="date1629_21" localSheetId="4">#REF!</definedName>
    <definedName name="date1629_21">#REF!</definedName>
    <definedName name="date1629_21_4" localSheetId="7">#REF!</definedName>
    <definedName name="date1629_21_4" localSheetId="1">#REF!</definedName>
    <definedName name="date1629_21_4" localSheetId="3">#REF!</definedName>
    <definedName name="date1629_21_4" localSheetId="4">#REF!</definedName>
    <definedName name="date1629_21_4">#REF!</definedName>
    <definedName name="date1629_4" localSheetId="7">#REF!</definedName>
    <definedName name="date1629_4" localSheetId="1">#REF!</definedName>
    <definedName name="date1629_4" localSheetId="3">#REF!</definedName>
    <definedName name="date1629_4" localSheetId="4">#REF!</definedName>
    <definedName name="date1629_4">#REF!</definedName>
    <definedName name="date1629_43" localSheetId="7">#REF!</definedName>
    <definedName name="date1629_43" localSheetId="1">#REF!</definedName>
    <definedName name="date1629_43" localSheetId="3">#REF!</definedName>
    <definedName name="date1629_43" localSheetId="4">#REF!</definedName>
    <definedName name="date1629_43">#REF!</definedName>
    <definedName name="date1629_43_4" localSheetId="7">#REF!</definedName>
    <definedName name="date1629_43_4" localSheetId="1">#REF!</definedName>
    <definedName name="date1629_43_4" localSheetId="3">#REF!</definedName>
    <definedName name="date1629_43_4" localSheetId="4">#REF!</definedName>
    <definedName name="date1629_43_4">#REF!</definedName>
    <definedName name="date1629_46" localSheetId="7">#REF!</definedName>
    <definedName name="date1629_46" localSheetId="1">#REF!</definedName>
    <definedName name="date1629_46" localSheetId="3">#REF!</definedName>
    <definedName name="date1629_46" localSheetId="4">#REF!</definedName>
    <definedName name="date1629_46">#REF!</definedName>
    <definedName name="date1629_46_4" localSheetId="7">#REF!</definedName>
    <definedName name="date1629_46_4" localSheetId="1">#REF!</definedName>
    <definedName name="date1629_46_4" localSheetId="3">#REF!</definedName>
    <definedName name="date1629_46_4" localSheetId="4">#REF!</definedName>
    <definedName name="date1629_46_4">#REF!</definedName>
    <definedName name="date1629_47" localSheetId="7">#REF!</definedName>
    <definedName name="date1629_47" localSheetId="1">#REF!</definedName>
    <definedName name="date1629_47" localSheetId="3">#REF!</definedName>
    <definedName name="date1629_47" localSheetId="4">#REF!</definedName>
    <definedName name="date1629_47">#REF!</definedName>
    <definedName name="date1629_47_4" localSheetId="7">#REF!</definedName>
    <definedName name="date1629_47_4" localSheetId="1">#REF!</definedName>
    <definedName name="date1629_47_4" localSheetId="3">#REF!</definedName>
    <definedName name="date1629_47_4" localSheetId="4">#REF!</definedName>
    <definedName name="date1629_47_4">#REF!</definedName>
    <definedName name="date1629_48" localSheetId="7">#REF!</definedName>
    <definedName name="date1629_48" localSheetId="1">#REF!</definedName>
    <definedName name="date1629_48" localSheetId="3">#REF!</definedName>
    <definedName name="date1629_48" localSheetId="4">#REF!</definedName>
    <definedName name="date1629_48">#REF!</definedName>
    <definedName name="date1629_48_4" localSheetId="7">#REF!</definedName>
    <definedName name="date1629_48_4" localSheetId="1">#REF!</definedName>
    <definedName name="date1629_48_4" localSheetId="3">#REF!</definedName>
    <definedName name="date1629_48_4" localSheetId="4">#REF!</definedName>
    <definedName name="date1629_48_4">#REF!</definedName>
    <definedName name="date1629_50" localSheetId="7">#REF!</definedName>
    <definedName name="date1629_50" localSheetId="1">#REF!</definedName>
    <definedName name="date1629_50" localSheetId="3">#REF!</definedName>
    <definedName name="date1629_50" localSheetId="4">#REF!</definedName>
    <definedName name="date1629_50">#REF!</definedName>
    <definedName name="date1629_50_4" localSheetId="7">#REF!</definedName>
    <definedName name="date1629_50_4" localSheetId="1">#REF!</definedName>
    <definedName name="date1629_50_4" localSheetId="3">#REF!</definedName>
    <definedName name="date1629_50_4" localSheetId="4">#REF!</definedName>
    <definedName name="date1629_50_4">#REF!</definedName>
    <definedName name="date1629_52" localSheetId="7">#REF!</definedName>
    <definedName name="date1629_52" localSheetId="1">#REF!</definedName>
    <definedName name="date1629_52" localSheetId="3">#REF!</definedName>
    <definedName name="date1629_52" localSheetId="4">#REF!</definedName>
    <definedName name="date1629_52">#REF!</definedName>
    <definedName name="date1629_52_4" localSheetId="7">#REF!</definedName>
    <definedName name="date1629_52_4" localSheetId="1">#REF!</definedName>
    <definedName name="date1629_52_4" localSheetId="3">#REF!</definedName>
    <definedName name="date1629_52_4" localSheetId="4">#REF!</definedName>
    <definedName name="date1629_52_4">#REF!</definedName>
    <definedName name="DateJour">'[80]#REF!'!$J$13</definedName>
    <definedName name="DATP">'[95]OPT손익 내수'!$E$17</definedName>
    <definedName name="DAWB">'[95]OPT손익 내수'!$I$15</definedName>
    <definedName name="DAWP">'[95]OPT손익 내수'!$I$17</definedName>
    <definedName name="day">'[103]#REF!'!$A$1</definedName>
    <definedName name="dcd" localSheetId="7">'16.Checking Aid'!dcd</definedName>
    <definedName name="dcd" localSheetId="1">'5.PFD.'!dcd</definedName>
    <definedName name="dcd" localSheetId="3">'Control Plan'!dcd</definedName>
    <definedName name="dcd" localSheetId="4">'Master Sample'!dcd</definedName>
    <definedName name="dcd">[0]!dcd</definedName>
    <definedName name="dd">NA()</definedName>
    <definedName name="dd_1">NA()</definedName>
    <definedName name="dd_1_7">NA()</definedName>
    <definedName name="dd_1_8">NA()</definedName>
    <definedName name="dd_1_9">NA()</definedName>
    <definedName name="dd_2">NA()</definedName>
    <definedName name="dd_2_7">NA()</definedName>
    <definedName name="dd_2_8">NA()</definedName>
    <definedName name="dd_2_9">NA()</definedName>
    <definedName name="dd_3">NA()</definedName>
    <definedName name="dd_3_7">NA()</definedName>
    <definedName name="dd_3_8">NA()</definedName>
    <definedName name="dd_3_9">NA()</definedName>
    <definedName name="dd_4">NA()</definedName>
    <definedName name="DDD" localSheetId="7">#REF!</definedName>
    <definedName name="DDD" localSheetId="1">#REF!</definedName>
    <definedName name="DDD" localSheetId="3">#REF!</definedName>
    <definedName name="DDD" localSheetId="4">#REF!</definedName>
    <definedName name="DDD">#REF!</definedName>
    <definedName name="ddsdas">"#REF!,#REF!,#REF!,#REF!,#REF!,#REF!,#REF!,#REF!,#REF!,#REF!,#REF!,#REF!,#REF!,#REF!,#REF!,#REF!,#REF!,#REF!"</definedName>
    <definedName name="deb_donnees" localSheetId="7">#REF!</definedName>
    <definedName name="deb_donnees" localSheetId="1">#REF!</definedName>
    <definedName name="deb_donnees" localSheetId="3">#REF!</definedName>
    <definedName name="deb_donnees" localSheetId="4">#REF!</definedName>
    <definedName name="deb_donnees">#REF!</definedName>
    <definedName name="dec" localSheetId="7" hidden="1">{"GUIDELINE2",#N/A,FALSE,"GUIDE LINES"}</definedName>
    <definedName name="dec" localSheetId="1" hidden="1">{"GUIDELINE2",#N/A,FALSE,"GUIDE LINES"}</definedName>
    <definedName name="dec" localSheetId="3" hidden="1">{"GUIDELINE2",#N/A,FALSE,"GUIDE LINES"}</definedName>
    <definedName name="dec" localSheetId="4" hidden="1">{"GUIDELINE2",#N/A,FALSE,"GUIDE LINES"}</definedName>
    <definedName name="dec" hidden="1">{"GUIDELINE2",#N/A,FALSE,"GUIDE LINES"}</definedName>
    <definedName name="defect_matrix" localSheetId="7">'[104]repeatative rejection'!#REF!</definedName>
    <definedName name="defect_matrix" localSheetId="1">'[104]repeatative rejection'!#REF!</definedName>
    <definedName name="defect_matrix" localSheetId="3">'[104]repeatative rejection'!#REF!</definedName>
    <definedName name="defect_matrix" localSheetId="4">'[104]repeatative rejection'!#REF!</definedName>
    <definedName name="defect_matrix">'[104]repeatative rejection'!#REF!</definedName>
    <definedName name="defect_matrix_1" localSheetId="7">#REF!</definedName>
    <definedName name="defect_matrix_1" localSheetId="1">#REF!</definedName>
    <definedName name="defect_matrix_1" localSheetId="3">#REF!</definedName>
    <definedName name="defect_matrix_1" localSheetId="4">#REF!</definedName>
    <definedName name="defect_matrix_1">#REF!</definedName>
    <definedName name="defect_matrix_21" localSheetId="7">'[105]repeatative rejection'!#REF!</definedName>
    <definedName name="defect_matrix_21" localSheetId="1">'[105]repeatative rejection'!#REF!</definedName>
    <definedName name="defect_matrix_21" localSheetId="3">'[105]repeatative rejection'!#REF!</definedName>
    <definedName name="defect_matrix_21" localSheetId="4">'[105]repeatative rejection'!#REF!</definedName>
    <definedName name="defect_matrix_21">'[105]repeatative rejection'!#REF!</definedName>
    <definedName name="defect_matrix_43" localSheetId="7">'[106]repeatative rejection'!#REF!</definedName>
    <definedName name="defect_matrix_43" localSheetId="1">'[106]repeatative rejection'!#REF!</definedName>
    <definedName name="defect_matrix_43" localSheetId="3">'[106]repeatative rejection'!#REF!</definedName>
    <definedName name="defect_matrix_43" localSheetId="4">'[106]repeatative rejection'!#REF!</definedName>
    <definedName name="defect_matrix_43">'[106]repeatative rejection'!#REF!</definedName>
    <definedName name="defect_matrix_47" localSheetId="7">'[105]repeatative rejection'!#REF!</definedName>
    <definedName name="defect_matrix_47" localSheetId="1">'[105]repeatative rejection'!#REF!</definedName>
    <definedName name="defect_matrix_47" localSheetId="3">'[105]repeatative rejection'!#REF!</definedName>
    <definedName name="defect_matrix_47" localSheetId="4">'[105]repeatative rejection'!#REF!</definedName>
    <definedName name="defect_matrix_47">'[105]repeatative rejection'!#REF!</definedName>
    <definedName name="DefectCatalogue">'[107]#REF!'!$C$3:$C$17</definedName>
    <definedName name="des" localSheetId="7" hidden="1">{"GUIDELINE2",#N/A,FALSE,"GUIDE LINES"}</definedName>
    <definedName name="des" localSheetId="1" hidden="1">{"GUIDELINE2",#N/A,FALSE,"GUIDE LINES"}</definedName>
    <definedName name="des" localSheetId="3" hidden="1">{"GUIDELINE2",#N/A,FALSE,"GUIDE LINES"}</definedName>
    <definedName name="des" localSheetId="4" hidden="1">{"GUIDELINE2",#N/A,FALSE,"GUIDE LINES"}</definedName>
    <definedName name="des" hidden="1">{"GUIDELINE2",#N/A,FALSE,"GUIDE LINES"}</definedName>
    <definedName name="desi" localSheetId="7">#REF!</definedName>
    <definedName name="desi" localSheetId="1">#REF!</definedName>
    <definedName name="desi" localSheetId="3">#REF!</definedName>
    <definedName name="desi" localSheetId="4">#REF!</definedName>
    <definedName name="desi">#REF!</definedName>
    <definedName name="desi_piece" localSheetId="7">#REF!</definedName>
    <definedName name="desi_piece" localSheetId="1">#REF!</definedName>
    <definedName name="desi_piece" localSheetId="3">#REF!</definedName>
    <definedName name="desi_piece" localSheetId="4">#REF!</definedName>
    <definedName name="desi_piece">#REF!</definedName>
    <definedName name="DET" localSheetId="7">#REF!</definedName>
    <definedName name="DET" localSheetId="1">#REF!</definedName>
    <definedName name="DET" localSheetId="3">#REF!</definedName>
    <definedName name="DET" localSheetId="4">#REF!</definedName>
    <definedName name="DET">#REF!</definedName>
    <definedName name="df">'[108]Ø40h11 MSA'!$C$9</definedName>
    <definedName name="df_1">NA()</definedName>
    <definedName name="df_1_7">NA()</definedName>
    <definedName name="df_1_8">NA()</definedName>
    <definedName name="df_1_9">NA()</definedName>
    <definedName name="df_18">"$#REF!.$C$7"</definedName>
    <definedName name="df_2">NA()</definedName>
    <definedName name="df_2_7">NA()</definedName>
    <definedName name="df_2_8">NA()</definedName>
    <definedName name="df_2_9">NA()</definedName>
    <definedName name="df_3">NA()</definedName>
    <definedName name="df_3_7">NA()</definedName>
    <definedName name="df_3_8">NA()</definedName>
    <definedName name="df_3_9">NA()</definedName>
    <definedName name="df_4">NA()</definedName>
    <definedName name="df_43">'[109]Ø40h11 MSA'!$C$9</definedName>
    <definedName name="df_44">'[109]Ø40h11 MSA'!$C$9</definedName>
    <definedName name="df_5">'[109]Ø40h11 MSA'!$C$9</definedName>
    <definedName name="dfd" localSheetId="7">'[110]#REF!'!#REF!</definedName>
    <definedName name="dfd" localSheetId="1">'[110]#REF!'!#REF!</definedName>
    <definedName name="dfd" localSheetId="3">'[110]#REF!'!#REF!</definedName>
    <definedName name="dfd" localSheetId="4">'[110]#REF!'!#REF!</definedName>
    <definedName name="dfd">'[110]#REF!'!#REF!</definedName>
    <definedName name="DFDF" localSheetId="7" hidden="1">{"PRINT",#N/A,FALSE,"index"}</definedName>
    <definedName name="DFDF" localSheetId="1" hidden="1">{"PRINT",#N/A,FALSE,"index"}</definedName>
    <definedName name="DFDF" localSheetId="3" hidden="1">{"PRINT",#N/A,FALSE,"index"}</definedName>
    <definedName name="DFDF" localSheetId="4" hidden="1">{"PRINT",#N/A,FALSE,"index"}</definedName>
    <definedName name="DFDF" hidden="1">{"PRINT",#N/A,FALSE,"index"}</definedName>
    <definedName name="dfdfd" localSheetId="7" hidden="1">{"index",#N/A,FALSE,"index"}</definedName>
    <definedName name="dfdfd" localSheetId="1" hidden="1">{"index",#N/A,FALSE,"index"}</definedName>
    <definedName name="dfdfd" localSheetId="3" hidden="1">{"index",#N/A,FALSE,"index"}</definedName>
    <definedName name="dfdfd" localSheetId="4" hidden="1">{"index",#N/A,FALSE,"index"}</definedName>
    <definedName name="dfdfd" hidden="1">{"index",#N/A,FALSE,"index"}</definedName>
    <definedName name="dfdsf">NA()</definedName>
    <definedName name="dfdsf_1">NA()</definedName>
    <definedName name="dfdsf_1_7">NA()</definedName>
    <definedName name="dfdsf_1_8">NA()</definedName>
    <definedName name="dfdsf_1_9">NA()</definedName>
    <definedName name="dfdsf_2">NA()</definedName>
    <definedName name="dfdsf_2_7">NA()</definedName>
    <definedName name="dfdsf_2_8">NA()</definedName>
    <definedName name="dfdsf_2_9">NA()</definedName>
    <definedName name="dfdsf_3">NA()</definedName>
    <definedName name="dfdsf_3_7">NA()</definedName>
    <definedName name="dfdsf_3_8">NA()</definedName>
    <definedName name="dfdsf_3_9">NA()</definedName>
    <definedName name="dfdsf_4">NA()</definedName>
    <definedName name="dffg" localSheetId="7">'[40]#REF!'!#REF!</definedName>
    <definedName name="dffg" localSheetId="1">'[40]#REF!'!#REF!</definedName>
    <definedName name="dffg" localSheetId="3">'[40]#REF!'!#REF!</definedName>
    <definedName name="dffg" localSheetId="4">'[40]#REF!'!#REF!</definedName>
    <definedName name="dffg">'[40]#REF!'!#REF!</definedName>
    <definedName name="dffg___0" localSheetId="7">'[40]#REF!'!#REF!</definedName>
    <definedName name="dffg___0" localSheetId="1">'[40]#REF!'!#REF!</definedName>
    <definedName name="dffg___0" localSheetId="3">'[40]#REF!'!#REF!</definedName>
    <definedName name="dffg___0" localSheetId="4">'[40]#REF!'!#REF!</definedName>
    <definedName name="dffg___0">'[40]#REF!'!#REF!</definedName>
    <definedName name="dffg___1" localSheetId="7">'[40]#REF!'!#REF!</definedName>
    <definedName name="dffg___1" localSheetId="1">'[40]#REF!'!#REF!</definedName>
    <definedName name="dffg___1" localSheetId="3">'[40]#REF!'!#REF!</definedName>
    <definedName name="dffg___1" localSheetId="4">'[40]#REF!'!#REF!</definedName>
    <definedName name="dffg___1">'[40]#REF!'!#REF!</definedName>
    <definedName name="dffg___10" localSheetId="7">'[40]#REF!'!#REF!</definedName>
    <definedName name="dffg___10" localSheetId="1">'[40]#REF!'!#REF!</definedName>
    <definedName name="dffg___10" localSheetId="3">'[40]#REF!'!#REF!</definedName>
    <definedName name="dffg___10" localSheetId="4">'[40]#REF!'!#REF!</definedName>
    <definedName name="dffg___10">'[40]#REF!'!#REF!</definedName>
    <definedName name="dffg___11" localSheetId="7">'[40]#REF!'!#REF!</definedName>
    <definedName name="dffg___11" localSheetId="1">'[40]#REF!'!#REF!</definedName>
    <definedName name="dffg___11" localSheetId="3">'[40]#REF!'!#REF!</definedName>
    <definedName name="dffg___11" localSheetId="4">'[40]#REF!'!#REF!</definedName>
    <definedName name="dffg___11">'[40]#REF!'!#REF!</definedName>
    <definedName name="dffg___12" localSheetId="7">'[40]#REF!'!#REF!</definedName>
    <definedName name="dffg___12" localSheetId="1">'[40]#REF!'!#REF!</definedName>
    <definedName name="dffg___12" localSheetId="3">'[40]#REF!'!#REF!</definedName>
    <definedName name="dffg___12" localSheetId="4">'[40]#REF!'!#REF!</definedName>
    <definedName name="dffg___12">'[40]#REF!'!#REF!</definedName>
    <definedName name="dffg___18" localSheetId="7">'[40]#REF!'!#REF!</definedName>
    <definedName name="dffg___18" localSheetId="1">'[40]#REF!'!#REF!</definedName>
    <definedName name="dffg___18" localSheetId="3">'[40]#REF!'!#REF!</definedName>
    <definedName name="dffg___18" localSheetId="4">'[40]#REF!'!#REF!</definedName>
    <definedName name="dffg___18">'[40]#REF!'!#REF!</definedName>
    <definedName name="dffg___2" localSheetId="7">'[40]#REF!'!#REF!</definedName>
    <definedName name="dffg___2" localSheetId="1">'[40]#REF!'!#REF!</definedName>
    <definedName name="dffg___2" localSheetId="3">'[40]#REF!'!#REF!</definedName>
    <definedName name="dffg___2" localSheetId="4">'[40]#REF!'!#REF!</definedName>
    <definedName name="dffg___2">'[40]#REF!'!#REF!</definedName>
    <definedName name="dffg___21" localSheetId="7">'[40]#REF!'!#REF!</definedName>
    <definedName name="dffg___21" localSheetId="1">'[40]#REF!'!#REF!</definedName>
    <definedName name="dffg___21" localSheetId="3">'[40]#REF!'!#REF!</definedName>
    <definedName name="dffg___21" localSheetId="4">'[40]#REF!'!#REF!</definedName>
    <definedName name="dffg___21">'[40]#REF!'!#REF!</definedName>
    <definedName name="dffg___24" localSheetId="7">'[40]#REF!'!#REF!</definedName>
    <definedName name="dffg___24" localSheetId="1">'[40]#REF!'!#REF!</definedName>
    <definedName name="dffg___24" localSheetId="3">'[40]#REF!'!#REF!</definedName>
    <definedName name="dffg___24" localSheetId="4">'[40]#REF!'!#REF!</definedName>
    <definedName name="dffg___24">'[40]#REF!'!#REF!</definedName>
    <definedName name="dffg___27" localSheetId="7">'[40]#REF!'!#REF!</definedName>
    <definedName name="dffg___27" localSheetId="1">'[40]#REF!'!#REF!</definedName>
    <definedName name="dffg___27" localSheetId="3">'[40]#REF!'!#REF!</definedName>
    <definedName name="dffg___27" localSheetId="4">'[40]#REF!'!#REF!</definedName>
    <definedName name="dffg___27">'[40]#REF!'!#REF!</definedName>
    <definedName name="dffg___30" localSheetId="7">'[40]#REF!'!#REF!</definedName>
    <definedName name="dffg___30" localSheetId="1">'[40]#REF!'!#REF!</definedName>
    <definedName name="dffg___30" localSheetId="3">'[40]#REF!'!#REF!</definedName>
    <definedName name="dffg___30" localSheetId="4">'[40]#REF!'!#REF!</definedName>
    <definedName name="dffg___30">'[40]#REF!'!#REF!</definedName>
    <definedName name="dffg___33" localSheetId="7">'[40]#REF!'!#REF!</definedName>
    <definedName name="dffg___33" localSheetId="1">'[40]#REF!'!#REF!</definedName>
    <definedName name="dffg___33" localSheetId="3">'[40]#REF!'!#REF!</definedName>
    <definedName name="dffg___33" localSheetId="4">'[40]#REF!'!#REF!</definedName>
    <definedName name="dffg___33">'[40]#REF!'!#REF!</definedName>
    <definedName name="dffg___36" localSheetId="7">'[40]#REF!'!#REF!</definedName>
    <definedName name="dffg___36" localSheetId="1">'[40]#REF!'!#REF!</definedName>
    <definedName name="dffg___36" localSheetId="3">'[40]#REF!'!#REF!</definedName>
    <definedName name="dffg___36" localSheetId="4">'[40]#REF!'!#REF!</definedName>
    <definedName name="dffg___36">'[40]#REF!'!#REF!</definedName>
    <definedName name="dffg___39" localSheetId="7">'[40]#REF!'!#REF!</definedName>
    <definedName name="dffg___39" localSheetId="1">'[40]#REF!'!#REF!</definedName>
    <definedName name="dffg___39" localSheetId="3">'[40]#REF!'!#REF!</definedName>
    <definedName name="dffg___39" localSheetId="4">'[40]#REF!'!#REF!</definedName>
    <definedName name="dffg___39">'[40]#REF!'!#REF!</definedName>
    <definedName name="dffg___41" localSheetId="7">'[40]#REF!'!#REF!</definedName>
    <definedName name="dffg___41" localSheetId="1">'[40]#REF!'!#REF!</definedName>
    <definedName name="dffg___41" localSheetId="3">'[40]#REF!'!#REF!</definedName>
    <definedName name="dffg___41" localSheetId="4">'[40]#REF!'!#REF!</definedName>
    <definedName name="dffg___41">'[40]#REF!'!#REF!</definedName>
    <definedName name="dffg___43" localSheetId="7">'[40]#REF!'!#REF!</definedName>
    <definedName name="dffg___43" localSheetId="1">'[40]#REF!'!#REF!</definedName>
    <definedName name="dffg___43" localSheetId="3">'[40]#REF!'!#REF!</definedName>
    <definedName name="dffg___43" localSheetId="4">'[40]#REF!'!#REF!</definedName>
    <definedName name="dffg___43">'[40]#REF!'!#REF!</definedName>
    <definedName name="dffg___46" localSheetId="7">'[40]#REF!'!#REF!</definedName>
    <definedName name="dffg___46" localSheetId="1">'[40]#REF!'!#REF!</definedName>
    <definedName name="dffg___46" localSheetId="3">'[40]#REF!'!#REF!</definedName>
    <definedName name="dffg___46" localSheetId="4">'[40]#REF!'!#REF!</definedName>
    <definedName name="dffg___46">'[40]#REF!'!#REF!</definedName>
    <definedName name="dffg___49" localSheetId="7">'[40]#REF!'!#REF!</definedName>
    <definedName name="dffg___49" localSheetId="1">'[40]#REF!'!#REF!</definedName>
    <definedName name="dffg___49" localSheetId="3">'[40]#REF!'!#REF!</definedName>
    <definedName name="dffg___49" localSheetId="4">'[40]#REF!'!#REF!</definedName>
    <definedName name="dffg___49">'[40]#REF!'!#REF!</definedName>
    <definedName name="dffg___52" localSheetId="7">'[40]#REF!'!#REF!</definedName>
    <definedName name="dffg___52" localSheetId="1">'[40]#REF!'!#REF!</definedName>
    <definedName name="dffg___52" localSheetId="3">'[40]#REF!'!#REF!</definedName>
    <definedName name="dffg___52" localSheetId="4">'[40]#REF!'!#REF!</definedName>
    <definedName name="dffg___52">'[40]#REF!'!#REF!</definedName>
    <definedName name="dffg___7" localSheetId="7">'[40]#REF!'!#REF!</definedName>
    <definedName name="dffg___7" localSheetId="1">'[40]#REF!'!#REF!</definedName>
    <definedName name="dffg___7" localSheetId="3">'[40]#REF!'!#REF!</definedName>
    <definedName name="dffg___7" localSheetId="4">'[40]#REF!'!#REF!</definedName>
    <definedName name="dffg___7">'[40]#REF!'!#REF!</definedName>
    <definedName name="dfg" localSheetId="7">'[35]#REF!'!#REF!</definedName>
    <definedName name="dfg" localSheetId="1">'[35]#REF!'!#REF!</definedName>
    <definedName name="dfg" localSheetId="3">'[35]#REF!'!#REF!</definedName>
    <definedName name="dfg" localSheetId="4">'[35]#REF!'!#REF!</definedName>
    <definedName name="dfg">'[35]#REF!'!#REF!</definedName>
    <definedName name="DFGF" localSheetId="7" hidden="1">{"index",#N/A,FALSE,"index"}</definedName>
    <definedName name="DFGF" localSheetId="1" hidden="1">{"index",#N/A,FALSE,"index"}</definedName>
    <definedName name="DFGF" localSheetId="3" hidden="1">{"index",#N/A,FALSE,"index"}</definedName>
    <definedName name="DFGF" localSheetId="4" hidden="1">{"index",#N/A,FALSE,"index"}</definedName>
    <definedName name="DFGF" hidden="1">{"index",#N/A,FALSE,"index"}</definedName>
    <definedName name="dfgfdsgdf" localSheetId="7">'[40]#REF!'!#REF!</definedName>
    <definedName name="dfgfdsgdf" localSheetId="1">'[40]#REF!'!#REF!</definedName>
    <definedName name="dfgfdsgdf" localSheetId="3">'[40]#REF!'!#REF!</definedName>
    <definedName name="dfgfdsgdf" localSheetId="4">'[40]#REF!'!#REF!</definedName>
    <definedName name="dfgfdsgdf">'[40]#REF!'!#REF!</definedName>
    <definedName name="dfnsund" localSheetId="7" hidden="1">{"PRINT",#N/A,FALSE,"index"}</definedName>
    <definedName name="dfnsund" localSheetId="1" hidden="1">{"PRINT",#N/A,FALSE,"index"}</definedName>
    <definedName name="dfnsund" localSheetId="3" hidden="1">{"PRINT",#N/A,FALSE,"index"}</definedName>
    <definedName name="dfnsund" localSheetId="4" hidden="1">{"PRINT",#N/A,FALSE,"index"}</definedName>
    <definedName name="dfnsund" hidden="1">{"PRINT",#N/A,FALSE,"index"}</definedName>
    <definedName name="DG">NA()</definedName>
    <definedName name="DG___0" localSheetId="7">'[40]#REF!'!#REF!</definedName>
    <definedName name="DG___0" localSheetId="1">'[40]#REF!'!#REF!</definedName>
    <definedName name="DG___0" localSheetId="3">'[40]#REF!'!#REF!</definedName>
    <definedName name="DG___0" localSheetId="4">'[40]#REF!'!#REF!</definedName>
    <definedName name="DG___0">'[40]#REF!'!#REF!</definedName>
    <definedName name="DG___0___0" localSheetId="7">'[40]#REF!'!#REF!</definedName>
    <definedName name="DG___0___0" localSheetId="1">'[40]#REF!'!#REF!</definedName>
    <definedName name="DG___0___0" localSheetId="3">'[40]#REF!'!#REF!</definedName>
    <definedName name="DG___0___0" localSheetId="4">'[40]#REF!'!#REF!</definedName>
    <definedName name="DG___0___0">'[40]#REF!'!#REF!</definedName>
    <definedName name="DG___1" localSheetId="7">'[40]#REF!'!#REF!</definedName>
    <definedName name="DG___1" localSheetId="1">'[40]#REF!'!#REF!</definedName>
    <definedName name="DG___1" localSheetId="3">'[40]#REF!'!#REF!</definedName>
    <definedName name="DG___1" localSheetId="4">'[40]#REF!'!#REF!</definedName>
    <definedName name="DG___1">'[40]#REF!'!#REF!</definedName>
    <definedName name="DG___10" localSheetId="7">'[40]#REF!'!#REF!</definedName>
    <definedName name="DG___10" localSheetId="1">'[40]#REF!'!#REF!</definedName>
    <definedName name="DG___10" localSheetId="3">'[40]#REF!'!#REF!</definedName>
    <definedName name="DG___10" localSheetId="4">'[40]#REF!'!#REF!</definedName>
    <definedName name="DG___10">'[40]#REF!'!#REF!</definedName>
    <definedName name="DG___11" localSheetId="7">'[40]#REF!'!#REF!</definedName>
    <definedName name="DG___11" localSheetId="1">'[40]#REF!'!#REF!</definedName>
    <definedName name="DG___11" localSheetId="3">'[40]#REF!'!#REF!</definedName>
    <definedName name="DG___11" localSheetId="4">'[40]#REF!'!#REF!</definedName>
    <definedName name="DG___11">'[40]#REF!'!#REF!</definedName>
    <definedName name="DG___12" localSheetId="7">'[40]#REF!'!#REF!</definedName>
    <definedName name="DG___12" localSheetId="1">'[40]#REF!'!#REF!</definedName>
    <definedName name="DG___12" localSheetId="3">'[40]#REF!'!#REF!</definedName>
    <definedName name="DG___12" localSheetId="4">'[40]#REF!'!#REF!</definedName>
    <definedName name="DG___12">'[40]#REF!'!#REF!</definedName>
    <definedName name="DG___15" localSheetId="7">'[40]#REF!'!#REF!</definedName>
    <definedName name="DG___15" localSheetId="1">'[40]#REF!'!#REF!</definedName>
    <definedName name="DG___15" localSheetId="3">'[40]#REF!'!#REF!</definedName>
    <definedName name="DG___15" localSheetId="4">'[40]#REF!'!#REF!</definedName>
    <definedName name="DG___15">'[40]#REF!'!#REF!</definedName>
    <definedName name="DG___16" localSheetId="7">'[40]#REF!'!#REF!</definedName>
    <definedName name="DG___16" localSheetId="1">'[40]#REF!'!#REF!</definedName>
    <definedName name="DG___16" localSheetId="3">'[40]#REF!'!#REF!</definedName>
    <definedName name="DG___16" localSheetId="4">'[40]#REF!'!#REF!</definedName>
    <definedName name="DG___16">'[40]#REF!'!#REF!</definedName>
    <definedName name="DG___18" localSheetId="7">'[40]#REF!'!#REF!</definedName>
    <definedName name="DG___18" localSheetId="1">'[40]#REF!'!#REF!</definedName>
    <definedName name="DG___18" localSheetId="3">'[40]#REF!'!#REF!</definedName>
    <definedName name="DG___18" localSheetId="4">'[40]#REF!'!#REF!</definedName>
    <definedName name="DG___18">'[40]#REF!'!#REF!</definedName>
    <definedName name="DG___19" localSheetId="7">'[40]#REF!'!#REF!</definedName>
    <definedName name="DG___19" localSheetId="1">'[40]#REF!'!#REF!</definedName>
    <definedName name="DG___19" localSheetId="3">'[40]#REF!'!#REF!</definedName>
    <definedName name="DG___19" localSheetId="4">'[40]#REF!'!#REF!</definedName>
    <definedName name="DG___19">'[40]#REF!'!#REF!</definedName>
    <definedName name="DG___2" localSheetId="7">'[40]#REF!'!#REF!</definedName>
    <definedName name="DG___2" localSheetId="1">'[40]#REF!'!#REF!</definedName>
    <definedName name="DG___2" localSheetId="3">'[40]#REF!'!#REF!</definedName>
    <definedName name="DG___2" localSheetId="4">'[40]#REF!'!#REF!</definedName>
    <definedName name="DG___2">'[40]#REF!'!#REF!</definedName>
    <definedName name="DG___21" localSheetId="7">'[40]#REF!'!#REF!</definedName>
    <definedName name="DG___21" localSheetId="1">'[40]#REF!'!#REF!</definedName>
    <definedName name="DG___21" localSheetId="3">'[40]#REF!'!#REF!</definedName>
    <definedName name="DG___21" localSheetId="4">'[40]#REF!'!#REF!</definedName>
    <definedName name="DG___21">'[40]#REF!'!#REF!</definedName>
    <definedName name="DG___22" localSheetId="7">'[40]#REF!'!#REF!</definedName>
    <definedName name="DG___22" localSheetId="1">'[40]#REF!'!#REF!</definedName>
    <definedName name="DG___22" localSheetId="3">'[40]#REF!'!#REF!</definedName>
    <definedName name="DG___22" localSheetId="4">'[40]#REF!'!#REF!</definedName>
    <definedName name="DG___22">'[40]#REF!'!#REF!</definedName>
    <definedName name="DG___24" localSheetId="7">'[40]#REF!'!#REF!</definedName>
    <definedName name="DG___24" localSheetId="1">'[40]#REF!'!#REF!</definedName>
    <definedName name="DG___24" localSheetId="3">'[40]#REF!'!#REF!</definedName>
    <definedName name="DG___24" localSheetId="4">'[40]#REF!'!#REF!</definedName>
    <definedName name="DG___24">'[40]#REF!'!#REF!</definedName>
    <definedName name="DG___25" localSheetId="7">'[40]#REF!'!#REF!</definedName>
    <definedName name="DG___25" localSheetId="1">'[40]#REF!'!#REF!</definedName>
    <definedName name="DG___25" localSheetId="3">'[40]#REF!'!#REF!</definedName>
    <definedName name="DG___25" localSheetId="4">'[40]#REF!'!#REF!</definedName>
    <definedName name="DG___25">'[40]#REF!'!#REF!</definedName>
    <definedName name="DG___26" localSheetId="7">'[40]#REF!'!#REF!</definedName>
    <definedName name="DG___26" localSheetId="1">'[40]#REF!'!#REF!</definedName>
    <definedName name="DG___26" localSheetId="3">'[40]#REF!'!#REF!</definedName>
    <definedName name="DG___26" localSheetId="4">'[40]#REF!'!#REF!</definedName>
    <definedName name="DG___26">'[40]#REF!'!#REF!</definedName>
    <definedName name="DG___27" localSheetId="7">'[40]#REF!'!#REF!</definedName>
    <definedName name="DG___27" localSheetId="1">'[40]#REF!'!#REF!</definedName>
    <definedName name="DG___27" localSheetId="3">'[40]#REF!'!#REF!</definedName>
    <definedName name="DG___27" localSheetId="4">'[40]#REF!'!#REF!</definedName>
    <definedName name="DG___27">'[40]#REF!'!#REF!</definedName>
    <definedName name="DG___28" localSheetId="7">'[40]#REF!'!#REF!</definedName>
    <definedName name="DG___28" localSheetId="1">'[40]#REF!'!#REF!</definedName>
    <definedName name="DG___28" localSheetId="3">'[40]#REF!'!#REF!</definedName>
    <definedName name="DG___28" localSheetId="4">'[40]#REF!'!#REF!</definedName>
    <definedName name="DG___28">'[40]#REF!'!#REF!</definedName>
    <definedName name="DG___30" localSheetId="7">'[40]#REF!'!#REF!</definedName>
    <definedName name="DG___30" localSheetId="1">'[40]#REF!'!#REF!</definedName>
    <definedName name="DG___30" localSheetId="3">'[40]#REF!'!#REF!</definedName>
    <definedName name="DG___30" localSheetId="4">'[40]#REF!'!#REF!</definedName>
    <definedName name="DG___30">'[40]#REF!'!#REF!</definedName>
    <definedName name="DG___31" localSheetId="7">'[40]#REF!'!#REF!</definedName>
    <definedName name="DG___31" localSheetId="1">'[40]#REF!'!#REF!</definedName>
    <definedName name="DG___31" localSheetId="3">'[40]#REF!'!#REF!</definedName>
    <definedName name="DG___31" localSheetId="4">'[40]#REF!'!#REF!</definedName>
    <definedName name="DG___31">'[40]#REF!'!#REF!</definedName>
    <definedName name="DG___33" localSheetId="7">'[40]#REF!'!#REF!</definedName>
    <definedName name="DG___33" localSheetId="1">'[40]#REF!'!#REF!</definedName>
    <definedName name="DG___33" localSheetId="3">'[40]#REF!'!#REF!</definedName>
    <definedName name="DG___33" localSheetId="4">'[40]#REF!'!#REF!</definedName>
    <definedName name="DG___33">'[40]#REF!'!#REF!</definedName>
    <definedName name="DG___34" localSheetId="7">'[40]#REF!'!#REF!</definedName>
    <definedName name="DG___34" localSheetId="1">'[40]#REF!'!#REF!</definedName>
    <definedName name="DG___34" localSheetId="3">'[40]#REF!'!#REF!</definedName>
    <definedName name="DG___34" localSheetId="4">'[40]#REF!'!#REF!</definedName>
    <definedName name="DG___34">'[40]#REF!'!#REF!</definedName>
    <definedName name="DG___36" localSheetId="7">'[40]#REF!'!#REF!</definedName>
    <definedName name="DG___36" localSheetId="1">'[40]#REF!'!#REF!</definedName>
    <definedName name="DG___36" localSheetId="3">'[40]#REF!'!#REF!</definedName>
    <definedName name="DG___36" localSheetId="4">'[40]#REF!'!#REF!</definedName>
    <definedName name="DG___36">'[40]#REF!'!#REF!</definedName>
    <definedName name="DG___37" localSheetId="7">'[40]#REF!'!#REF!</definedName>
    <definedName name="DG___37" localSheetId="1">'[40]#REF!'!#REF!</definedName>
    <definedName name="DG___37" localSheetId="3">'[40]#REF!'!#REF!</definedName>
    <definedName name="DG___37" localSheetId="4">'[40]#REF!'!#REF!</definedName>
    <definedName name="DG___37">'[40]#REF!'!#REF!</definedName>
    <definedName name="DG___38" localSheetId="7">'[40]#REF!'!#REF!</definedName>
    <definedName name="DG___38" localSheetId="1">'[40]#REF!'!#REF!</definedName>
    <definedName name="DG___38" localSheetId="3">'[40]#REF!'!#REF!</definedName>
    <definedName name="DG___38" localSheetId="4">'[40]#REF!'!#REF!</definedName>
    <definedName name="DG___38">'[40]#REF!'!#REF!</definedName>
    <definedName name="DG___39" localSheetId="7">'[40]#REF!'!#REF!</definedName>
    <definedName name="DG___39" localSheetId="1">'[40]#REF!'!#REF!</definedName>
    <definedName name="DG___39" localSheetId="3">'[40]#REF!'!#REF!</definedName>
    <definedName name="DG___39" localSheetId="4">'[40]#REF!'!#REF!</definedName>
    <definedName name="DG___39">'[40]#REF!'!#REF!</definedName>
    <definedName name="DG___40" localSheetId="7">'[40]#REF!'!#REF!</definedName>
    <definedName name="DG___40" localSheetId="1">'[40]#REF!'!#REF!</definedName>
    <definedName name="DG___40" localSheetId="3">'[40]#REF!'!#REF!</definedName>
    <definedName name="DG___40" localSheetId="4">'[40]#REF!'!#REF!</definedName>
    <definedName name="DG___40">'[40]#REF!'!#REF!</definedName>
    <definedName name="DG___41" localSheetId="7">'[40]#REF!'!#REF!</definedName>
    <definedName name="DG___41" localSheetId="1">'[40]#REF!'!#REF!</definedName>
    <definedName name="DG___41" localSheetId="3">'[40]#REF!'!#REF!</definedName>
    <definedName name="DG___41" localSheetId="4">'[40]#REF!'!#REF!</definedName>
    <definedName name="DG___41">'[40]#REF!'!#REF!</definedName>
    <definedName name="DG___43" localSheetId="7">'[40]#REF!'!#REF!</definedName>
    <definedName name="DG___43" localSheetId="1">'[40]#REF!'!#REF!</definedName>
    <definedName name="DG___43" localSheetId="3">'[40]#REF!'!#REF!</definedName>
    <definedName name="DG___43" localSheetId="4">'[40]#REF!'!#REF!</definedName>
    <definedName name="DG___43">'[40]#REF!'!#REF!</definedName>
    <definedName name="DG___44" localSheetId="7">'[40]#REF!'!#REF!</definedName>
    <definedName name="DG___44" localSheetId="1">'[40]#REF!'!#REF!</definedName>
    <definedName name="DG___44" localSheetId="3">'[40]#REF!'!#REF!</definedName>
    <definedName name="DG___44" localSheetId="4">'[40]#REF!'!#REF!</definedName>
    <definedName name="DG___44">'[40]#REF!'!#REF!</definedName>
    <definedName name="DG___46" localSheetId="7">'[40]#REF!'!#REF!</definedName>
    <definedName name="DG___46" localSheetId="1">'[40]#REF!'!#REF!</definedName>
    <definedName name="DG___46" localSheetId="3">'[40]#REF!'!#REF!</definedName>
    <definedName name="DG___46" localSheetId="4">'[40]#REF!'!#REF!</definedName>
    <definedName name="DG___46">'[40]#REF!'!#REF!</definedName>
    <definedName name="DG___47" localSheetId="7">'[40]#REF!'!#REF!</definedName>
    <definedName name="DG___47" localSheetId="1">'[40]#REF!'!#REF!</definedName>
    <definedName name="DG___47" localSheetId="3">'[40]#REF!'!#REF!</definedName>
    <definedName name="DG___47" localSheetId="4">'[40]#REF!'!#REF!</definedName>
    <definedName name="DG___47">'[40]#REF!'!#REF!</definedName>
    <definedName name="DG___49" localSheetId="7">'[40]#REF!'!#REF!</definedName>
    <definedName name="DG___49" localSheetId="1">'[40]#REF!'!#REF!</definedName>
    <definedName name="DG___49" localSheetId="3">'[40]#REF!'!#REF!</definedName>
    <definedName name="DG___49" localSheetId="4">'[40]#REF!'!#REF!</definedName>
    <definedName name="DG___49">'[40]#REF!'!#REF!</definedName>
    <definedName name="DG___50" localSheetId="7">'[40]#REF!'!#REF!</definedName>
    <definedName name="DG___50" localSheetId="1">'[40]#REF!'!#REF!</definedName>
    <definedName name="DG___50" localSheetId="3">'[40]#REF!'!#REF!</definedName>
    <definedName name="DG___50" localSheetId="4">'[40]#REF!'!#REF!</definedName>
    <definedName name="DG___50">'[40]#REF!'!#REF!</definedName>
    <definedName name="DG___52" localSheetId="7">'[40]#REF!'!#REF!</definedName>
    <definedName name="DG___52" localSheetId="1">'[40]#REF!'!#REF!</definedName>
    <definedName name="DG___52" localSheetId="3">'[40]#REF!'!#REF!</definedName>
    <definedName name="DG___52" localSheetId="4">'[40]#REF!'!#REF!</definedName>
    <definedName name="DG___52">'[40]#REF!'!#REF!</definedName>
    <definedName name="DG___53" localSheetId="7">'[40]#REF!'!#REF!</definedName>
    <definedName name="DG___53" localSheetId="1">'[40]#REF!'!#REF!</definedName>
    <definedName name="DG___53" localSheetId="3">'[40]#REF!'!#REF!</definedName>
    <definedName name="DG___53" localSheetId="4">'[40]#REF!'!#REF!</definedName>
    <definedName name="DG___53">'[40]#REF!'!#REF!</definedName>
    <definedName name="DG___7" localSheetId="7">'[40]#REF!'!#REF!</definedName>
    <definedName name="DG___7" localSheetId="1">'[40]#REF!'!#REF!</definedName>
    <definedName name="DG___7" localSheetId="3">'[40]#REF!'!#REF!</definedName>
    <definedName name="DG___7" localSheetId="4">'[40]#REF!'!#REF!</definedName>
    <definedName name="DG___7">'[40]#REF!'!#REF!</definedName>
    <definedName name="DG_1">NA()</definedName>
    <definedName name="DG_1_7">NA()</definedName>
    <definedName name="DG_1_8">NA()</definedName>
    <definedName name="DG_1_9">NA()</definedName>
    <definedName name="DG_2">"#REF!"</definedName>
    <definedName name="DG_4">"#REF!"</definedName>
    <definedName name="DG_7">"#REF!"</definedName>
    <definedName name="DG_8">"#REF!"</definedName>
    <definedName name="DG_9">"#REF!"</definedName>
    <definedName name="dg1___0" localSheetId="7">'[40]#REF!'!#REF!</definedName>
    <definedName name="dg1___0" localSheetId="1">'[40]#REF!'!#REF!</definedName>
    <definedName name="dg1___0" localSheetId="3">'[40]#REF!'!#REF!</definedName>
    <definedName name="dg1___0" localSheetId="4">'[40]#REF!'!#REF!</definedName>
    <definedName name="dg1___0">'[40]#REF!'!#REF!</definedName>
    <definedName name="dg1___1" localSheetId="7">'[40]#REF!'!#REF!</definedName>
    <definedName name="dg1___1" localSheetId="1">'[40]#REF!'!#REF!</definedName>
    <definedName name="dg1___1" localSheetId="3">'[40]#REF!'!#REF!</definedName>
    <definedName name="dg1___1" localSheetId="4">'[40]#REF!'!#REF!</definedName>
    <definedName name="dg1___1">'[40]#REF!'!#REF!</definedName>
    <definedName name="dg1___10" localSheetId="7">'[40]#REF!'!#REF!</definedName>
    <definedName name="dg1___10" localSheetId="1">'[40]#REF!'!#REF!</definedName>
    <definedName name="dg1___10" localSheetId="3">'[40]#REF!'!#REF!</definedName>
    <definedName name="dg1___10" localSheetId="4">'[40]#REF!'!#REF!</definedName>
    <definedName name="dg1___10">'[40]#REF!'!#REF!</definedName>
    <definedName name="dg1___11" localSheetId="7">'[40]#REF!'!#REF!</definedName>
    <definedName name="dg1___11" localSheetId="1">'[40]#REF!'!#REF!</definedName>
    <definedName name="dg1___11" localSheetId="3">'[40]#REF!'!#REF!</definedName>
    <definedName name="dg1___11" localSheetId="4">'[40]#REF!'!#REF!</definedName>
    <definedName name="dg1___11">'[40]#REF!'!#REF!</definedName>
    <definedName name="dg1___12" localSheetId="7">'[40]#REF!'!#REF!</definedName>
    <definedName name="dg1___12" localSheetId="1">'[40]#REF!'!#REF!</definedName>
    <definedName name="dg1___12" localSheetId="3">'[40]#REF!'!#REF!</definedName>
    <definedName name="dg1___12" localSheetId="4">'[40]#REF!'!#REF!</definedName>
    <definedName name="dg1___12">'[40]#REF!'!#REF!</definedName>
    <definedName name="dg1___15" localSheetId="7">'[40]#REF!'!#REF!</definedName>
    <definedName name="dg1___15" localSheetId="1">'[40]#REF!'!#REF!</definedName>
    <definedName name="dg1___15" localSheetId="3">'[40]#REF!'!#REF!</definedName>
    <definedName name="dg1___15" localSheetId="4">'[40]#REF!'!#REF!</definedName>
    <definedName name="dg1___15">'[40]#REF!'!#REF!</definedName>
    <definedName name="dg1___16" localSheetId="7">'[40]#REF!'!#REF!</definedName>
    <definedName name="dg1___16" localSheetId="1">'[40]#REF!'!#REF!</definedName>
    <definedName name="dg1___16" localSheetId="3">'[40]#REF!'!#REF!</definedName>
    <definedName name="dg1___16" localSheetId="4">'[40]#REF!'!#REF!</definedName>
    <definedName name="dg1___16">'[40]#REF!'!#REF!</definedName>
    <definedName name="dg1___18" localSheetId="7">'[40]#REF!'!#REF!</definedName>
    <definedName name="dg1___18" localSheetId="1">'[40]#REF!'!#REF!</definedName>
    <definedName name="dg1___18" localSheetId="3">'[40]#REF!'!#REF!</definedName>
    <definedName name="dg1___18" localSheetId="4">'[40]#REF!'!#REF!</definedName>
    <definedName name="dg1___18">'[40]#REF!'!#REF!</definedName>
    <definedName name="dg1___19" localSheetId="7">'[40]#REF!'!#REF!</definedName>
    <definedName name="dg1___19" localSheetId="1">'[40]#REF!'!#REF!</definedName>
    <definedName name="dg1___19" localSheetId="3">'[40]#REF!'!#REF!</definedName>
    <definedName name="dg1___19" localSheetId="4">'[40]#REF!'!#REF!</definedName>
    <definedName name="dg1___19">'[40]#REF!'!#REF!</definedName>
    <definedName name="dg1___2" localSheetId="7">'[40]#REF!'!#REF!</definedName>
    <definedName name="dg1___2" localSheetId="1">'[40]#REF!'!#REF!</definedName>
    <definedName name="dg1___2" localSheetId="3">'[40]#REF!'!#REF!</definedName>
    <definedName name="dg1___2" localSheetId="4">'[40]#REF!'!#REF!</definedName>
    <definedName name="dg1___2">'[40]#REF!'!#REF!</definedName>
    <definedName name="dg1___21" localSheetId="7">'[40]#REF!'!#REF!</definedName>
    <definedName name="dg1___21" localSheetId="1">'[40]#REF!'!#REF!</definedName>
    <definedName name="dg1___21" localSheetId="3">'[40]#REF!'!#REF!</definedName>
    <definedName name="dg1___21" localSheetId="4">'[40]#REF!'!#REF!</definedName>
    <definedName name="dg1___21">'[40]#REF!'!#REF!</definedName>
    <definedName name="dg1___22" localSheetId="7">'[40]#REF!'!#REF!</definedName>
    <definedName name="dg1___22" localSheetId="1">'[40]#REF!'!#REF!</definedName>
    <definedName name="dg1___22" localSheetId="3">'[40]#REF!'!#REF!</definedName>
    <definedName name="dg1___22" localSheetId="4">'[40]#REF!'!#REF!</definedName>
    <definedName name="dg1___22">'[40]#REF!'!#REF!</definedName>
    <definedName name="dg1___24" localSheetId="7">'[40]#REF!'!#REF!</definedName>
    <definedName name="dg1___24" localSheetId="1">'[40]#REF!'!#REF!</definedName>
    <definedName name="dg1___24" localSheetId="3">'[40]#REF!'!#REF!</definedName>
    <definedName name="dg1___24" localSheetId="4">'[40]#REF!'!#REF!</definedName>
    <definedName name="dg1___24">'[40]#REF!'!#REF!</definedName>
    <definedName name="dg1___25" localSheetId="7">'[40]#REF!'!#REF!</definedName>
    <definedName name="dg1___25" localSheetId="1">'[40]#REF!'!#REF!</definedName>
    <definedName name="dg1___25" localSheetId="3">'[40]#REF!'!#REF!</definedName>
    <definedName name="dg1___25" localSheetId="4">'[40]#REF!'!#REF!</definedName>
    <definedName name="dg1___25">'[40]#REF!'!#REF!</definedName>
    <definedName name="dg1___27" localSheetId="7">'[40]#REF!'!#REF!</definedName>
    <definedName name="dg1___27" localSheetId="1">'[40]#REF!'!#REF!</definedName>
    <definedName name="dg1___27" localSheetId="3">'[40]#REF!'!#REF!</definedName>
    <definedName name="dg1___27" localSheetId="4">'[40]#REF!'!#REF!</definedName>
    <definedName name="dg1___27">'[40]#REF!'!#REF!</definedName>
    <definedName name="dg1___28" localSheetId="7">'[40]#REF!'!#REF!</definedName>
    <definedName name="dg1___28" localSheetId="1">'[40]#REF!'!#REF!</definedName>
    <definedName name="dg1___28" localSheetId="3">'[40]#REF!'!#REF!</definedName>
    <definedName name="dg1___28" localSheetId="4">'[40]#REF!'!#REF!</definedName>
    <definedName name="dg1___28">'[40]#REF!'!#REF!</definedName>
    <definedName name="dg1___30" localSheetId="7">'[40]#REF!'!#REF!</definedName>
    <definedName name="dg1___30" localSheetId="1">'[40]#REF!'!#REF!</definedName>
    <definedName name="dg1___30" localSheetId="3">'[40]#REF!'!#REF!</definedName>
    <definedName name="dg1___30" localSheetId="4">'[40]#REF!'!#REF!</definedName>
    <definedName name="dg1___30">'[40]#REF!'!#REF!</definedName>
    <definedName name="dg1___31" localSheetId="7">'[40]#REF!'!#REF!</definedName>
    <definedName name="dg1___31" localSheetId="1">'[40]#REF!'!#REF!</definedName>
    <definedName name="dg1___31" localSheetId="3">'[40]#REF!'!#REF!</definedName>
    <definedName name="dg1___31" localSheetId="4">'[40]#REF!'!#REF!</definedName>
    <definedName name="dg1___31">'[40]#REF!'!#REF!</definedName>
    <definedName name="dg1___33" localSheetId="7">'[40]#REF!'!#REF!</definedName>
    <definedName name="dg1___33" localSheetId="1">'[40]#REF!'!#REF!</definedName>
    <definedName name="dg1___33" localSheetId="3">'[40]#REF!'!#REF!</definedName>
    <definedName name="dg1___33" localSheetId="4">'[40]#REF!'!#REF!</definedName>
    <definedName name="dg1___33">'[40]#REF!'!#REF!</definedName>
    <definedName name="dg1___34" localSheetId="7">'[40]#REF!'!#REF!</definedName>
    <definedName name="dg1___34" localSheetId="1">'[40]#REF!'!#REF!</definedName>
    <definedName name="dg1___34" localSheetId="3">'[40]#REF!'!#REF!</definedName>
    <definedName name="dg1___34" localSheetId="4">'[40]#REF!'!#REF!</definedName>
    <definedName name="dg1___34">'[40]#REF!'!#REF!</definedName>
    <definedName name="dg1___36" localSheetId="7">'[40]#REF!'!#REF!</definedName>
    <definedName name="dg1___36" localSheetId="1">'[40]#REF!'!#REF!</definedName>
    <definedName name="dg1___36" localSheetId="3">'[40]#REF!'!#REF!</definedName>
    <definedName name="dg1___36" localSheetId="4">'[40]#REF!'!#REF!</definedName>
    <definedName name="dg1___36">'[40]#REF!'!#REF!</definedName>
    <definedName name="dg1___37" localSheetId="7">'[40]#REF!'!#REF!</definedName>
    <definedName name="dg1___37" localSheetId="1">'[40]#REF!'!#REF!</definedName>
    <definedName name="dg1___37" localSheetId="3">'[40]#REF!'!#REF!</definedName>
    <definedName name="dg1___37" localSheetId="4">'[40]#REF!'!#REF!</definedName>
    <definedName name="dg1___37">'[40]#REF!'!#REF!</definedName>
    <definedName name="dg1___39" localSheetId="7">'[40]#REF!'!#REF!</definedName>
    <definedName name="dg1___39" localSheetId="1">'[40]#REF!'!#REF!</definedName>
    <definedName name="dg1___39" localSheetId="3">'[40]#REF!'!#REF!</definedName>
    <definedName name="dg1___39" localSheetId="4">'[40]#REF!'!#REF!</definedName>
    <definedName name="dg1___39">'[40]#REF!'!#REF!</definedName>
    <definedName name="dg1___40" localSheetId="7">'[40]#REF!'!#REF!</definedName>
    <definedName name="dg1___40" localSheetId="1">'[40]#REF!'!#REF!</definedName>
    <definedName name="dg1___40" localSheetId="3">'[40]#REF!'!#REF!</definedName>
    <definedName name="dg1___40" localSheetId="4">'[40]#REF!'!#REF!</definedName>
    <definedName name="dg1___40">'[40]#REF!'!#REF!</definedName>
    <definedName name="dg1___41" localSheetId="7">'[40]#REF!'!#REF!</definedName>
    <definedName name="dg1___41" localSheetId="1">'[40]#REF!'!#REF!</definedName>
    <definedName name="dg1___41" localSheetId="3">'[40]#REF!'!#REF!</definedName>
    <definedName name="dg1___41" localSheetId="4">'[40]#REF!'!#REF!</definedName>
    <definedName name="dg1___41">'[40]#REF!'!#REF!</definedName>
    <definedName name="dg1___43" localSheetId="7">'[40]#REF!'!#REF!</definedName>
    <definedName name="dg1___43" localSheetId="1">'[40]#REF!'!#REF!</definedName>
    <definedName name="dg1___43" localSheetId="3">'[40]#REF!'!#REF!</definedName>
    <definedName name="dg1___43" localSheetId="4">'[40]#REF!'!#REF!</definedName>
    <definedName name="dg1___43">'[40]#REF!'!#REF!</definedName>
    <definedName name="dg1___44" localSheetId="7">'[40]#REF!'!#REF!</definedName>
    <definedName name="dg1___44" localSheetId="1">'[40]#REF!'!#REF!</definedName>
    <definedName name="dg1___44" localSheetId="3">'[40]#REF!'!#REF!</definedName>
    <definedName name="dg1___44" localSheetId="4">'[40]#REF!'!#REF!</definedName>
    <definedName name="dg1___44">'[40]#REF!'!#REF!</definedName>
    <definedName name="dg1___46" localSheetId="7">'[40]#REF!'!#REF!</definedName>
    <definedName name="dg1___46" localSheetId="1">'[40]#REF!'!#REF!</definedName>
    <definedName name="dg1___46" localSheetId="3">'[40]#REF!'!#REF!</definedName>
    <definedName name="dg1___46" localSheetId="4">'[40]#REF!'!#REF!</definedName>
    <definedName name="dg1___46">'[40]#REF!'!#REF!</definedName>
    <definedName name="dg1___47" localSheetId="7">'[40]#REF!'!#REF!</definedName>
    <definedName name="dg1___47" localSheetId="1">'[40]#REF!'!#REF!</definedName>
    <definedName name="dg1___47" localSheetId="3">'[40]#REF!'!#REF!</definedName>
    <definedName name="dg1___47" localSheetId="4">'[40]#REF!'!#REF!</definedName>
    <definedName name="dg1___47">'[40]#REF!'!#REF!</definedName>
    <definedName name="dg1___49" localSheetId="7">'[40]#REF!'!#REF!</definedName>
    <definedName name="dg1___49" localSheetId="1">'[40]#REF!'!#REF!</definedName>
    <definedName name="dg1___49" localSheetId="3">'[40]#REF!'!#REF!</definedName>
    <definedName name="dg1___49" localSheetId="4">'[40]#REF!'!#REF!</definedName>
    <definedName name="dg1___49">'[40]#REF!'!#REF!</definedName>
    <definedName name="dg1___50" localSheetId="7">'[40]#REF!'!#REF!</definedName>
    <definedName name="dg1___50" localSheetId="1">'[40]#REF!'!#REF!</definedName>
    <definedName name="dg1___50" localSheetId="3">'[40]#REF!'!#REF!</definedName>
    <definedName name="dg1___50" localSheetId="4">'[40]#REF!'!#REF!</definedName>
    <definedName name="dg1___50">'[40]#REF!'!#REF!</definedName>
    <definedName name="dg1___52" localSheetId="7">'[40]#REF!'!#REF!</definedName>
    <definedName name="dg1___52" localSheetId="1">'[40]#REF!'!#REF!</definedName>
    <definedName name="dg1___52" localSheetId="3">'[40]#REF!'!#REF!</definedName>
    <definedName name="dg1___52" localSheetId="4">'[40]#REF!'!#REF!</definedName>
    <definedName name="dg1___52">'[40]#REF!'!#REF!</definedName>
    <definedName name="dg1___53" localSheetId="7">'[40]#REF!'!#REF!</definedName>
    <definedName name="dg1___53" localSheetId="1">'[40]#REF!'!#REF!</definedName>
    <definedName name="dg1___53" localSheetId="3">'[40]#REF!'!#REF!</definedName>
    <definedName name="dg1___53" localSheetId="4">'[40]#REF!'!#REF!</definedName>
    <definedName name="dg1___53">'[40]#REF!'!#REF!</definedName>
    <definedName name="dg1___7" localSheetId="7">'[40]#REF!'!#REF!</definedName>
    <definedName name="dg1___7" localSheetId="1">'[40]#REF!'!#REF!</definedName>
    <definedName name="dg1___7" localSheetId="3">'[40]#REF!'!#REF!</definedName>
    <definedName name="dg1___7" localSheetId="4">'[40]#REF!'!#REF!</definedName>
    <definedName name="dg1___7">'[40]#REF!'!#REF!</definedName>
    <definedName name="dhdgf" localSheetId="7">'[54]#REF!'!#REF!</definedName>
    <definedName name="dhdgf" localSheetId="1">'[54]#REF!'!#REF!</definedName>
    <definedName name="dhdgf" localSheetId="3">'[54]#REF!'!#REF!</definedName>
    <definedName name="dhdgf" localSheetId="4">'[54]#REF!'!#REF!</definedName>
    <definedName name="dhdgf">'[54]#REF!'!#REF!</definedName>
    <definedName name="diamond" localSheetId="5">#REF!</definedName>
    <definedName name="diamond">'[5]#REF!'!$C$9</definedName>
    <definedName name="dim">NA()</definedName>
    <definedName name="dim___0" localSheetId="7">'[40]#REF!'!#REF!</definedName>
    <definedName name="dim___0" localSheetId="1">'[40]#REF!'!#REF!</definedName>
    <definedName name="dim___0" localSheetId="3">'[40]#REF!'!#REF!</definedName>
    <definedName name="dim___0" localSheetId="4">'[40]#REF!'!#REF!</definedName>
    <definedName name="dim___0">'[40]#REF!'!#REF!</definedName>
    <definedName name="dim___0___0" localSheetId="7">'[40]#REF!'!#REF!</definedName>
    <definedName name="dim___0___0" localSheetId="1">'[40]#REF!'!#REF!</definedName>
    <definedName name="dim___0___0" localSheetId="3">'[40]#REF!'!#REF!</definedName>
    <definedName name="dim___0___0" localSheetId="4">'[40]#REF!'!#REF!</definedName>
    <definedName name="dim___0___0">'[40]#REF!'!#REF!</definedName>
    <definedName name="dim___1" localSheetId="7">'[40]#REF!'!#REF!</definedName>
    <definedName name="dim___1" localSheetId="1">'[40]#REF!'!#REF!</definedName>
    <definedName name="dim___1" localSheetId="3">'[40]#REF!'!#REF!</definedName>
    <definedName name="dim___1" localSheetId="4">'[40]#REF!'!#REF!</definedName>
    <definedName name="dim___1">'[40]#REF!'!#REF!</definedName>
    <definedName name="dim___10" localSheetId="7">'[40]#REF!'!#REF!</definedName>
    <definedName name="dim___10" localSheetId="1">'[40]#REF!'!#REF!</definedName>
    <definedName name="dim___10" localSheetId="3">'[40]#REF!'!#REF!</definedName>
    <definedName name="dim___10" localSheetId="4">'[40]#REF!'!#REF!</definedName>
    <definedName name="dim___10">'[40]#REF!'!#REF!</definedName>
    <definedName name="dim___11" localSheetId="7">'[40]#REF!'!#REF!</definedName>
    <definedName name="dim___11" localSheetId="1">'[40]#REF!'!#REF!</definedName>
    <definedName name="dim___11" localSheetId="3">'[40]#REF!'!#REF!</definedName>
    <definedName name="dim___11" localSheetId="4">'[40]#REF!'!#REF!</definedName>
    <definedName name="dim___11">'[40]#REF!'!#REF!</definedName>
    <definedName name="dim___12" localSheetId="7">'[40]#REF!'!#REF!</definedName>
    <definedName name="dim___12" localSheetId="1">'[40]#REF!'!#REF!</definedName>
    <definedName name="dim___12" localSheetId="3">'[40]#REF!'!#REF!</definedName>
    <definedName name="dim___12" localSheetId="4">'[40]#REF!'!#REF!</definedName>
    <definedName name="dim___12">'[40]#REF!'!#REF!</definedName>
    <definedName name="dim___18" localSheetId="7">'[40]#REF!'!#REF!</definedName>
    <definedName name="dim___18" localSheetId="1">'[40]#REF!'!#REF!</definedName>
    <definedName name="dim___18" localSheetId="3">'[40]#REF!'!#REF!</definedName>
    <definedName name="dim___18" localSheetId="4">'[40]#REF!'!#REF!</definedName>
    <definedName name="dim___18">'[40]#REF!'!#REF!</definedName>
    <definedName name="dim___2" localSheetId="7">'[40]#REF!'!#REF!</definedName>
    <definedName name="dim___2" localSheetId="1">'[40]#REF!'!#REF!</definedName>
    <definedName name="dim___2" localSheetId="3">'[40]#REF!'!#REF!</definedName>
    <definedName name="dim___2" localSheetId="4">'[40]#REF!'!#REF!</definedName>
    <definedName name="dim___2">'[40]#REF!'!#REF!</definedName>
    <definedName name="dim___21" localSheetId="7">'[40]#REF!'!#REF!</definedName>
    <definedName name="dim___21" localSheetId="1">'[40]#REF!'!#REF!</definedName>
    <definedName name="dim___21" localSheetId="3">'[40]#REF!'!#REF!</definedName>
    <definedName name="dim___21" localSheetId="4">'[40]#REF!'!#REF!</definedName>
    <definedName name="dim___21">'[40]#REF!'!#REF!</definedName>
    <definedName name="dim___24" localSheetId="7">'[40]#REF!'!#REF!</definedName>
    <definedName name="dim___24" localSheetId="1">'[40]#REF!'!#REF!</definedName>
    <definedName name="dim___24" localSheetId="3">'[40]#REF!'!#REF!</definedName>
    <definedName name="dim___24" localSheetId="4">'[40]#REF!'!#REF!</definedName>
    <definedName name="dim___24">'[40]#REF!'!#REF!</definedName>
    <definedName name="dim___26" localSheetId="7">'[40]#REF!'!#REF!</definedName>
    <definedName name="dim___26" localSheetId="1">'[40]#REF!'!#REF!</definedName>
    <definedName name="dim___26" localSheetId="3">'[40]#REF!'!#REF!</definedName>
    <definedName name="dim___26" localSheetId="4">'[40]#REF!'!#REF!</definedName>
    <definedName name="dim___26">'[40]#REF!'!#REF!</definedName>
    <definedName name="dim___27" localSheetId="7">'[40]#REF!'!#REF!</definedName>
    <definedName name="dim___27" localSheetId="1">'[40]#REF!'!#REF!</definedName>
    <definedName name="dim___27" localSheetId="3">'[40]#REF!'!#REF!</definedName>
    <definedName name="dim___27" localSheetId="4">'[40]#REF!'!#REF!</definedName>
    <definedName name="dim___27">'[40]#REF!'!#REF!</definedName>
    <definedName name="dim___30" localSheetId="7">'[40]#REF!'!#REF!</definedName>
    <definedName name="dim___30" localSheetId="1">'[40]#REF!'!#REF!</definedName>
    <definedName name="dim___30" localSheetId="3">'[40]#REF!'!#REF!</definedName>
    <definedName name="dim___30" localSheetId="4">'[40]#REF!'!#REF!</definedName>
    <definedName name="dim___30">'[40]#REF!'!#REF!</definedName>
    <definedName name="dim___33" localSheetId="7">'[40]#REF!'!#REF!</definedName>
    <definedName name="dim___33" localSheetId="1">'[40]#REF!'!#REF!</definedName>
    <definedName name="dim___33" localSheetId="3">'[40]#REF!'!#REF!</definedName>
    <definedName name="dim___33" localSheetId="4">'[40]#REF!'!#REF!</definedName>
    <definedName name="dim___33">'[40]#REF!'!#REF!</definedName>
    <definedName name="dim___36" localSheetId="7">'[40]#REF!'!#REF!</definedName>
    <definedName name="dim___36" localSheetId="1">'[40]#REF!'!#REF!</definedName>
    <definedName name="dim___36" localSheetId="3">'[40]#REF!'!#REF!</definedName>
    <definedName name="dim___36" localSheetId="4">'[40]#REF!'!#REF!</definedName>
    <definedName name="dim___36">'[40]#REF!'!#REF!</definedName>
    <definedName name="dim___38" localSheetId="7">'[40]#REF!'!#REF!</definedName>
    <definedName name="dim___38" localSheetId="1">'[40]#REF!'!#REF!</definedName>
    <definedName name="dim___38" localSheetId="3">'[40]#REF!'!#REF!</definedName>
    <definedName name="dim___38" localSheetId="4">'[40]#REF!'!#REF!</definedName>
    <definedName name="dim___38">'[40]#REF!'!#REF!</definedName>
    <definedName name="dim___39" localSheetId="7">'[40]#REF!'!#REF!</definedName>
    <definedName name="dim___39" localSheetId="1">'[40]#REF!'!#REF!</definedName>
    <definedName name="dim___39" localSheetId="3">'[40]#REF!'!#REF!</definedName>
    <definedName name="dim___39" localSheetId="4">'[40]#REF!'!#REF!</definedName>
    <definedName name="dim___39">'[40]#REF!'!#REF!</definedName>
    <definedName name="dim___41" localSheetId="7">'[40]#REF!'!#REF!</definedName>
    <definedName name="dim___41" localSheetId="1">'[40]#REF!'!#REF!</definedName>
    <definedName name="dim___41" localSheetId="3">'[40]#REF!'!#REF!</definedName>
    <definedName name="dim___41" localSheetId="4">'[40]#REF!'!#REF!</definedName>
    <definedName name="dim___41">'[40]#REF!'!#REF!</definedName>
    <definedName name="dim___43" localSheetId="7">'[40]#REF!'!#REF!</definedName>
    <definedName name="dim___43" localSheetId="1">'[40]#REF!'!#REF!</definedName>
    <definedName name="dim___43" localSheetId="3">'[40]#REF!'!#REF!</definedName>
    <definedName name="dim___43" localSheetId="4">'[40]#REF!'!#REF!</definedName>
    <definedName name="dim___43">'[40]#REF!'!#REF!</definedName>
    <definedName name="dim___46" localSheetId="7">'[40]#REF!'!#REF!</definedName>
    <definedName name="dim___46" localSheetId="1">'[40]#REF!'!#REF!</definedName>
    <definedName name="dim___46" localSheetId="3">'[40]#REF!'!#REF!</definedName>
    <definedName name="dim___46" localSheetId="4">'[40]#REF!'!#REF!</definedName>
    <definedName name="dim___46">'[40]#REF!'!#REF!</definedName>
    <definedName name="dim___47" localSheetId="7">'[40]#REF!'!#REF!</definedName>
    <definedName name="dim___47" localSheetId="1">'[40]#REF!'!#REF!</definedName>
    <definedName name="dim___47" localSheetId="3">'[40]#REF!'!#REF!</definedName>
    <definedName name="dim___47" localSheetId="4">'[40]#REF!'!#REF!</definedName>
    <definedName name="dim___47">'[40]#REF!'!#REF!</definedName>
    <definedName name="dim___49" localSheetId="7">'[40]#REF!'!#REF!</definedName>
    <definedName name="dim___49" localSheetId="1">'[40]#REF!'!#REF!</definedName>
    <definedName name="dim___49" localSheetId="3">'[40]#REF!'!#REF!</definedName>
    <definedName name="dim___49" localSheetId="4">'[40]#REF!'!#REF!</definedName>
    <definedName name="dim___49">'[40]#REF!'!#REF!</definedName>
    <definedName name="dim___52" localSheetId="7">'[40]#REF!'!#REF!</definedName>
    <definedName name="dim___52" localSheetId="1">'[40]#REF!'!#REF!</definedName>
    <definedName name="dim___52" localSheetId="3">'[40]#REF!'!#REF!</definedName>
    <definedName name="dim___52" localSheetId="4">'[40]#REF!'!#REF!</definedName>
    <definedName name="dim___52">'[40]#REF!'!#REF!</definedName>
    <definedName name="dim___7" localSheetId="7">'[40]#REF!'!#REF!</definedName>
    <definedName name="dim___7" localSheetId="1">'[40]#REF!'!#REF!</definedName>
    <definedName name="dim___7" localSheetId="3">'[40]#REF!'!#REF!</definedName>
    <definedName name="dim___7" localSheetId="4">'[40]#REF!'!#REF!</definedName>
    <definedName name="dim___7">'[40]#REF!'!#REF!</definedName>
    <definedName name="dim_1">NA()</definedName>
    <definedName name="dim_1_7">NA()</definedName>
    <definedName name="dim_1_8">NA()</definedName>
    <definedName name="dim_1_9">NA()</definedName>
    <definedName name="dim_2">"#REF!"</definedName>
    <definedName name="dim_4">"#REF!"</definedName>
    <definedName name="dim_7">"#REF!"</definedName>
    <definedName name="dim_8">"#REF!"</definedName>
    <definedName name="dim_9">"#REF!"</definedName>
    <definedName name="dim1___0" localSheetId="7">'[40]#REF!'!#REF!</definedName>
    <definedName name="dim1___0" localSheetId="1">'[40]#REF!'!#REF!</definedName>
    <definedName name="dim1___0" localSheetId="3">'[40]#REF!'!#REF!</definedName>
    <definedName name="dim1___0" localSheetId="4">'[40]#REF!'!#REF!</definedName>
    <definedName name="dim1___0">'[40]#REF!'!#REF!</definedName>
    <definedName name="dim1___1" localSheetId="7">'[40]#REF!'!#REF!</definedName>
    <definedName name="dim1___1" localSheetId="1">'[40]#REF!'!#REF!</definedName>
    <definedName name="dim1___1" localSheetId="3">'[40]#REF!'!#REF!</definedName>
    <definedName name="dim1___1" localSheetId="4">'[40]#REF!'!#REF!</definedName>
    <definedName name="dim1___1">'[40]#REF!'!#REF!</definedName>
    <definedName name="dim1___10" localSheetId="7">'[40]#REF!'!#REF!</definedName>
    <definedName name="dim1___10" localSheetId="1">'[40]#REF!'!#REF!</definedName>
    <definedName name="dim1___10" localSheetId="3">'[40]#REF!'!#REF!</definedName>
    <definedName name="dim1___10" localSheetId="4">'[40]#REF!'!#REF!</definedName>
    <definedName name="dim1___10">'[40]#REF!'!#REF!</definedName>
    <definedName name="dim1___11" localSheetId="7">'[40]#REF!'!#REF!</definedName>
    <definedName name="dim1___11" localSheetId="1">'[40]#REF!'!#REF!</definedName>
    <definedName name="dim1___11" localSheetId="3">'[40]#REF!'!#REF!</definedName>
    <definedName name="dim1___11" localSheetId="4">'[40]#REF!'!#REF!</definedName>
    <definedName name="dim1___11">'[40]#REF!'!#REF!</definedName>
    <definedName name="dim1___12" localSheetId="7">'[40]#REF!'!#REF!</definedName>
    <definedName name="dim1___12" localSheetId="1">'[40]#REF!'!#REF!</definedName>
    <definedName name="dim1___12" localSheetId="3">'[40]#REF!'!#REF!</definedName>
    <definedName name="dim1___12" localSheetId="4">'[40]#REF!'!#REF!</definedName>
    <definedName name="dim1___12">'[40]#REF!'!#REF!</definedName>
    <definedName name="dim1___18" localSheetId="7">'[40]#REF!'!#REF!</definedName>
    <definedName name="dim1___18" localSheetId="1">'[40]#REF!'!#REF!</definedName>
    <definedName name="dim1___18" localSheetId="3">'[40]#REF!'!#REF!</definedName>
    <definedName name="dim1___18" localSheetId="4">'[40]#REF!'!#REF!</definedName>
    <definedName name="dim1___18">'[40]#REF!'!#REF!</definedName>
    <definedName name="dim1___2" localSheetId="7">'[40]#REF!'!#REF!</definedName>
    <definedName name="dim1___2" localSheetId="1">'[40]#REF!'!#REF!</definedName>
    <definedName name="dim1___2" localSheetId="3">'[40]#REF!'!#REF!</definedName>
    <definedName name="dim1___2" localSheetId="4">'[40]#REF!'!#REF!</definedName>
    <definedName name="dim1___2">'[40]#REF!'!#REF!</definedName>
    <definedName name="dim1___21" localSheetId="7">'[40]#REF!'!#REF!</definedName>
    <definedName name="dim1___21" localSheetId="1">'[40]#REF!'!#REF!</definedName>
    <definedName name="dim1___21" localSheetId="3">'[40]#REF!'!#REF!</definedName>
    <definedName name="dim1___21" localSheetId="4">'[40]#REF!'!#REF!</definedName>
    <definedName name="dim1___21">'[40]#REF!'!#REF!</definedName>
    <definedName name="dim1___24" localSheetId="7">'[40]#REF!'!#REF!</definedName>
    <definedName name="dim1___24" localSheetId="1">'[40]#REF!'!#REF!</definedName>
    <definedName name="dim1___24" localSheetId="3">'[40]#REF!'!#REF!</definedName>
    <definedName name="dim1___24" localSheetId="4">'[40]#REF!'!#REF!</definedName>
    <definedName name="dim1___24">'[40]#REF!'!#REF!</definedName>
    <definedName name="dim1___27" localSheetId="7">'[40]#REF!'!#REF!</definedName>
    <definedName name="dim1___27" localSheetId="1">'[40]#REF!'!#REF!</definedName>
    <definedName name="dim1___27" localSheetId="3">'[40]#REF!'!#REF!</definedName>
    <definedName name="dim1___27" localSheetId="4">'[40]#REF!'!#REF!</definedName>
    <definedName name="dim1___27">'[40]#REF!'!#REF!</definedName>
    <definedName name="dim1___30" localSheetId="7">'[40]#REF!'!#REF!</definedName>
    <definedName name="dim1___30" localSheetId="1">'[40]#REF!'!#REF!</definedName>
    <definedName name="dim1___30" localSheetId="3">'[40]#REF!'!#REF!</definedName>
    <definedName name="dim1___30" localSheetId="4">'[40]#REF!'!#REF!</definedName>
    <definedName name="dim1___30">'[40]#REF!'!#REF!</definedName>
    <definedName name="dim1___33" localSheetId="7">'[40]#REF!'!#REF!</definedName>
    <definedName name="dim1___33" localSheetId="1">'[40]#REF!'!#REF!</definedName>
    <definedName name="dim1___33" localSheetId="3">'[40]#REF!'!#REF!</definedName>
    <definedName name="dim1___33" localSheetId="4">'[40]#REF!'!#REF!</definedName>
    <definedName name="dim1___33">'[40]#REF!'!#REF!</definedName>
    <definedName name="dim1___36" localSheetId="7">'[40]#REF!'!#REF!</definedName>
    <definedName name="dim1___36" localSheetId="1">'[40]#REF!'!#REF!</definedName>
    <definedName name="dim1___36" localSheetId="3">'[40]#REF!'!#REF!</definedName>
    <definedName name="dim1___36" localSheetId="4">'[40]#REF!'!#REF!</definedName>
    <definedName name="dim1___36">'[40]#REF!'!#REF!</definedName>
    <definedName name="dim1___39" localSheetId="7">'[40]#REF!'!#REF!</definedName>
    <definedName name="dim1___39" localSheetId="1">'[40]#REF!'!#REF!</definedName>
    <definedName name="dim1___39" localSheetId="3">'[40]#REF!'!#REF!</definedName>
    <definedName name="dim1___39" localSheetId="4">'[40]#REF!'!#REF!</definedName>
    <definedName name="dim1___39">'[40]#REF!'!#REF!</definedName>
    <definedName name="dim1___41" localSheetId="7">'[40]#REF!'!#REF!</definedName>
    <definedName name="dim1___41" localSheetId="1">'[40]#REF!'!#REF!</definedName>
    <definedName name="dim1___41" localSheetId="3">'[40]#REF!'!#REF!</definedName>
    <definedName name="dim1___41" localSheetId="4">'[40]#REF!'!#REF!</definedName>
    <definedName name="dim1___41">'[40]#REF!'!#REF!</definedName>
    <definedName name="dim1___43" localSheetId="7">'[40]#REF!'!#REF!</definedName>
    <definedName name="dim1___43" localSheetId="1">'[40]#REF!'!#REF!</definedName>
    <definedName name="dim1___43" localSheetId="3">'[40]#REF!'!#REF!</definedName>
    <definedName name="dim1___43" localSheetId="4">'[40]#REF!'!#REF!</definedName>
    <definedName name="dim1___43">'[40]#REF!'!#REF!</definedName>
    <definedName name="dim1___46" localSheetId="7">'[40]#REF!'!#REF!</definedName>
    <definedName name="dim1___46" localSheetId="1">'[40]#REF!'!#REF!</definedName>
    <definedName name="dim1___46" localSheetId="3">'[40]#REF!'!#REF!</definedName>
    <definedName name="dim1___46" localSheetId="4">'[40]#REF!'!#REF!</definedName>
    <definedName name="dim1___46">'[40]#REF!'!#REF!</definedName>
    <definedName name="dim1___49" localSheetId="7">'[40]#REF!'!#REF!</definedName>
    <definedName name="dim1___49" localSheetId="1">'[40]#REF!'!#REF!</definedName>
    <definedName name="dim1___49" localSheetId="3">'[40]#REF!'!#REF!</definedName>
    <definedName name="dim1___49" localSheetId="4">'[40]#REF!'!#REF!</definedName>
    <definedName name="dim1___49">'[40]#REF!'!#REF!</definedName>
    <definedName name="dim1___52" localSheetId="7">'[40]#REF!'!#REF!</definedName>
    <definedName name="dim1___52" localSheetId="1">'[40]#REF!'!#REF!</definedName>
    <definedName name="dim1___52" localSheetId="3">'[40]#REF!'!#REF!</definedName>
    <definedName name="dim1___52" localSheetId="4">'[40]#REF!'!#REF!</definedName>
    <definedName name="dim1___52">'[40]#REF!'!#REF!</definedName>
    <definedName name="dim1___7" localSheetId="7">'[40]#REF!'!#REF!</definedName>
    <definedName name="dim1___7" localSheetId="1">'[40]#REF!'!#REF!</definedName>
    <definedName name="dim1___7" localSheetId="3">'[40]#REF!'!#REF!</definedName>
    <definedName name="dim1___7" localSheetId="4">'[40]#REF!'!#REF!</definedName>
    <definedName name="dim1___7">'[40]#REF!'!#REF!</definedName>
    <definedName name="DIPL" localSheetId="7">#REF!</definedName>
    <definedName name="DIPL" localSheetId="1">#REF!</definedName>
    <definedName name="DIPL" localSheetId="3">#REF!</definedName>
    <definedName name="DIPL" localSheetId="4">#REF!</definedName>
    <definedName name="DIPL">#REF!</definedName>
    <definedName name="DIPL_1" localSheetId="7">#REF!</definedName>
    <definedName name="DIPL_1" localSheetId="1">#REF!</definedName>
    <definedName name="DIPL_1" localSheetId="3">#REF!</definedName>
    <definedName name="DIPL_1" localSheetId="4">#REF!</definedName>
    <definedName name="DIPL_1">#REF!</definedName>
    <definedName name="DIPL_4" localSheetId="7">#REF!</definedName>
    <definedName name="DIPL_4" localSheetId="1">#REF!</definedName>
    <definedName name="DIPL_4" localSheetId="3">#REF!</definedName>
    <definedName name="DIPL_4" localSheetId="4">#REF!</definedName>
    <definedName name="DIPL_4">#REF!</definedName>
    <definedName name="DIPL_43" localSheetId="7">#REF!</definedName>
    <definedName name="DIPL_43" localSheetId="1">#REF!</definedName>
    <definedName name="DIPL_43" localSheetId="3">#REF!</definedName>
    <definedName name="DIPL_43" localSheetId="4">#REF!</definedName>
    <definedName name="DIPL_43">#REF!</definedName>
    <definedName name="DIPL_43_4" localSheetId="7">#REF!</definedName>
    <definedName name="DIPL_43_4" localSheetId="1">#REF!</definedName>
    <definedName name="DIPL_43_4" localSheetId="3">#REF!</definedName>
    <definedName name="DIPL_43_4" localSheetId="4">#REF!</definedName>
    <definedName name="DIPL_43_4">#REF!</definedName>
    <definedName name="DIPL_48" localSheetId="7">#REF!</definedName>
    <definedName name="DIPL_48" localSheetId="1">#REF!</definedName>
    <definedName name="DIPL_48" localSheetId="3">#REF!</definedName>
    <definedName name="DIPL_48" localSheetId="4">#REF!</definedName>
    <definedName name="DIPL_48">#REF!</definedName>
    <definedName name="DIPL_48_4" localSheetId="7">#REF!</definedName>
    <definedName name="DIPL_48_4" localSheetId="1">#REF!</definedName>
    <definedName name="DIPL_48_4" localSheetId="3">#REF!</definedName>
    <definedName name="DIPL_48_4" localSheetId="4">#REF!</definedName>
    <definedName name="DIPL_48_4">#REF!</definedName>
    <definedName name="DIPL_50" localSheetId="7">#REF!</definedName>
    <definedName name="DIPL_50" localSheetId="1">#REF!</definedName>
    <definedName name="DIPL_50" localSheetId="3">#REF!</definedName>
    <definedName name="DIPL_50" localSheetId="4">#REF!</definedName>
    <definedName name="DIPL_50">#REF!</definedName>
    <definedName name="DIPL_50_4" localSheetId="7">#REF!</definedName>
    <definedName name="DIPL_50_4" localSheetId="1">#REF!</definedName>
    <definedName name="DIPL_50_4" localSheetId="3">#REF!</definedName>
    <definedName name="DIPL_50_4" localSheetId="4">#REF!</definedName>
    <definedName name="DIPL_50_4">#REF!</definedName>
    <definedName name="DIPL_52" localSheetId="7">#REF!</definedName>
    <definedName name="DIPL_52" localSheetId="1">#REF!</definedName>
    <definedName name="DIPL_52" localSheetId="3">#REF!</definedName>
    <definedName name="DIPL_52" localSheetId="4">#REF!</definedName>
    <definedName name="DIPL_52">#REF!</definedName>
    <definedName name="DIPL_52_4" localSheetId="7">#REF!</definedName>
    <definedName name="DIPL_52_4" localSheetId="1">#REF!</definedName>
    <definedName name="DIPL_52_4" localSheetId="3">#REF!</definedName>
    <definedName name="DIPL_52_4" localSheetId="4">#REF!</definedName>
    <definedName name="DIPL_52_4">#REF!</definedName>
    <definedName name="DIPL1" localSheetId="7">#REF!</definedName>
    <definedName name="DIPL1" localSheetId="1">#REF!</definedName>
    <definedName name="DIPL1" localSheetId="3">#REF!</definedName>
    <definedName name="DIPL1" localSheetId="4">#REF!</definedName>
    <definedName name="DIPL1">#REF!</definedName>
    <definedName name="DIPL1_1" localSheetId="7">#REF!</definedName>
    <definedName name="DIPL1_1" localSheetId="1">#REF!</definedName>
    <definedName name="DIPL1_1" localSheetId="3">#REF!</definedName>
    <definedName name="DIPL1_1" localSheetId="4">#REF!</definedName>
    <definedName name="DIPL1_1">#REF!</definedName>
    <definedName name="DIPL1_4" localSheetId="7">#REF!</definedName>
    <definedName name="DIPL1_4" localSheetId="1">#REF!</definedName>
    <definedName name="DIPL1_4" localSheetId="3">#REF!</definedName>
    <definedName name="DIPL1_4" localSheetId="4">#REF!</definedName>
    <definedName name="DIPL1_4">#REF!</definedName>
    <definedName name="DIPL1_43" localSheetId="7">#REF!</definedName>
    <definedName name="DIPL1_43" localSheetId="1">#REF!</definedName>
    <definedName name="DIPL1_43" localSheetId="3">#REF!</definedName>
    <definedName name="DIPL1_43" localSheetId="4">#REF!</definedName>
    <definedName name="DIPL1_43">#REF!</definedName>
    <definedName name="DIPL1_43_4" localSheetId="7">#REF!</definedName>
    <definedName name="DIPL1_43_4" localSheetId="1">#REF!</definedName>
    <definedName name="DIPL1_43_4" localSheetId="3">#REF!</definedName>
    <definedName name="DIPL1_43_4" localSheetId="4">#REF!</definedName>
    <definedName name="DIPL1_43_4">#REF!</definedName>
    <definedName name="DIPL1_48" localSheetId="7">#REF!</definedName>
    <definedName name="DIPL1_48" localSheetId="1">#REF!</definedName>
    <definedName name="DIPL1_48" localSheetId="3">#REF!</definedName>
    <definedName name="DIPL1_48" localSheetId="4">#REF!</definedName>
    <definedName name="DIPL1_48">#REF!</definedName>
    <definedName name="DIPL1_48_4" localSheetId="7">#REF!</definedName>
    <definedName name="DIPL1_48_4" localSheetId="1">#REF!</definedName>
    <definedName name="DIPL1_48_4" localSheetId="3">#REF!</definedName>
    <definedName name="DIPL1_48_4" localSheetId="4">#REF!</definedName>
    <definedName name="DIPL1_48_4">#REF!</definedName>
    <definedName name="DIPL1_50" localSheetId="7">#REF!</definedName>
    <definedName name="DIPL1_50" localSheetId="1">#REF!</definedName>
    <definedName name="DIPL1_50" localSheetId="3">#REF!</definedName>
    <definedName name="DIPL1_50" localSheetId="4">#REF!</definedName>
    <definedName name="DIPL1_50">#REF!</definedName>
    <definedName name="DIPL1_50_4" localSheetId="7">#REF!</definedName>
    <definedName name="DIPL1_50_4" localSheetId="1">#REF!</definedName>
    <definedName name="DIPL1_50_4" localSheetId="3">#REF!</definedName>
    <definedName name="DIPL1_50_4" localSheetId="4">#REF!</definedName>
    <definedName name="DIPL1_50_4">#REF!</definedName>
    <definedName name="DIPL1_52" localSheetId="7">#REF!</definedName>
    <definedName name="DIPL1_52" localSheetId="1">#REF!</definedName>
    <definedName name="DIPL1_52" localSheetId="3">#REF!</definedName>
    <definedName name="DIPL1_52" localSheetId="4">#REF!</definedName>
    <definedName name="DIPL1_52">#REF!</definedName>
    <definedName name="DIPL1_52_4" localSheetId="7">#REF!</definedName>
    <definedName name="DIPL1_52_4" localSheetId="1">#REF!</definedName>
    <definedName name="DIPL1_52_4" localSheetId="3">#REF!</definedName>
    <definedName name="DIPL1_52_4" localSheetId="4">#REF!</definedName>
    <definedName name="DIPL1_52_4">#REF!</definedName>
    <definedName name="DIPL23SEPT" localSheetId="7">#REF!</definedName>
    <definedName name="DIPL23SEPT" localSheetId="1">#REF!</definedName>
    <definedName name="DIPL23SEPT" localSheetId="3">#REF!</definedName>
    <definedName name="DIPL23SEPT" localSheetId="4">#REF!</definedName>
    <definedName name="DIPL23SEPT">#REF!</definedName>
    <definedName name="DIPL23SEPT_1" localSheetId="7">#REF!</definedName>
    <definedName name="DIPL23SEPT_1" localSheetId="1">#REF!</definedName>
    <definedName name="DIPL23SEPT_1" localSheetId="3">#REF!</definedName>
    <definedName name="DIPL23SEPT_1" localSheetId="4">#REF!</definedName>
    <definedName name="DIPL23SEPT_1">#REF!</definedName>
    <definedName name="DIPL23SEPT_4" localSheetId="7">#REF!</definedName>
    <definedName name="DIPL23SEPT_4" localSheetId="1">#REF!</definedName>
    <definedName name="DIPL23SEPT_4" localSheetId="3">#REF!</definedName>
    <definedName name="DIPL23SEPT_4" localSheetId="4">#REF!</definedName>
    <definedName name="DIPL23SEPT_4">#REF!</definedName>
    <definedName name="DIPL23SEPT_43" localSheetId="7">#REF!</definedName>
    <definedName name="DIPL23SEPT_43" localSheetId="1">#REF!</definedName>
    <definedName name="DIPL23SEPT_43" localSheetId="3">#REF!</definedName>
    <definedName name="DIPL23SEPT_43" localSheetId="4">#REF!</definedName>
    <definedName name="DIPL23SEPT_43">#REF!</definedName>
    <definedName name="DIPL23SEPT_43_4" localSheetId="7">#REF!</definedName>
    <definedName name="DIPL23SEPT_43_4" localSheetId="1">#REF!</definedName>
    <definedName name="DIPL23SEPT_43_4" localSheetId="3">#REF!</definedName>
    <definedName name="DIPL23SEPT_43_4" localSheetId="4">#REF!</definedName>
    <definedName name="DIPL23SEPT_43_4">#REF!</definedName>
    <definedName name="DIPL23SEPT_48" localSheetId="7">#REF!</definedName>
    <definedName name="DIPL23SEPT_48" localSheetId="1">#REF!</definedName>
    <definedName name="DIPL23SEPT_48" localSheetId="3">#REF!</definedName>
    <definedName name="DIPL23SEPT_48" localSheetId="4">#REF!</definedName>
    <definedName name="DIPL23SEPT_48">#REF!</definedName>
    <definedName name="DIPL23SEPT_48_4" localSheetId="7">#REF!</definedName>
    <definedName name="DIPL23SEPT_48_4" localSheetId="1">#REF!</definedName>
    <definedName name="DIPL23SEPT_48_4" localSheetId="3">#REF!</definedName>
    <definedName name="DIPL23SEPT_48_4" localSheetId="4">#REF!</definedName>
    <definedName name="DIPL23SEPT_48_4">#REF!</definedName>
    <definedName name="DIPL23SEPT_50" localSheetId="7">#REF!</definedName>
    <definedName name="DIPL23SEPT_50" localSheetId="1">#REF!</definedName>
    <definedName name="DIPL23SEPT_50" localSheetId="3">#REF!</definedName>
    <definedName name="DIPL23SEPT_50" localSheetId="4">#REF!</definedName>
    <definedName name="DIPL23SEPT_50">#REF!</definedName>
    <definedName name="DIPL23SEPT_50_4" localSheetId="7">#REF!</definedName>
    <definedName name="DIPL23SEPT_50_4" localSheetId="1">#REF!</definedName>
    <definedName name="DIPL23SEPT_50_4" localSheetId="3">#REF!</definedName>
    <definedName name="DIPL23SEPT_50_4" localSheetId="4">#REF!</definedName>
    <definedName name="DIPL23SEPT_50_4">#REF!</definedName>
    <definedName name="DIPL23SEPT_52" localSheetId="7">#REF!</definedName>
    <definedName name="DIPL23SEPT_52" localSheetId="1">#REF!</definedName>
    <definedName name="DIPL23SEPT_52" localSheetId="3">#REF!</definedName>
    <definedName name="DIPL23SEPT_52" localSheetId="4">#REF!</definedName>
    <definedName name="DIPL23SEPT_52">#REF!</definedName>
    <definedName name="DIPL23SEPT_52_4" localSheetId="7">#REF!</definedName>
    <definedName name="DIPL23SEPT_52_4" localSheetId="1">#REF!</definedName>
    <definedName name="DIPL23SEPT_52_4" localSheetId="3">#REF!</definedName>
    <definedName name="DIPL23SEPT_52_4" localSheetId="4">#REF!</definedName>
    <definedName name="DIPL23SEPT_52_4">#REF!</definedName>
    <definedName name="disp_inf" localSheetId="7">#REF!</definedName>
    <definedName name="disp_inf" localSheetId="1">#REF!</definedName>
    <definedName name="disp_inf" localSheetId="3">#REF!</definedName>
    <definedName name="disp_inf" localSheetId="4">#REF!</definedName>
    <definedName name="disp_inf">#REF!</definedName>
    <definedName name="disp_sup" localSheetId="7">#REF!</definedName>
    <definedName name="disp_sup" localSheetId="1">#REF!</definedName>
    <definedName name="disp_sup" localSheetId="3">#REF!</definedName>
    <definedName name="disp_sup" localSheetId="4">#REF!</definedName>
    <definedName name="disp_sup">#REF!</definedName>
    <definedName name="DISTR.CHANNEL" localSheetId="7">#REF!</definedName>
    <definedName name="DISTR.CHANNEL" localSheetId="1">#REF!</definedName>
    <definedName name="DISTR.CHANNEL" localSheetId="3">#REF!</definedName>
    <definedName name="DISTR.CHANNEL" localSheetId="4">#REF!</definedName>
    <definedName name="DISTR.CHANNEL">#REF!</definedName>
    <definedName name="dmk">NA()</definedName>
    <definedName name="dmk_1">NA()</definedName>
    <definedName name="dmk_1_7">NA()</definedName>
    <definedName name="dmk_1_8">NA()</definedName>
    <definedName name="dmk_1_9">NA()</definedName>
    <definedName name="dmk_2">NA()</definedName>
    <definedName name="dmk_2_7">NA()</definedName>
    <definedName name="dmk_2_8">NA()</definedName>
    <definedName name="dmk_2_9">NA()</definedName>
    <definedName name="dmk_3">NA()</definedName>
    <definedName name="dmk_3_7">NA()</definedName>
    <definedName name="dmk_3_8">NA()</definedName>
    <definedName name="dmk_3_9">NA()</definedName>
    <definedName name="dmk_4">NA()</definedName>
    <definedName name="DownloadInstructions">'[5]#REF!'!$B$31:$K$43</definedName>
    <definedName name="DPSB">'[95]OPT손익 내수'!$H$15</definedName>
    <definedName name="DPSP">'[95]OPT손익 내수'!$H$17</definedName>
    <definedName name="DR" localSheetId="7" hidden="1">{"'7-2지역별'!$A$1:$R$44"}</definedName>
    <definedName name="DR" localSheetId="1" hidden="1">{"'7-2지역별'!$A$1:$R$44"}</definedName>
    <definedName name="DR" localSheetId="3" hidden="1">{"'7-2지역별'!$A$1:$R$44"}</definedName>
    <definedName name="DR" localSheetId="4" hidden="1">{"'7-2지역별'!$A$1:$R$44"}</definedName>
    <definedName name="DR" hidden="1">{"'7-2지역별'!$A$1:$R$44"}</definedName>
    <definedName name="drawings_for_fabrication">"#REF!"</definedName>
    <definedName name="drawings_for_fabrication_1">"#REF!"</definedName>
    <definedName name="drawings_for_fabrication_1_1">NA()</definedName>
    <definedName name="drawings_for_fabrication_1_2">"#REF!"</definedName>
    <definedName name="drawings_for_fabrication_2">"#REF!"</definedName>
    <definedName name="drawings_for_fabrication_2_1">NA()</definedName>
    <definedName name="drawings_for_fabrication_2_2">"#REF!"</definedName>
    <definedName name="drawings_for_fabrication_3">"#REF!"</definedName>
    <definedName name="drawings_for_fabrication_3_1">NA()</definedName>
    <definedName name="drawings_for_fabrication_3_2">"#REF!"</definedName>
    <definedName name="drawings_for_fabrication_4">"#REF!"</definedName>
    <definedName name="drawings_for_fabrication_5">"#REF!"</definedName>
    <definedName name="drawings_for_fabrication_6">"#REF!"</definedName>
    <definedName name="drawings_for_fabrication_8">"#REF!"</definedName>
    <definedName name="drawings_for_fabrication_9">"#REF!"</definedName>
    <definedName name="DSA" localSheetId="7" hidden="1">{"PRINT",#N/A,FALSE,"index"}</definedName>
    <definedName name="DSA" localSheetId="1" hidden="1">{"PRINT",#N/A,FALSE,"index"}</definedName>
    <definedName name="DSA" localSheetId="3" hidden="1">{"PRINT",#N/A,FALSE,"index"}</definedName>
    <definedName name="DSA" localSheetId="4" hidden="1">{"PRINT",#N/A,FALSE,"index"}</definedName>
    <definedName name="DSA" hidden="1">{"PRINT",#N/A,FALSE,"index"}</definedName>
    <definedName name="DSDD" localSheetId="7" hidden="1">{"index",#N/A,FALSE,"index"}</definedName>
    <definedName name="DSDD" localSheetId="1" hidden="1">{"index",#N/A,FALSE,"index"}</definedName>
    <definedName name="DSDD" localSheetId="3" hidden="1">{"index",#N/A,FALSE,"index"}</definedName>
    <definedName name="DSDD" localSheetId="4" hidden="1">{"index",#N/A,FALSE,"index"}</definedName>
    <definedName name="DSDD" hidden="1">{"index",#N/A,FALSE,"index"}</definedName>
    <definedName name="dsdfghjkjklk" localSheetId="7" hidden="1">{"index",#N/A,FALSE,"index"}</definedName>
    <definedName name="dsdfghjkjklk" localSheetId="1" hidden="1">{"index",#N/A,FALSE,"index"}</definedName>
    <definedName name="dsdfghjkjklk" localSheetId="3" hidden="1">{"index",#N/A,FALSE,"index"}</definedName>
    <definedName name="dsdfghjkjklk" localSheetId="4" hidden="1">{"index",#N/A,FALSE,"index"}</definedName>
    <definedName name="dsdfghjkjklk" hidden="1">{"index",#N/A,FALSE,"index"}</definedName>
    <definedName name="dsf">NA()</definedName>
    <definedName name="dsf_1">NA()</definedName>
    <definedName name="dsf_1_7">NA()</definedName>
    <definedName name="dsf_1_8">NA()</definedName>
    <definedName name="dsf_1_9">NA()</definedName>
    <definedName name="dsf_2">NA()</definedName>
    <definedName name="dsf_2_7">NA()</definedName>
    <definedName name="dsf_2_8">NA()</definedName>
    <definedName name="dsf_2_9">NA()</definedName>
    <definedName name="dsf_3">NA()</definedName>
    <definedName name="dsf_3_7">NA()</definedName>
    <definedName name="dsf_3_8">NA()</definedName>
    <definedName name="dsf_3_9">NA()</definedName>
    <definedName name="dsf_4">NA()</definedName>
    <definedName name="dsfsf" localSheetId="7" hidden="1">{"PRINT",#N/A,FALSE,"index"}</definedName>
    <definedName name="dsfsf" localSheetId="1" hidden="1">{"PRINT",#N/A,FALSE,"index"}</definedName>
    <definedName name="dsfsf" localSheetId="3" hidden="1">{"PRINT",#N/A,FALSE,"index"}</definedName>
    <definedName name="dsfsf" localSheetId="4" hidden="1">{"PRINT",#N/A,FALSE,"index"}</definedName>
    <definedName name="dsfsf" hidden="1">{"PRINT",#N/A,FALSE,"index"}</definedName>
    <definedName name="DSGFDGFG" localSheetId="7" hidden="1">{"index",#N/A,FALSE,"index"}</definedName>
    <definedName name="DSGFDGFG" localSheetId="1" hidden="1">{"index",#N/A,FALSE,"index"}</definedName>
    <definedName name="DSGFDGFG" localSheetId="3" hidden="1">{"index",#N/A,FALSE,"index"}</definedName>
    <definedName name="DSGFDGFG" localSheetId="4" hidden="1">{"index",#N/A,FALSE,"index"}</definedName>
    <definedName name="DSGFDGFG" hidden="1">{"index",#N/A,FALSE,"index"}</definedName>
    <definedName name="duro" localSheetId="7">#REF!</definedName>
    <definedName name="duro" localSheetId="1">#REF!</definedName>
    <definedName name="duro" localSheetId="3">#REF!</definedName>
    <definedName name="duro" localSheetId="4">#REF!</definedName>
    <definedName name="duro">#REF!</definedName>
    <definedName name="duro_1" localSheetId="7">#REF!</definedName>
    <definedName name="duro_1" localSheetId="1">#REF!</definedName>
    <definedName name="duro_1" localSheetId="3">#REF!</definedName>
    <definedName name="duro_1" localSheetId="4">#REF!</definedName>
    <definedName name="duro_1">#REF!</definedName>
    <definedName name="duro_4" localSheetId="7">#REF!</definedName>
    <definedName name="duro_4" localSheetId="1">#REF!</definedName>
    <definedName name="duro_4" localSheetId="3">#REF!</definedName>
    <definedName name="duro_4" localSheetId="4">#REF!</definedName>
    <definedName name="duro_4">#REF!</definedName>
    <definedName name="duro_43" localSheetId="7">#REF!</definedName>
    <definedName name="duro_43" localSheetId="1">#REF!</definedName>
    <definedName name="duro_43" localSheetId="3">#REF!</definedName>
    <definedName name="duro_43" localSheetId="4">#REF!</definedName>
    <definedName name="duro_43">#REF!</definedName>
    <definedName name="duro_43_4" localSheetId="7">#REF!</definedName>
    <definedName name="duro_43_4" localSheetId="1">#REF!</definedName>
    <definedName name="duro_43_4" localSheetId="3">#REF!</definedName>
    <definedName name="duro_43_4" localSheetId="4">#REF!</definedName>
    <definedName name="duro_43_4">#REF!</definedName>
    <definedName name="duro_48" localSheetId="7">#REF!</definedName>
    <definedName name="duro_48" localSheetId="1">#REF!</definedName>
    <definedName name="duro_48" localSheetId="3">#REF!</definedName>
    <definedName name="duro_48" localSheetId="4">#REF!</definedName>
    <definedName name="duro_48">#REF!</definedName>
    <definedName name="duro_48_4" localSheetId="7">#REF!</definedName>
    <definedName name="duro_48_4" localSheetId="1">#REF!</definedName>
    <definedName name="duro_48_4" localSheetId="3">#REF!</definedName>
    <definedName name="duro_48_4" localSheetId="4">#REF!</definedName>
    <definedName name="duro_48_4">#REF!</definedName>
    <definedName name="duro_50" localSheetId="7">#REF!</definedName>
    <definedName name="duro_50" localSheetId="1">#REF!</definedName>
    <definedName name="duro_50" localSheetId="3">#REF!</definedName>
    <definedName name="duro_50" localSheetId="4">#REF!</definedName>
    <definedName name="duro_50">#REF!</definedName>
    <definedName name="duro_50_4" localSheetId="7">#REF!</definedName>
    <definedName name="duro_50_4" localSheetId="1">#REF!</definedName>
    <definedName name="duro_50_4" localSheetId="3">#REF!</definedName>
    <definedName name="duro_50_4" localSheetId="4">#REF!</definedName>
    <definedName name="duro_50_4">#REF!</definedName>
    <definedName name="duro_52" localSheetId="7">#REF!</definedName>
    <definedName name="duro_52" localSheetId="1">#REF!</definedName>
    <definedName name="duro_52" localSheetId="3">#REF!</definedName>
    <definedName name="duro_52" localSheetId="4">#REF!</definedName>
    <definedName name="duro_52">#REF!</definedName>
    <definedName name="duro_52_4" localSheetId="7">#REF!</definedName>
    <definedName name="duro_52_4" localSheetId="1">#REF!</definedName>
    <definedName name="duro_52_4" localSheetId="3">#REF!</definedName>
    <definedName name="duro_52_4" localSheetId="4">#REF!</definedName>
    <definedName name="duro_52_4">#REF!</definedName>
    <definedName name="DUROVALVE" localSheetId="7">#REF!</definedName>
    <definedName name="DUROVALVE" localSheetId="1">#REF!</definedName>
    <definedName name="DUROVALVE" localSheetId="3">#REF!</definedName>
    <definedName name="DUROVALVE" localSheetId="4">#REF!</definedName>
    <definedName name="DUROVALVE">#REF!</definedName>
    <definedName name="DUROVALVE_1" localSheetId="7">#REF!</definedName>
    <definedName name="DUROVALVE_1" localSheetId="1">#REF!</definedName>
    <definedName name="DUROVALVE_1" localSheetId="3">#REF!</definedName>
    <definedName name="DUROVALVE_1" localSheetId="4">#REF!</definedName>
    <definedName name="DUROVALVE_1">#REF!</definedName>
    <definedName name="DUROVALVE_4" localSheetId="7">#REF!</definedName>
    <definedName name="DUROVALVE_4" localSheetId="1">#REF!</definedName>
    <definedName name="DUROVALVE_4" localSheetId="3">#REF!</definedName>
    <definedName name="DUROVALVE_4" localSheetId="4">#REF!</definedName>
    <definedName name="DUROVALVE_4">#REF!</definedName>
    <definedName name="DUROVALVE_43" localSheetId="7">#REF!</definedName>
    <definedName name="DUROVALVE_43" localSheetId="1">#REF!</definedName>
    <definedName name="DUROVALVE_43" localSheetId="3">#REF!</definedName>
    <definedName name="DUROVALVE_43" localSheetId="4">#REF!</definedName>
    <definedName name="DUROVALVE_43">#REF!</definedName>
    <definedName name="DUROVALVE_43_4" localSheetId="7">#REF!</definedName>
    <definedName name="DUROVALVE_43_4" localSheetId="1">#REF!</definedName>
    <definedName name="DUROVALVE_43_4" localSheetId="3">#REF!</definedName>
    <definedName name="DUROVALVE_43_4" localSheetId="4">#REF!</definedName>
    <definedName name="DUROVALVE_43_4">#REF!</definedName>
    <definedName name="DUROVALVE_48" localSheetId="7">#REF!</definedName>
    <definedName name="DUROVALVE_48" localSheetId="1">#REF!</definedName>
    <definedName name="DUROVALVE_48" localSheetId="3">#REF!</definedName>
    <definedName name="DUROVALVE_48" localSheetId="4">#REF!</definedName>
    <definedName name="DUROVALVE_48">#REF!</definedName>
    <definedName name="DUROVALVE_48_4" localSheetId="7">#REF!</definedName>
    <definedName name="DUROVALVE_48_4" localSheetId="1">#REF!</definedName>
    <definedName name="DUROVALVE_48_4" localSheetId="3">#REF!</definedName>
    <definedName name="DUROVALVE_48_4" localSheetId="4">#REF!</definedName>
    <definedName name="DUROVALVE_48_4">#REF!</definedName>
    <definedName name="DUROVALVE_50" localSheetId="7">#REF!</definedName>
    <definedName name="DUROVALVE_50" localSheetId="1">#REF!</definedName>
    <definedName name="DUROVALVE_50" localSheetId="3">#REF!</definedName>
    <definedName name="DUROVALVE_50" localSheetId="4">#REF!</definedName>
    <definedName name="DUROVALVE_50">#REF!</definedName>
    <definedName name="DUROVALVE_50_4" localSheetId="7">#REF!</definedName>
    <definedName name="DUROVALVE_50_4" localSheetId="1">#REF!</definedName>
    <definedName name="DUROVALVE_50_4" localSheetId="3">#REF!</definedName>
    <definedName name="DUROVALVE_50_4" localSheetId="4">#REF!</definedName>
    <definedName name="DUROVALVE_50_4">#REF!</definedName>
    <definedName name="DUROVALVE_52" localSheetId="7">#REF!</definedName>
    <definedName name="DUROVALVE_52" localSheetId="1">#REF!</definedName>
    <definedName name="DUROVALVE_52" localSheetId="3">#REF!</definedName>
    <definedName name="DUROVALVE_52" localSheetId="4">#REF!</definedName>
    <definedName name="DUROVALVE_52">#REF!</definedName>
    <definedName name="DUROVALVE_52_4" localSheetId="7">#REF!</definedName>
    <definedName name="DUROVALVE_52_4" localSheetId="1">#REF!</definedName>
    <definedName name="DUROVALVE_52_4" localSheetId="3">#REF!</definedName>
    <definedName name="DUROVALVE_52_4" localSheetId="4">#REF!</definedName>
    <definedName name="DUROVALVE_52_4">#REF!</definedName>
    <definedName name="DUROVALVES1" localSheetId="7">#REF!</definedName>
    <definedName name="DUROVALVES1" localSheetId="1">#REF!</definedName>
    <definedName name="DUROVALVES1" localSheetId="3">#REF!</definedName>
    <definedName name="DUROVALVES1" localSheetId="4">#REF!</definedName>
    <definedName name="DUROVALVES1">#REF!</definedName>
    <definedName name="DUROVALVES1_1" localSheetId="7">#REF!</definedName>
    <definedName name="DUROVALVES1_1" localSheetId="1">#REF!</definedName>
    <definedName name="DUROVALVES1_1" localSheetId="3">#REF!</definedName>
    <definedName name="DUROVALVES1_1" localSheetId="4">#REF!</definedName>
    <definedName name="DUROVALVES1_1">#REF!</definedName>
    <definedName name="DUROVALVES1_4" localSheetId="7">#REF!</definedName>
    <definedName name="DUROVALVES1_4" localSheetId="1">#REF!</definedName>
    <definedName name="DUROVALVES1_4" localSheetId="3">#REF!</definedName>
    <definedName name="DUROVALVES1_4" localSheetId="4">#REF!</definedName>
    <definedName name="DUROVALVES1_4">#REF!</definedName>
    <definedName name="DUROVALVES1_43" localSheetId="7">#REF!</definedName>
    <definedName name="DUROVALVES1_43" localSheetId="1">#REF!</definedName>
    <definedName name="DUROVALVES1_43" localSheetId="3">#REF!</definedName>
    <definedName name="DUROVALVES1_43" localSheetId="4">#REF!</definedName>
    <definedName name="DUROVALVES1_43">#REF!</definedName>
    <definedName name="DUROVALVES1_43_4" localSheetId="7">#REF!</definedName>
    <definedName name="DUROVALVES1_43_4" localSheetId="1">#REF!</definedName>
    <definedName name="DUROVALVES1_43_4" localSheetId="3">#REF!</definedName>
    <definedName name="DUROVALVES1_43_4" localSheetId="4">#REF!</definedName>
    <definedName name="DUROVALVES1_43_4">#REF!</definedName>
    <definedName name="DUROVALVES1_48" localSheetId="7">#REF!</definedName>
    <definedName name="DUROVALVES1_48" localSheetId="1">#REF!</definedName>
    <definedName name="DUROVALVES1_48" localSheetId="3">#REF!</definedName>
    <definedName name="DUROVALVES1_48" localSheetId="4">#REF!</definedName>
    <definedName name="DUROVALVES1_48">#REF!</definedName>
    <definedName name="DUROVALVES1_48_4" localSheetId="7">#REF!</definedName>
    <definedName name="DUROVALVES1_48_4" localSheetId="1">#REF!</definedName>
    <definedName name="DUROVALVES1_48_4" localSheetId="3">#REF!</definedName>
    <definedName name="DUROVALVES1_48_4" localSheetId="4">#REF!</definedName>
    <definedName name="DUROVALVES1_48_4">#REF!</definedName>
    <definedName name="DUROVALVES1_50" localSheetId="7">#REF!</definedName>
    <definedName name="DUROVALVES1_50" localSheetId="1">#REF!</definedName>
    <definedName name="DUROVALVES1_50" localSheetId="3">#REF!</definedName>
    <definedName name="DUROVALVES1_50" localSheetId="4">#REF!</definedName>
    <definedName name="DUROVALVES1_50">#REF!</definedName>
    <definedName name="DUROVALVES1_50_4" localSheetId="7">#REF!</definedName>
    <definedName name="DUROVALVES1_50_4" localSheetId="1">#REF!</definedName>
    <definedName name="DUROVALVES1_50_4" localSheetId="3">#REF!</definedName>
    <definedName name="DUROVALVES1_50_4" localSheetId="4">#REF!</definedName>
    <definedName name="DUROVALVES1_50_4">#REF!</definedName>
    <definedName name="DUROVALVES1_52" localSheetId="7">#REF!</definedName>
    <definedName name="DUROVALVES1_52" localSheetId="1">#REF!</definedName>
    <definedName name="DUROVALVES1_52" localSheetId="3">#REF!</definedName>
    <definedName name="DUROVALVES1_52" localSheetId="4">#REF!</definedName>
    <definedName name="DUROVALVES1_52">#REF!</definedName>
    <definedName name="DUROVALVES1_52_4" localSheetId="7">#REF!</definedName>
    <definedName name="DUROVALVES1_52_4" localSheetId="1">#REF!</definedName>
    <definedName name="DUROVALVES1_52_4" localSheetId="3">#REF!</definedName>
    <definedName name="DUROVALVES1_52_4" localSheetId="4">#REF!</definedName>
    <definedName name="DUROVALVES1_52_4">#REF!</definedName>
    <definedName name="DVFFDB" localSheetId="7" hidden="1">{"index",#N/A,FALSE,"index"}</definedName>
    <definedName name="DVFFDB" localSheetId="1" hidden="1">{"index",#N/A,FALSE,"index"}</definedName>
    <definedName name="DVFFDB" localSheetId="3" hidden="1">{"index",#N/A,FALSE,"index"}</definedName>
    <definedName name="DVFFDB" localSheetId="4" hidden="1">{"index",#N/A,FALSE,"index"}</definedName>
    <definedName name="DVFFDB" hidden="1">{"index",#N/A,FALSE,"index"}</definedName>
    <definedName name="dwd" localSheetId="7" hidden="1">{"index",#N/A,FALSE,"index"}</definedName>
    <definedName name="dwd" localSheetId="1" hidden="1">{"index",#N/A,FALSE,"index"}</definedName>
    <definedName name="dwd" localSheetId="3" hidden="1">{"index",#N/A,FALSE,"index"}</definedName>
    <definedName name="dwd" localSheetId="4" hidden="1">{"index",#N/A,FALSE,"index"}</definedName>
    <definedName name="dwd" hidden="1">{"index",#N/A,FALSE,"index"}</definedName>
    <definedName name="dwsfr" localSheetId="7" hidden="1">{"index",#N/A,FALSE,"index"}</definedName>
    <definedName name="dwsfr" localSheetId="1" hidden="1">{"index",#N/A,FALSE,"index"}</definedName>
    <definedName name="dwsfr" localSheetId="3" hidden="1">{"index",#N/A,FALSE,"index"}</definedName>
    <definedName name="dwsfr" localSheetId="4" hidden="1">{"index",#N/A,FALSE,"index"}</definedName>
    <definedName name="dwsfr" hidden="1">{"index",#N/A,FALSE,"index"}</definedName>
    <definedName name="ED_2" localSheetId="7">#REF!</definedName>
    <definedName name="ED_2" localSheetId="1">#REF!</definedName>
    <definedName name="ED_2" localSheetId="3">#REF!</definedName>
    <definedName name="ED_2" localSheetId="4">#REF!</definedName>
    <definedName name="ED_2">#REF!</definedName>
    <definedName name="ED_3" localSheetId="7">#REF!</definedName>
    <definedName name="ED_3" localSheetId="1">#REF!</definedName>
    <definedName name="ED_3" localSheetId="3">#REF!</definedName>
    <definedName name="ED_3" localSheetId="4">#REF!</definedName>
    <definedName name="ED_3">#REF!</definedName>
    <definedName name="ED_4" localSheetId="7">#REF!</definedName>
    <definedName name="ED_4" localSheetId="1">#REF!</definedName>
    <definedName name="ED_4" localSheetId="3">#REF!</definedName>
    <definedName name="ED_4" localSheetId="4">#REF!</definedName>
    <definedName name="ED_4">#REF!</definedName>
    <definedName name="ED_5" localSheetId="7">#REF!</definedName>
    <definedName name="ED_5" localSheetId="1">#REF!</definedName>
    <definedName name="ED_5" localSheetId="3">#REF!</definedName>
    <definedName name="ED_5" localSheetId="4">#REF!</definedName>
    <definedName name="ED_5">#REF!</definedName>
    <definedName name="ED_6" localSheetId="7">#REF!</definedName>
    <definedName name="ED_6" localSheetId="1">#REF!</definedName>
    <definedName name="ED_6" localSheetId="3">#REF!</definedName>
    <definedName name="ED_6" localSheetId="4">#REF!</definedName>
    <definedName name="ED_6">#REF!</definedName>
    <definedName name="EDABB">'[95]OPT손익 수출'!$N$15</definedName>
    <definedName name="EDABP">'[95]OPT손익 수출'!$N$17</definedName>
    <definedName name="EDABSB">'[95]OPT손익 수출'!$M$15</definedName>
    <definedName name="EDABSP">'[95]OPT손익 수출'!$M$17</definedName>
    <definedName name="EDACB">'[95]OPT손익 수출'!$K$15</definedName>
    <definedName name="EDACP">'[95]OPT손익 수출'!$K$17</definedName>
    <definedName name="EDATB">'[95]OPT손익 수출'!$L$15</definedName>
    <definedName name="EDATP">'[95]OPT손익 수출'!$L$17</definedName>
    <definedName name="EDAWB">'[95]OPT손익 수출'!$P$15</definedName>
    <definedName name="EDAWP">'[95]OPT손익 수출'!$P$17</definedName>
    <definedName name="ede">[25]ProzessA!$AD$8</definedName>
    <definedName name="EDPSB">'[95]OPT손익 수출'!$O$15</definedName>
    <definedName name="EDPSP">'[95]OPT손익 수출'!$O$17</definedName>
    <definedName name="ee" localSheetId="7" hidden="1">{"GUIDELINE2",#N/A,FALSE,"GUIDE LINES"}</definedName>
    <definedName name="ee" localSheetId="1" hidden="1">{"GUIDELINE2",#N/A,FALSE,"GUIDE LINES"}</definedName>
    <definedName name="ee" localSheetId="3" hidden="1">{"GUIDELINE2",#N/A,FALSE,"GUIDE LINES"}</definedName>
    <definedName name="ee" localSheetId="4" hidden="1">{"GUIDELINE2",#N/A,FALSE,"GUIDE LINES"}</definedName>
    <definedName name="ee" hidden="1">{"GUIDELINE2",#N/A,FALSE,"GUIDE LINES"}</definedName>
    <definedName name="eeee" localSheetId="7" hidden="1">{"PRINT",#N/A,FALSE,"index"}</definedName>
    <definedName name="eeee" localSheetId="1" hidden="1">{"PRINT",#N/A,FALSE,"index"}</definedName>
    <definedName name="eeee" localSheetId="3" hidden="1">{"PRINT",#N/A,FALSE,"index"}</definedName>
    <definedName name="eeee" localSheetId="4" hidden="1">{"PRINT",#N/A,FALSE,"index"}</definedName>
    <definedName name="eeee" hidden="1">{"PRINT",#N/A,FALSE,"index"}</definedName>
    <definedName name="eeeee" localSheetId="7" hidden="1">{"GUIDELINE2",#N/A,FALSE,"GUIDE LINES"}</definedName>
    <definedName name="eeeee" localSheetId="1" hidden="1">{"GUIDELINE2",#N/A,FALSE,"GUIDE LINES"}</definedName>
    <definedName name="eeeee" localSheetId="3" hidden="1">{"GUIDELINE2",#N/A,FALSE,"GUIDE LINES"}</definedName>
    <definedName name="eeeee" localSheetId="4" hidden="1">{"GUIDELINE2",#N/A,FALSE,"GUIDE LINES"}</definedName>
    <definedName name="eeeee" hidden="1">{"GUIDELINE2",#N/A,FALSE,"GUIDE LINES"}</definedName>
    <definedName name="eeeeee" localSheetId="7" hidden="1">{"PRINT",#N/A,FALSE,"index"}</definedName>
    <definedName name="eeeeee" localSheetId="1" hidden="1">{"PRINT",#N/A,FALSE,"index"}</definedName>
    <definedName name="eeeeee" localSheetId="3" hidden="1">{"PRINT",#N/A,FALSE,"index"}</definedName>
    <definedName name="eeeeee" localSheetId="4" hidden="1">{"PRINT",#N/A,FALSE,"index"}</definedName>
    <definedName name="eeeeee" hidden="1">{"PRINT",#N/A,FALSE,"index"}</definedName>
    <definedName name="eeeeeeee" localSheetId="7" hidden="1">{"GUIDELINE2",#N/A,FALSE,"GUIDE LINES"}</definedName>
    <definedName name="eeeeeeee" localSheetId="1" hidden="1">{"GUIDELINE2",#N/A,FALSE,"GUIDE LINES"}</definedName>
    <definedName name="eeeeeeee" localSheetId="3" hidden="1">{"GUIDELINE2",#N/A,FALSE,"GUIDE LINES"}</definedName>
    <definedName name="eeeeeeee" localSheetId="4" hidden="1">{"GUIDELINE2",#N/A,FALSE,"GUIDE LINES"}</definedName>
    <definedName name="eeeeeeee" hidden="1">{"GUIDELINE2",#N/A,FALSE,"GUIDE LINES"}</definedName>
    <definedName name="eeeeeeeeee" localSheetId="7" hidden="1">{"index",#N/A,FALSE,"index"}</definedName>
    <definedName name="eeeeeeeeee" localSheetId="1" hidden="1">{"index",#N/A,FALSE,"index"}</definedName>
    <definedName name="eeeeeeeeee" localSheetId="3" hidden="1">{"index",#N/A,FALSE,"index"}</definedName>
    <definedName name="eeeeeeeeee" localSheetId="4" hidden="1">{"index",#N/A,FALSE,"index"}</definedName>
    <definedName name="eeeeeeeeee" hidden="1">{"index",#N/A,FALSE,"index"}</definedName>
    <definedName name="eeeeeeeeeeee" localSheetId="7" hidden="1">{"GUIDELINE2",#N/A,FALSE,"GUIDE LINES"}</definedName>
    <definedName name="eeeeeeeeeeee" localSheetId="1" hidden="1">{"GUIDELINE2",#N/A,FALSE,"GUIDE LINES"}</definedName>
    <definedName name="eeeeeeeeeeee" localSheetId="3" hidden="1">{"GUIDELINE2",#N/A,FALSE,"GUIDE LINES"}</definedName>
    <definedName name="eeeeeeeeeeee" localSheetId="4" hidden="1">{"GUIDELINE2",#N/A,FALSE,"GUIDE LINES"}</definedName>
    <definedName name="eeeeeeeeeeee" hidden="1">{"GUIDELINE2",#N/A,FALSE,"GUIDE LINES"}</definedName>
    <definedName name="eeeeeeeeeeeeee" localSheetId="7" hidden="1">{"index",#N/A,FALSE,"index"}</definedName>
    <definedName name="eeeeeeeeeeeeee" localSheetId="1" hidden="1">{"index",#N/A,FALSE,"index"}</definedName>
    <definedName name="eeeeeeeeeeeeee" localSheetId="3" hidden="1">{"index",#N/A,FALSE,"index"}</definedName>
    <definedName name="eeeeeeeeeeeeee" localSheetId="4" hidden="1">{"index",#N/A,FALSE,"index"}</definedName>
    <definedName name="eeeeeeeeeeeeee" hidden="1">{"index",#N/A,FALSE,"index"}</definedName>
    <definedName name="efr" localSheetId="7">'16.Checking Aid'!efr</definedName>
    <definedName name="efr" localSheetId="1">'5.PFD.'!efr</definedName>
    <definedName name="efr" localSheetId="3">'Control Plan'!efr</definedName>
    <definedName name="efr" localSheetId="4">'Master Sample'!efr</definedName>
    <definedName name="efr">[0]!efr</definedName>
    <definedName name="EGABB">'[95]OPT손익 수출'!$U$15</definedName>
    <definedName name="EGABP">'[95]OPT손익 수출'!$U$17</definedName>
    <definedName name="EGABSB">'[95]OPT손익 수출'!$T$15</definedName>
    <definedName name="EGABSP">'[95]OPT손익 수출'!$T$17</definedName>
    <definedName name="EGACB">'[95]OPT손익 수출'!$R$15</definedName>
    <definedName name="EGACP">'[95]OPT손익 수출'!$R$17</definedName>
    <definedName name="EGATB">'[95]OPT손익 수출'!$S$15</definedName>
    <definedName name="EGATP">'[95]OPT손익 수출'!$S$17</definedName>
    <definedName name="EGAWP">'[95]OPT손익 수출'!$W$17</definedName>
    <definedName name="EGO_C" localSheetId="7">[111]RDLEVLST!#REF!</definedName>
    <definedName name="EGO_C" localSheetId="1">[111]RDLEVLST!#REF!</definedName>
    <definedName name="EGO_C" localSheetId="3">[111]RDLEVLST!#REF!</definedName>
    <definedName name="EGO_C" localSheetId="4">[111]RDLEVLST!#REF!</definedName>
    <definedName name="EGO_C">[111]RDLEVLST!#REF!</definedName>
    <definedName name="EGPSB">'[95]OPT손익 수출'!$V$15</definedName>
    <definedName name="EGPSP">'[95]OPT손익 수출'!$V$17</definedName>
    <definedName name="ek">[25]ProzessA!$AD$51</definedName>
    <definedName name="Elenco_contenitori_distribuzione">"$#REF!.$#REF!$#REF!:$#REF!$#REF!"</definedName>
    <definedName name="Elenco_contenitori_distribuzione_1">"$#REF!.$#REF!$#REF!:$#REF!$#REF!"</definedName>
    <definedName name="end">"#REF!"</definedName>
    <definedName name="end_1">"#REF!"</definedName>
    <definedName name="end_2">"#REF!"</definedName>
    <definedName name="end_3">"#REF!"</definedName>
    <definedName name="ENGJA" localSheetId="7">'[40]#REF!'!#REF!</definedName>
    <definedName name="ENGJA" localSheetId="1">'[40]#REF!'!#REF!</definedName>
    <definedName name="ENGJA" localSheetId="3">'[40]#REF!'!#REF!</definedName>
    <definedName name="ENGJA" localSheetId="4">'[40]#REF!'!#REF!</definedName>
    <definedName name="ENGJA">'[40]#REF!'!#REF!</definedName>
    <definedName name="ENGJA___0" localSheetId="7">'[40]#REF!'!#REF!</definedName>
    <definedName name="ENGJA___0" localSheetId="1">'[40]#REF!'!#REF!</definedName>
    <definedName name="ENGJA___0" localSheetId="3">'[40]#REF!'!#REF!</definedName>
    <definedName name="ENGJA___0" localSheetId="4">'[40]#REF!'!#REF!</definedName>
    <definedName name="ENGJA___0">'[40]#REF!'!#REF!</definedName>
    <definedName name="ENGJA___1" localSheetId="7">'[40]#REF!'!#REF!</definedName>
    <definedName name="ENGJA___1" localSheetId="1">'[40]#REF!'!#REF!</definedName>
    <definedName name="ENGJA___1" localSheetId="3">'[40]#REF!'!#REF!</definedName>
    <definedName name="ENGJA___1" localSheetId="4">'[40]#REF!'!#REF!</definedName>
    <definedName name="ENGJA___1">'[40]#REF!'!#REF!</definedName>
    <definedName name="ENGJA___10" localSheetId="7">'[40]#REF!'!#REF!</definedName>
    <definedName name="ENGJA___10" localSheetId="1">'[40]#REF!'!#REF!</definedName>
    <definedName name="ENGJA___10" localSheetId="3">'[40]#REF!'!#REF!</definedName>
    <definedName name="ENGJA___10" localSheetId="4">'[40]#REF!'!#REF!</definedName>
    <definedName name="ENGJA___10">'[40]#REF!'!#REF!</definedName>
    <definedName name="ENGJA___11" localSheetId="7">'[40]#REF!'!#REF!</definedName>
    <definedName name="ENGJA___11" localSheetId="1">'[40]#REF!'!#REF!</definedName>
    <definedName name="ENGJA___11" localSheetId="3">'[40]#REF!'!#REF!</definedName>
    <definedName name="ENGJA___11" localSheetId="4">'[40]#REF!'!#REF!</definedName>
    <definedName name="ENGJA___11">'[40]#REF!'!#REF!</definedName>
    <definedName name="ENGJA___12" localSheetId="7">'[40]#REF!'!#REF!</definedName>
    <definedName name="ENGJA___12" localSheetId="1">'[40]#REF!'!#REF!</definedName>
    <definedName name="ENGJA___12" localSheetId="3">'[40]#REF!'!#REF!</definedName>
    <definedName name="ENGJA___12" localSheetId="4">'[40]#REF!'!#REF!</definedName>
    <definedName name="ENGJA___12">'[40]#REF!'!#REF!</definedName>
    <definedName name="ENGJA___18" localSheetId="7">'[40]#REF!'!#REF!</definedName>
    <definedName name="ENGJA___18" localSheetId="1">'[40]#REF!'!#REF!</definedName>
    <definedName name="ENGJA___18" localSheetId="3">'[40]#REF!'!#REF!</definedName>
    <definedName name="ENGJA___18" localSheetId="4">'[40]#REF!'!#REF!</definedName>
    <definedName name="ENGJA___18">'[40]#REF!'!#REF!</definedName>
    <definedName name="ENGJA___2" localSheetId="7">'[40]#REF!'!#REF!</definedName>
    <definedName name="ENGJA___2" localSheetId="1">'[40]#REF!'!#REF!</definedName>
    <definedName name="ENGJA___2" localSheetId="3">'[40]#REF!'!#REF!</definedName>
    <definedName name="ENGJA___2" localSheetId="4">'[40]#REF!'!#REF!</definedName>
    <definedName name="ENGJA___2">'[40]#REF!'!#REF!</definedName>
    <definedName name="ENGJA___21" localSheetId="7">'[40]#REF!'!#REF!</definedName>
    <definedName name="ENGJA___21" localSheetId="1">'[40]#REF!'!#REF!</definedName>
    <definedName name="ENGJA___21" localSheetId="3">'[40]#REF!'!#REF!</definedName>
    <definedName name="ENGJA___21" localSheetId="4">'[40]#REF!'!#REF!</definedName>
    <definedName name="ENGJA___21">'[40]#REF!'!#REF!</definedName>
    <definedName name="ENGJA___24" localSheetId="7">'[40]#REF!'!#REF!</definedName>
    <definedName name="ENGJA___24" localSheetId="1">'[40]#REF!'!#REF!</definedName>
    <definedName name="ENGJA___24" localSheetId="3">'[40]#REF!'!#REF!</definedName>
    <definedName name="ENGJA___24" localSheetId="4">'[40]#REF!'!#REF!</definedName>
    <definedName name="ENGJA___24">'[40]#REF!'!#REF!</definedName>
    <definedName name="ENGJA___27" localSheetId="7">'[40]#REF!'!#REF!</definedName>
    <definedName name="ENGJA___27" localSheetId="1">'[40]#REF!'!#REF!</definedName>
    <definedName name="ENGJA___27" localSheetId="3">'[40]#REF!'!#REF!</definedName>
    <definedName name="ENGJA___27" localSheetId="4">'[40]#REF!'!#REF!</definedName>
    <definedName name="ENGJA___27">'[40]#REF!'!#REF!</definedName>
    <definedName name="ENGJA___30" localSheetId="7">'[40]#REF!'!#REF!</definedName>
    <definedName name="ENGJA___30" localSheetId="1">'[40]#REF!'!#REF!</definedName>
    <definedName name="ENGJA___30" localSheetId="3">'[40]#REF!'!#REF!</definedName>
    <definedName name="ENGJA___30" localSheetId="4">'[40]#REF!'!#REF!</definedName>
    <definedName name="ENGJA___30">'[40]#REF!'!#REF!</definedName>
    <definedName name="ENGJA___33" localSheetId="7">'[40]#REF!'!#REF!</definedName>
    <definedName name="ENGJA___33" localSheetId="1">'[40]#REF!'!#REF!</definedName>
    <definedName name="ENGJA___33" localSheetId="3">'[40]#REF!'!#REF!</definedName>
    <definedName name="ENGJA___33" localSheetId="4">'[40]#REF!'!#REF!</definedName>
    <definedName name="ENGJA___33">'[40]#REF!'!#REF!</definedName>
    <definedName name="ENGJA___36" localSheetId="7">'[40]#REF!'!#REF!</definedName>
    <definedName name="ENGJA___36" localSheetId="1">'[40]#REF!'!#REF!</definedName>
    <definedName name="ENGJA___36" localSheetId="3">'[40]#REF!'!#REF!</definedName>
    <definedName name="ENGJA___36" localSheetId="4">'[40]#REF!'!#REF!</definedName>
    <definedName name="ENGJA___36">'[40]#REF!'!#REF!</definedName>
    <definedName name="ENGJA___39" localSheetId="7">'[40]#REF!'!#REF!</definedName>
    <definedName name="ENGJA___39" localSheetId="1">'[40]#REF!'!#REF!</definedName>
    <definedName name="ENGJA___39" localSheetId="3">'[40]#REF!'!#REF!</definedName>
    <definedName name="ENGJA___39" localSheetId="4">'[40]#REF!'!#REF!</definedName>
    <definedName name="ENGJA___39">'[40]#REF!'!#REF!</definedName>
    <definedName name="ENGJA___41" localSheetId="7">'[40]#REF!'!#REF!</definedName>
    <definedName name="ENGJA___41" localSheetId="1">'[40]#REF!'!#REF!</definedName>
    <definedName name="ENGJA___41" localSheetId="3">'[40]#REF!'!#REF!</definedName>
    <definedName name="ENGJA___41" localSheetId="4">'[40]#REF!'!#REF!</definedName>
    <definedName name="ENGJA___41">'[40]#REF!'!#REF!</definedName>
    <definedName name="ENGJA___43" localSheetId="7">'[40]#REF!'!#REF!</definedName>
    <definedName name="ENGJA___43" localSheetId="1">'[40]#REF!'!#REF!</definedName>
    <definedName name="ENGJA___43" localSheetId="3">'[40]#REF!'!#REF!</definedName>
    <definedName name="ENGJA___43" localSheetId="4">'[40]#REF!'!#REF!</definedName>
    <definedName name="ENGJA___43">'[40]#REF!'!#REF!</definedName>
    <definedName name="ENGJA___46" localSheetId="7">'[40]#REF!'!#REF!</definedName>
    <definedName name="ENGJA___46" localSheetId="1">'[40]#REF!'!#REF!</definedName>
    <definedName name="ENGJA___46" localSheetId="3">'[40]#REF!'!#REF!</definedName>
    <definedName name="ENGJA___46" localSheetId="4">'[40]#REF!'!#REF!</definedName>
    <definedName name="ENGJA___46">'[40]#REF!'!#REF!</definedName>
    <definedName name="ENGJA___49" localSheetId="7">'[40]#REF!'!#REF!</definedName>
    <definedName name="ENGJA___49" localSheetId="1">'[40]#REF!'!#REF!</definedName>
    <definedName name="ENGJA___49" localSheetId="3">'[40]#REF!'!#REF!</definedName>
    <definedName name="ENGJA___49" localSheetId="4">'[40]#REF!'!#REF!</definedName>
    <definedName name="ENGJA___49">'[40]#REF!'!#REF!</definedName>
    <definedName name="ENGJA___52" localSheetId="7">'[40]#REF!'!#REF!</definedName>
    <definedName name="ENGJA___52" localSheetId="1">'[40]#REF!'!#REF!</definedName>
    <definedName name="ENGJA___52" localSheetId="3">'[40]#REF!'!#REF!</definedName>
    <definedName name="ENGJA___52" localSheetId="4">'[40]#REF!'!#REF!</definedName>
    <definedName name="ENGJA___52">'[40]#REF!'!#REF!</definedName>
    <definedName name="ENGJA___7" localSheetId="7">'[40]#REF!'!#REF!</definedName>
    <definedName name="ENGJA___7" localSheetId="1">'[40]#REF!'!#REF!</definedName>
    <definedName name="ENGJA___7" localSheetId="3">'[40]#REF!'!#REF!</definedName>
    <definedName name="ENGJA___7" localSheetId="4">'[40]#REF!'!#REF!</definedName>
    <definedName name="ENGJA___7">'[40]#REF!'!#REF!</definedName>
    <definedName name="Ep_2" localSheetId="7">#REF!</definedName>
    <definedName name="Ep_2" localSheetId="1">#REF!</definedName>
    <definedName name="Ep_2" localSheetId="3">#REF!</definedName>
    <definedName name="Ep_2" localSheetId="4">#REF!</definedName>
    <definedName name="Ep_2">#REF!</definedName>
    <definedName name="Ep_3" localSheetId="7">#REF!</definedName>
    <definedName name="Ep_3" localSheetId="1">#REF!</definedName>
    <definedName name="Ep_3" localSheetId="3">#REF!</definedName>
    <definedName name="Ep_3" localSheetId="4">#REF!</definedName>
    <definedName name="Ep_3">#REF!</definedName>
    <definedName name="Ep_4" localSheetId="7">#REF!</definedName>
    <definedName name="Ep_4" localSheetId="1">#REF!</definedName>
    <definedName name="Ep_4" localSheetId="3">#REF!</definedName>
    <definedName name="Ep_4" localSheetId="4">#REF!</definedName>
    <definedName name="Ep_4">#REF!</definedName>
    <definedName name="Ep_5" localSheetId="7">#REF!</definedName>
    <definedName name="Ep_5" localSheetId="1">#REF!</definedName>
    <definedName name="Ep_5" localSheetId="3">#REF!</definedName>
    <definedName name="Ep_5" localSheetId="4">#REF!</definedName>
    <definedName name="Ep_5">#REF!</definedName>
    <definedName name="Ep_6" localSheetId="7">#REF!</definedName>
    <definedName name="Ep_6" localSheetId="1">#REF!</definedName>
    <definedName name="Ep_6" localSheetId="3">#REF!</definedName>
    <definedName name="Ep_6" localSheetId="4">#REF!</definedName>
    <definedName name="Ep_6">#REF!</definedName>
    <definedName name="epe">[25]ProzessA!$AD$12</definedName>
    <definedName name="er">NA()</definedName>
    <definedName name="er_1">NA()</definedName>
    <definedName name="er_1_7">NA()</definedName>
    <definedName name="er_1_8">NA()</definedName>
    <definedName name="er_1_9">NA()</definedName>
    <definedName name="er_2">"#REF!"</definedName>
    <definedName name="er_4">"#REF!"</definedName>
    <definedName name="er_7">"#REF!"</definedName>
    <definedName name="er_8">"#REF!"</definedName>
    <definedName name="er_9">"#REF!"</definedName>
    <definedName name="EraseUserInput">[112]!EraseUserInput</definedName>
    <definedName name="ERR" localSheetId="7">'[113]3 MC-SPARE CON.COST'!#REF!</definedName>
    <definedName name="ERR" localSheetId="1">'[113]3 MC-SPARE CON.COST'!#REF!</definedName>
    <definedName name="ERR" localSheetId="3">'[113]3 MC-SPARE CON.COST'!#REF!</definedName>
    <definedName name="ERR" localSheetId="4">'[113]3 MC-SPARE CON.COST'!#REF!</definedName>
    <definedName name="ERR">'[113]3 MC-SPARE CON.COST'!#REF!</definedName>
    <definedName name="ESCORT" localSheetId="7" hidden="1">{"GUIDELINE2",#N/A,FALSE,"GUIDE LINES"}</definedName>
    <definedName name="ESCORT" localSheetId="1" hidden="1">{"GUIDELINE2",#N/A,FALSE,"GUIDE LINES"}</definedName>
    <definedName name="ESCORT" localSheetId="3" hidden="1">{"GUIDELINE2",#N/A,FALSE,"GUIDE LINES"}</definedName>
    <definedName name="ESCORT" localSheetId="4" hidden="1">{"GUIDELINE2",#N/A,FALSE,"GUIDE LINES"}</definedName>
    <definedName name="ESCORT" hidden="1">{"GUIDELINE2",#N/A,FALSE,"GUIDE LINES"}</definedName>
    <definedName name="et" localSheetId="7">'[114]#REF!'!#REF!</definedName>
    <definedName name="et" localSheetId="1">'[114]#REF!'!#REF!</definedName>
    <definedName name="et" localSheetId="3">'[114]#REF!'!#REF!</definedName>
    <definedName name="et" localSheetId="4">'[114]#REF!'!#REF!</definedName>
    <definedName name="et">'[114]#REF!'!#REF!</definedName>
    <definedName name="EUABSB">'[95]OPT손익 수출'!$F$15</definedName>
    <definedName name="EUABSP">'[95]OPT손익 수출'!$F$17</definedName>
    <definedName name="EUACB">'[95]OPT손익 수출'!$D$15</definedName>
    <definedName name="EUACP">'[95]OPT손익 수출'!$D$17</definedName>
    <definedName name="EUATB">'[95]OPT손익 수출'!$E$15</definedName>
    <definedName name="EUATP">'[95]OPT손익 수출'!$E$17</definedName>
    <definedName name="EUAWB">'[95]OPT손익 수출'!$I$15</definedName>
    <definedName name="EUAWP">'[95]OPT손익 수출'!$I$17</definedName>
    <definedName name="EUPSB">'[95]OPT손익 수출'!$H$15</definedName>
    <definedName name="EUPSP">'[95]OPT손익 수출'!$H$17</definedName>
    <definedName name="Excel_BuiltIn__FilterDatabase_1">"#REF!"</definedName>
    <definedName name="Excel_BuiltIn__FilterDatabase_1_1" localSheetId="7">#REF!</definedName>
    <definedName name="Excel_BuiltIn__FilterDatabase_1_1" localSheetId="1">#REF!</definedName>
    <definedName name="Excel_BuiltIn__FilterDatabase_1_1" localSheetId="3">#REF!</definedName>
    <definedName name="Excel_BuiltIn__FilterDatabase_1_1" localSheetId="4">#REF!</definedName>
    <definedName name="Excel_BuiltIn__FilterDatabase_1_1">#REF!</definedName>
    <definedName name="Excel_BuiltIn__FilterDatabase_1_1_1">NA()</definedName>
    <definedName name="Excel_BuiltIn__FilterDatabase_1_1_1_1">NA()</definedName>
    <definedName name="Excel_BuiltIn__FilterDatabase_1_1_1_1_1">NA()</definedName>
    <definedName name="Excel_BuiltIn__FilterDatabase_1_1_1_2">NA()</definedName>
    <definedName name="Excel_BuiltIn__FilterDatabase_1_1_10">NA()</definedName>
    <definedName name="Excel_BuiltIn__FilterDatabase_1_1_2">NA()</definedName>
    <definedName name="Excel_BuiltIn__FilterDatabase_1_1_2_1">NA()</definedName>
    <definedName name="Excel_BuiltIn__FilterDatabase_1_1_2_1_1">NA()</definedName>
    <definedName name="Excel_BuiltIn__FilterDatabase_1_1_2_2">NA()</definedName>
    <definedName name="Excel_BuiltIn__FilterDatabase_1_1_3">NA()</definedName>
    <definedName name="Excel_BuiltIn__FilterDatabase_1_1_3_1">NA()</definedName>
    <definedName name="Excel_BuiltIn__FilterDatabase_1_1_3_1_1">NA()</definedName>
    <definedName name="Excel_BuiltIn__FilterDatabase_1_1_3_2">NA()</definedName>
    <definedName name="Excel_BuiltIn__FilterDatabase_1_1_4">NA()</definedName>
    <definedName name="Excel_BuiltIn__FilterDatabase_1_1_4_1">NA()</definedName>
    <definedName name="Excel_BuiltIn__FilterDatabase_1_1_4_1_1">NA()</definedName>
    <definedName name="Excel_BuiltIn__FilterDatabase_1_1_4_2">NA()</definedName>
    <definedName name="Excel_BuiltIn__FilterDatabase_1_1_5">NA()</definedName>
    <definedName name="Excel_BuiltIn__FilterDatabase_1_1_5_1">NA()</definedName>
    <definedName name="Excel_BuiltIn__FilterDatabase_1_1_6">NA()</definedName>
    <definedName name="Excel_BuiltIn__FilterDatabase_1_1_6_1">NA()</definedName>
    <definedName name="Excel_BuiltIn__FilterDatabase_1_1_7">NA()</definedName>
    <definedName name="Excel_BuiltIn__FilterDatabase_1_1_7_1">NA()</definedName>
    <definedName name="Excel_BuiltIn__FilterDatabase_1_1_8">NA()</definedName>
    <definedName name="Excel_BuiltIn__FilterDatabase_1_1_8_1">NA()</definedName>
    <definedName name="Excel_BuiltIn__FilterDatabase_1_1_9">NA()</definedName>
    <definedName name="Excel_BuiltIn__FilterDatabase_1_1_9_1">NA()</definedName>
    <definedName name="Excel_BuiltIn__FilterDatabase_1_2">"#REF!"</definedName>
    <definedName name="Excel_BuiltIn__FilterDatabase_1_2_1">NA()</definedName>
    <definedName name="Excel_BuiltIn__FilterDatabase_1_2_2">"#REF!"</definedName>
    <definedName name="Excel_BuiltIn__FilterDatabase_1_3">"#REF!"</definedName>
    <definedName name="Excel_BuiltIn__FilterDatabase_1_4">"#REF!"</definedName>
    <definedName name="Excel_BuiltIn__FilterDatabase_1_5">"#REF!"</definedName>
    <definedName name="Excel_BuiltIn__FilterDatabase_1_6">"#REF!"</definedName>
    <definedName name="Excel_BuiltIn__FilterDatabase_1_8">"#REF!"</definedName>
    <definedName name="Excel_BuiltIn__FilterDatabase_1_9">"#REF!"</definedName>
    <definedName name="Excel_BuiltIn__FilterDatabase_5" localSheetId="7">#REF!</definedName>
    <definedName name="Excel_BuiltIn__FilterDatabase_5" localSheetId="1">#REF!</definedName>
    <definedName name="Excel_BuiltIn__FilterDatabase_5" localSheetId="3">#REF!</definedName>
    <definedName name="Excel_BuiltIn__FilterDatabase_5" localSheetId="4">#REF!</definedName>
    <definedName name="Excel_BuiltIn__FilterDatabase_5">#REF!</definedName>
    <definedName name="Excel_BuiltIn__FilterDatabase_50_1" localSheetId="7">#REF!</definedName>
    <definedName name="Excel_BuiltIn__FilterDatabase_50_1" localSheetId="1">#REF!</definedName>
    <definedName name="Excel_BuiltIn__FilterDatabase_50_1" localSheetId="3">#REF!</definedName>
    <definedName name="Excel_BuiltIn__FilterDatabase_50_1" localSheetId="4">#REF!</definedName>
    <definedName name="Excel_BuiltIn__FilterDatabase_50_1">#REF!</definedName>
    <definedName name="Excel_BuiltIn__FilterDatabase_50_1_4" localSheetId="7">#REF!</definedName>
    <definedName name="Excel_BuiltIn__FilterDatabase_50_1_4" localSheetId="1">#REF!</definedName>
    <definedName name="Excel_BuiltIn__FilterDatabase_50_1_4" localSheetId="3">#REF!</definedName>
    <definedName name="Excel_BuiltIn__FilterDatabase_50_1_4" localSheetId="4">#REF!</definedName>
    <definedName name="Excel_BuiltIn__FilterDatabase_50_1_4">#REF!</definedName>
    <definedName name="Excel_BuiltIn__FilterDatabase_50_2" localSheetId="7">#REF!</definedName>
    <definedName name="Excel_BuiltIn__FilterDatabase_50_2" localSheetId="1">#REF!</definedName>
    <definedName name="Excel_BuiltIn__FilterDatabase_50_2" localSheetId="3">#REF!</definedName>
    <definedName name="Excel_BuiltIn__FilterDatabase_50_2" localSheetId="4">#REF!</definedName>
    <definedName name="Excel_BuiltIn__FilterDatabase_50_2">#REF!</definedName>
    <definedName name="Excel_BuiltIn__FilterDatabase_50_4" localSheetId="7">#REF!</definedName>
    <definedName name="Excel_BuiltIn__FilterDatabase_50_4" localSheetId="1">#REF!</definedName>
    <definedName name="Excel_BuiltIn__FilterDatabase_50_4" localSheetId="3">#REF!</definedName>
    <definedName name="Excel_BuiltIn__FilterDatabase_50_4" localSheetId="4">#REF!</definedName>
    <definedName name="Excel_BuiltIn__FilterDatabase_50_4">#REF!</definedName>
    <definedName name="Excel_BuiltIn__FilterDatabase_51" localSheetId="7">'[115]Pareto Rejection'!#REF!</definedName>
    <definedName name="Excel_BuiltIn__FilterDatabase_51" localSheetId="1">'[115]Pareto Rejection'!#REF!</definedName>
    <definedName name="Excel_BuiltIn__FilterDatabase_51" localSheetId="3">'[115]Pareto Rejection'!#REF!</definedName>
    <definedName name="Excel_BuiltIn__FilterDatabase_51" localSheetId="4">'[115]Pareto Rejection'!#REF!</definedName>
    <definedName name="Excel_BuiltIn__FilterDatabase_51">'[115]Pareto Rejection'!#REF!</definedName>
    <definedName name="Excel_BuiltIn__FilterDatabase_7" localSheetId="7">'[116]#REF!'!#REF!</definedName>
    <definedName name="Excel_BuiltIn__FilterDatabase_7" localSheetId="1">'[116]#REF!'!#REF!</definedName>
    <definedName name="Excel_BuiltIn__FilterDatabase_7" localSheetId="3">'[116]#REF!'!#REF!</definedName>
    <definedName name="Excel_BuiltIn__FilterDatabase_7" localSheetId="4">'[116]#REF!'!#REF!</definedName>
    <definedName name="Excel_BuiltIn__FilterDatabase_7">'[116]#REF!'!#REF!</definedName>
    <definedName name="Excel_BuiltIn__FilterDatabase_8" localSheetId="7">#REF!</definedName>
    <definedName name="Excel_BuiltIn__FilterDatabase_8" localSheetId="1">#REF!</definedName>
    <definedName name="Excel_BuiltIn__FilterDatabase_8" localSheetId="3">#REF!</definedName>
    <definedName name="Excel_BuiltIn__FilterDatabase_8" localSheetId="4">#REF!</definedName>
    <definedName name="Excel_BuiltIn__FilterDatabase_8">#REF!</definedName>
    <definedName name="Excel_BuiltIn_Database" localSheetId="7">#REF!</definedName>
    <definedName name="Excel_BuiltIn_Database" localSheetId="1">#REF!</definedName>
    <definedName name="Excel_BuiltIn_Database" localSheetId="3">#REF!</definedName>
    <definedName name="Excel_BuiltIn_Database" localSheetId="4">#REF!</definedName>
    <definedName name="Excel_BuiltIn_Database">#REF!</definedName>
    <definedName name="Excel_BuiltIn_Database_0">'[117]470_2'!$A$1:$I$424</definedName>
    <definedName name="Excel_BuiltIn_Database_1" localSheetId="7">#REF!</definedName>
    <definedName name="Excel_BuiltIn_Database_1" localSheetId="1">#REF!</definedName>
    <definedName name="Excel_BuiltIn_Database_1" localSheetId="3">#REF!</definedName>
    <definedName name="Excel_BuiltIn_Database_1" localSheetId="4">#REF!</definedName>
    <definedName name="Excel_BuiltIn_Database_1">#REF!</definedName>
    <definedName name="Excel_BuiltIn_Database_1_1" localSheetId="7">#REF!</definedName>
    <definedName name="Excel_BuiltIn_Database_1_1" localSheetId="1">#REF!</definedName>
    <definedName name="Excel_BuiltIn_Database_1_1" localSheetId="3">#REF!</definedName>
    <definedName name="Excel_BuiltIn_Database_1_1" localSheetId="4">#REF!</definedName>
    <definedName name="Excel_BuiltIn_Database_1_1">#REF!</definedName>
    <definedName name="Excel_BuiltIn_Database_1_1_1" localSheetId="7">#REF!</definedName>
    <definedName name="Excel_BuiltIn_Database_1_1_1" localSheetId="1">#REF!</definedName>
    <definedName name="Excel_BuiltIn_Database_1_1_1" localSheetId="3">#REF!</definedName>
    <definedName name="Excel_BuiltIn_Database_1_1_1" localSheetId="4">#REF!</definedName>
    <definedName name="Excel_BuiltIn_Database_1_1_1">#REF!</definedName>
    <definedName name="Excel_BuiltIn_Database_1_4" localSheetId="7">#REF!</definedName>
    <definedName name="Excel_BuiltIn_Database_1_4" localSheetId="1">#REF!</definedName>
    <definedName name="Excel_BuiltIn_Database_1_4" localSheetId="3">#REF!</definedName>
    <definedName name="Excel_BuiltIn_Database_1_4" localSheetId="4">#REF!</definedName>
    <definedName name="Excel_BuiltIn_Database_1_4">#REF!</definedName>
    <definedName name="Excel_BuiltIn_Database_12" localSheetId="7">#REF!</definedName>
    <definedName name="Excel_BuiltIn_Database_12" localSheetId="1">#REF!</definedName>
    <definedName name="Excel_BuiltIn_Database_12" localSheetId="3">#REF!</definedName>
    <definedName name="Excel_BuiltIn_Database_12" localSheetId="4">#REF!</definedName>
    <definedName name="Excel_BuiltIn_Database_12">#REF!</definedName>
    <definedName name="Excel_BuiltIn_Database_12_4" localSheetId="7">#REF!</definedName>
    <definedName name="Excel_BuiltIn_Database_12_4" localSheetId="1">#REF!</definedName>
    <definedName name="Excel_BuiltIn_Database_12_4" localSheetId="3">#REF!</definedName>
    <definedName name="Excel_BuiltIn_Database_12_4" localSheetId="4">#REF!</definedName>
    <definedName name="Excel_BuiltIn_Database_12_4">#REF!</definedName>
    <definedName name="Excel_BuiltIn_Database_14" localSheetId="7">#REF!</definedName>
    <definedName name="Excel_BuiltIn_Database_14" localSheetId="1">#REF!</definedName>
    <definedName name="Excel_BuiltIn_Database_14" localSheetId="3">#REF!</definedName>
    <definedName name="Excel_BuiltIn_Database_14" localSheetId="4">#REF!</definedName>
    <definedName name="Excel_BuiltIn_Database_14">#REF!</definedName>
    <definedName name="Excel_BuiltIn_Database_14_4" localSheetId="7">#REF!</definedName>
    <definedName name="Excel_BuiltIn_Database_14_4" localSheetId="1">#REF!</definedName>
    <definedName name="Excel_BuiltIn_Database_14_4" localSheetId="3">#REF!</definedName>
    <definedName name="Excel_BuiltIn_Database_14_4" localSheetId="4">#REF!</definedName>
    <definedName name="Excel_BuiltIn_Database_14_4">#REF!</definedName>
    <definedName name="Excel_BuiltIn_Database_17" localSheetId="7">#REF!</definedName>
    <definedName name="Excel_BuiltIn_Database_17" localSheetId="1">#REF!</definedName>
    <definedName name="Excel_BuiltIn_Database_17" localSheetId="3">#REF!</definedName>
    <definedName name="Excel_BuiltIn_Database_17" localSheetId="4">#REF!</definedName>
    <definedName name="Excel_BuiltIn_Database_17">#REF!</definedName>
    <definedName name="Excel_BuiltIn_Database_17_4" localSheetId="7">#REF!</definedName>
    <definedName name="Excel_BuiltIn_Database_17_4" localSheetId="1">#REF!</definedName>
    <definedName name="Excel_BuiltIn_Database_17_4" localSheetId="3">#REF!</definedName>
    <definedName name="Excel_BuiltIn_Database_17_4" localSheetId="4">#REF!</definedName>
    <definedName name="Excel_BuiltIn_Database_17_4">#REF!</definedName>
    <definedName name="Excel_BuiltIn_Database_18" localSheetId="7">#REF!</definedName>
    <definedName name="Excel_BuiltIn_Database_18" localSheetId="1">#REF!</definedName>
    <definedName name="Excel_BuiltIn_Database_18" localSheetId="3">#REF!</definedName>
    <definedName name="Excel_BuiltIn_Database_18" localSheetId="4">#REF!</definedName>
    <definedName name="Excel_BuiltIn_Database_18">#REF!</definedName>
    <definedName name="Excel_BuiltIn_Database_18_4" localSheetId="7">#REF!</definedName>
    <definedName name="Excel_BuiltIn_Database_18_4" localSheetId="1">#REF!</definedName>
    <definedName name="Excel_BuiltIn_Database_18_4" localSheetId="3">#REF!</definedName>
    <definedName name="Excel_BuiltIn_Database_18_4" localSheetId="4">#REF!</definedName>
    <definedName name="Excel_BuiltIn_Database_18_4">#REF!</definedName>
    <definedName name="Excel_BuiltIn_Database_2" localSheetId="7">#REF!</definedName>
    <definedName name="Excel_BuiltIn_Database_2" localSheetId="1">#REF!</definedName>
    <definedName name="Excel_BuiltIn_Database_2" localSheetId="3">#REF!</definedName>
    <definedName name="Excel_BuiltIn_Database_2" localSheetId="4">#REF!</definedName>
    <definedName name="Excel_BuiltIn_Database_2">#REF!</definedName>
    <definedName name="Excel_BuiltIn_Database_21" localSheetId="7">#REF!</definedName>
    <definedName name="Excel_BuiltIn_Database_21" localSheetId="1">#REF!</definedName>
    <definedName name="Excel_BuiltIn_Database_21" localSheetId="3">#REF!</definedName>
    <definedName name="Excel_BuiltIn_Database_21" localSheetId="4">#REF!</definedName>
    <definedName name="Excel_BuiltIn_Database_21">#REF!</definedName>
    <definedName name="Excel_BuiltIn_Database_21_4" localSheetId="7">#REF!</definedName>
    <definedName name="Excel_BuiltIn_Database_21_4" localSheetId="1">#REF!</definedName>
    <definedName name="Excel_BuiltIn_Database_21_4" localSheetId="3">#REF!</definedName>
    <definedName name="Excel_BuiltIn_Database_21_4" localSheetId="4">#REF!</definedName>
    <definedName name="Excel_BuiltIn_Database_21_4">#REF!</definedName>
    <definedName name="Excel_BuiltIn_Database_30">'[29]#REF!'!$A$1:$M$70</definedName>
    <definedName name="Excel_BuiltIn_Database_4" localSheetId="7">#REF!</definedName>
    <definedName name="Excel_BuiltIn_Database_4" localSheetId="1">#REF!</definedName>
    <definedName name="Excel_BuiltIn_Database_4" localSheetId="3">#REF!</definedName>
    <definedName name="Excel_BuiltIn_Database_4" localSheetId="4">#REF!</definedName>
    <definedName name="Excel_BuiltIn_Database_4">#REF!</definedName>
    <definedName name="Excel_BuiltIn_Database_4_1" localSheetId="7">#REF!</definedName>
    <definedName name="Excel_BuiltIn_Database_4_1" localSheetId="1">#REF!</definedName>
    <definedName name="Excel_BuiltIn_Database_4_1" localSheetId="3">#REF!</definedName>
    <definedName name="Excel_BuiltIn_Database_4_1" localSheetId="4">#REF!</definedName>
    <definedName name="Excel_BuiltIn_Database_4_1">#REF!</definedName>
    <definedName name="Excel_BuiltIn_Database_43" localSheetId="7">#REF!</definedName>
    <definedName name="Excel_BuiltIn_Database_43" localSheetId="1">#REF!</definedName>
    <definedName name="Excel_BuiltIn_Database_43" localSheetId="3">#REF!</definedName>
    <definedName name="Excel_BuiltIn_Database_43" localSheetId="4">#REF!</definedName>
    <definedName name="Excel_BuiltIn_Database_43">#REF!</definedName>
    <definedName name="Excel_BuiltIn_Database_43_4" localSheetId="7">#REF!</definedName>
    <definedName name="Excel_BuiltIn_Database_43_4" localSheetId="1">#REF!</definedName>
    <definedName name="Excel_BuiltIn_Database_43_4" localSheetId="3">#REF!</definedName>
    <definedName name="Excel_BuiltIn_Database_43_4" localSheetId="4">#REF!</definedName>
    <definedName name="Excel_BuiltIn_Database_43_4">#REF!</definedName>
    <definedName name="Excel_BuiltIn_Database_46" localSheetId="7">#REF!</definedName>
    <definedName name="Excel_BuiltIn_Database_46" localSheetId="1">#REF!</definedName>
    <definedName name="Excel_BuiltIn_Database_46" localSheetId="3">#REF!</definedName>
    <definedName name="Excel_BuiltIn_Database_46" localSheetId="4">#REF!</definedName>
    <definedName name="Excel_BuiltIn_Database_46">#REF!</definedName>
    <definedName name="Excel_BuiltIn_Database_46_4" localSheetId="7">#REF!</definedName>
    <definedName name="Excel_BuiltIn_Database_46_4" localSheetId="1">#REF!</definedName>
    <definedName name="Excel_BuiltIn_Database_46_4" localSheetId="3">#REF!</definedName>
    <definedName name="Excel_BuiltIn_Database_46_4" localSheetId="4">#REF!</definedName>
    <definedName name="Excel_BuiltIn_Database_46_4">#REF!</definedName>
    <definedName name="Excel_BuiltIn_Database_47" localSheetId="7">#REF!</definedName>
    <definedName name="Excel_BuiltIn_Database_47" localSheetId="1">#REF!</definedName>
    <definedName name="Excel_BuiltIn_Database_47" localSheetId="3">#REF!</definedName>
    <definedName name="Excel_BuiltIn_Database_47" localSheetId="4">#REF!</definedName>
    <definedName name="Excel_BuiltIn_Database_47">#REF!</definedName>
    <definedName name="Excel_BuiltIn_Database_47_4" localSheetId="7">#REF!</definedName>
    <definedName name="Excel_BuiltIn_Database_47_4" localSheetId="1">#REF!</definedName>
    <definedName name="Excel_BuiltIn_Database_47_4" localSheetId="3">#REF!</definedName>
    <definedName name="Excel_BuiltIn_Database_47_4" localSheetId="4">#REF!</definedName>
    <definedName name="Excel_BuiltIn_Database_47_4">#REF!</definedName>
    <definedName name="Excel_BuiltIn_Database_48" localSheetId="7">#REF!</definedName>
    <definedName name="Excel_BuiltIn_Database_48" localSheetId="1">#REF!</definedName>
    <definedName name="Excel_BuiltIn_Database_48" localSheetId="3">#REF!</definedName>
    <definedName name="Excel_BuiltIn_Database_48" localSheetId="4">#REF!</definedName>
    <definedName name="Excel_BuiltIn_Database_48">#REF!</definedName>
    <definedName name="Excel_BuiltIn_Database_48_4" localSheetId="7">#REF!</definedName>
    <definedName name="Excel_BuiltIn_Database_48_4" localSheetId="1">#REF!</definedName>
    <definedName name="Excel_BuiltIn_Database_48_4" localSheetId="3">#REF!</definedName>
    <definedName name="Excel_BuiltIn_Database_48_4" localSheetId="4">#REF!</definedName>
    <definedName name="Excel_BuiltIn_Database_48_4">#REF!</definedName>
    <definedName name="Excel_BuiltIn_Database_50" localSheetId="7">#REF!</definedName>
    <definedName name="Excel_BuiltIn_Database_50" localSheetId="1">#REF!</definedName>
    <definedName name="Excel_BuiltIn_Database_50" localSheetId="3">#REF!</definedName>
    <definedName name="Excel_BuiltIn_Database_50" localSheetId="4">#REF!</definedName>
    <definedName name="Excel_BuiltIn_Database_50">#REF!</definedName>
    <definedName name="Excel_BuiltIn_Database_50_4" localSheetId="7">#REF!</definedName>
    <definedName name="Excel_BuiltIn_Database_50_4" localSheetId="1">#REF!</definedName>
    <definedName name="Excel_BuiltIn_Database_50_4" localSheetId="3">#REF!</definedName>
    <definedName name="Excel_BuiltIn_Database_50_4" localSheetId="4">#REF!</definedName>
    <definedName name="Excel_BuiltIn_Database_50_4">#REF!</definedName>
    <definedName name="Excel_BuiltIn_Database_52" localSheetId="7">#REF!</definedName>
    <definedName name="Excel_BuiltIn_Database_52" localSheetId="1">#REF!</definedName>
    <definedName name="Excel_BuiltIn_Database_52" localSheetId="3">#REF!</definedName>
    <definedName name="Excel_BuiltIn_Database_52" localSheetId="4">#REF!</definedName>
    <definedName name="Excel_BuiltIn_Database_52">#REF!</definedName>
    <definedName name="Excel_BuiltIn_Database_52_4" localSheetId="7">#REF!</definedName>
    <definedName name="Excel_BuiltIn_Database_52_4" localSheetId="1">#REF!</definedName>
    <definedName name="Excel_BuiltIn_Database_52_4" localSheetId="3">#REF!</definedName>
    <definedName name="Excel_BuiltIn_Database_52_4" localSheetId="4">#REF!</definedName>
    <definedName name="Excel_BuiltIn_Database_52_4">#REF!</definedName>
    <definedName name="Excel_BuiltIn_Print_Area" localSheetId="7">#REF!</definedName>
    <definedName name="Excel_BuiltIn_Print_Area" localSheetId="1">#REF!</definedName>
    <definedName name="Excel_BuiltIn_Print_Area" localSheetId="3">#REF!</definedName>
    <definedName name="Excel_BuiltIn_Print_Area" localSheetId="4">#REF!</definedName>
    <definedName name="Excel_BuiltIn_Print_Area">#REF!</definedName>
    <definedName name="Excel_BuiltIn_Print_Area_0" localSheetId="7">'[40]#REF!'!#REF!</definedName>
    <definedName name="Excel_BuiltIn_Print_Area_0" localSheetId="1">'[40]#REF!'!#REF!</definedName>
    <definedName name="Excel_BuiltIn_Print_Area_0" localSheetId="3">'[40]#REF!'!#REF!</definedName>
    <definedName name="Excel_BuiltIn_Print_Area_0" localSheetId="4">'[40]#REF!'!#REF!</definedName>
    <definedName name="Excel_BuiltIn_Print_Area_0">'[40]#REF!'!#REF!</definedName>
    <definedName name="Excel_BuiltIn_Print_Area_0___0" localSheetId="7">'[40]#REF!'!#REF!</definedName>
    <definedName name="Excel_BuiltIn_Print_Area_0___0" localSheetId="1">'[40]#REF!'!#REF!</definedName>
    <definedName name="Excel_BuiltIn_Print_Area_0___0" localSheetId="3">'[40]#REF!'!#REF!</definedName>
    <definedName name="Excel_BuiltIn_Print_Area_0___0" localSheetId="4">'[40]#REF!'!#REF!</definedName>
    <definedName name="Excel_BuiltIn_Print_Area_0___0">'[40]#REF!'!#REF!</definedName>
    <definedName name="Excel_BuiltIn_Print_Area_1" localSheetId="7">#REF!</definedName>
    <definedName name="Excel_BuiltIn_Print_Area_1" localSheetId="1">#REF!</definedName>
    <definedName name="Excel_BuiltIn_Print_Area_1" localSheetId="3">#REF!</definedName>
    <definedName name="Excel_BuiltIn_Print_Area_1" localSheetId="4">#REF!</definedName>
    <definedName name="Excel_BuiltIn_Print_Area_1">#REF!</definedName>
    <definedName name="Excel_BuiltIn_Print_Area_1_1" localSheetId="7">#REF!</definedName>
    <definedName name="Excel_BuiltIn_Print_Area_1_1" localSheetId="1">#REF!</definedName>
    <definedName name="Excel_BuiltIn_Print_Area_1_1" localSheetId="3">#REF!</definedName>
    <definedName name="Excel_BuiltIn_Print_Area_1_1" localSheetId="4">#REF!</definedName>
    <definedName name="Excel_BuiltIn_Print_Area_1_1">#REF!</definedName>
    <definedName name="Excel_BuiltIn_Print_Area_1_1_1" localSheetId="7">#REF!</definedName>
    <definedName name="Excel_BuiltIn_Print_Area_1_1_1" localSheetId="1">#REF!</definedName>
    <definedName name="Excel_BuiltIn_Print_Area_1_1_1" localSheetId="3">#REF!</definedName>
    <definedName name="Excel_BuiltIn_Print_Area_1_1_1" localSheetId="4">#REF!</definedName>
    <definedName name="Excel_BuiltIn_Print_Area_1_1_1">#REF!</definedName>
    <definedName name="Excel_BuiltIn_Print_Area_1_1_1_1">"$#REF!.$A$1:$E$64"</definedName>
    <definedName name="Excel_BuiltIn_Print_Area_1_1_2" localSheetId="7">#REF!</definedName>
    <definedName name="Excel_BuiltIn_Print_Area_1_1_2" localSheetId="1">#REF!</definedName>
    <definedName name="Excel_BuiltIn_Print_Area_1_1_2" localSheetId="3">#REF!</definedName>
    <definedName name="Excel_BuiltIn_Print_Area_1_1_2" localSheetId="4">#REF!</definedName>
    <definedName name="Excel_BuiltIn_Print_Area_1_1_2">#REF!</definedName>
    <definedName name="Excel_BuiltIn_Print_Area_1_2">[118]objective!$A$3:$K$51,[118]objective!$A$3:$K$51</definedName>
    <definedName name="Excel_BuiltIn_Print_Area_1_4" localSheetId="7">#REF!</definedName>
    <definedName name="Excel_BuiltIn_Print_Area_1_4" localSheetId="1">#REF!</definedName>
    <definedName name="Excel_BuiltIn_Print_Area_1_4" localSheetId="3">#REF!</definedName>
    <definedName name="Excel_BuiltIn_Print_Area_1_4" localSheetId="4">#REF!</definedName>
    <definedName name="Excel_BuiltIn_Print_Area_1_4">#REF!</definedName>
    <definedName name="Excel_BuiltIn_Print_Area_10">"$#REF!.$A$1:$M$42"</definedName>
    <definedName name="Excel_BuiltIn_Print_Area_12" localSheetId="7">#REF!</definedName>
    <definedName name="Excel_BuiltIn_Print_Area_12" localSheetId="1">#REF!</definedName>
    <definedName name="Excel_BuiltIn_Print_Area_12" localSheetId="3">#REF!</definedName>
    <definedName name="Excel_BuiltIn_Print_Area_12" localSheetId="4">#REF!</definedName>
    <definedName name="Excel_BuiltIn_Print_Area_12">#REF!</definedName>
    <definedName name="Excel_BuiltIn_Print_Area_12_4" localSheetId="7">#REF!</definedName>
    <definedName name="Excel_BuiltIn_Print_Area_12_4" localSheetId="1">#REF!</definedName>
    <definedName name="Excel_BuiltIn_Print_Area_12_4" localSheetId="3">#REF!</definedName>
    <definedName name="Excel_BuiltIn_Print_Area_12_4" localSheetId="4">#REF!</definedName>
    <definedName name="Excel_BuiltIn_Print_Area_12_4">#REF!</definedName>
    <definedName name="Excel_BuiltIn_Print_Area_13_1">"$#REF!.$A$1:$M$23"</definedName>
    <definedName name="Excel_BuiltIn_Print_Area_14" localSheetId="7">#REF!</definedName>
    <definedName name="Excel_BuiltIn_Print_Area_14" localSheetId="1">#REF!</definedName>
    <definedName name="Excel_BuiltIn_Print_Area_14" localSheetId="3">#REF!</definedName>
    <definedName name="Excel_BuiltIn_Print_Area_14" localSheetId="4">#REF!</definedName>
    <definedName name="Excel_BuiltIn_Print_Area_14">#REF!</definedName>
    <definedName name="Excel_BuiltIn_Print_Area_14_4" localSheetId="7">#REF!</definedName>
    <definedName name="Excel_BuiltIn_Print_Area_14_4" localSheetId="1">#REF!</definedName>
    <definedName name="Excel_BuiltIn_Print_Area_14_4" localSheetId="3">#REF!</definedName>
    <definedName name="Excel_BuiltIn_Print_Area_14_4" localSheetId="4">#REF!</definedName>
    <definedName name="Excel_BuiltIn_Print_Area_14_4">#REF!</definedName>
    <definedName name="Excel_BuiltIn_Print_Area_15" localSheetId="7">#REF!</definedName>
    <definedName name="Excel_BuiltIn_Print_Area_15" localSheetId="1">#REF!</definedName>
    <definedName name="Excel_BuiltIn_Print_Area_15" localSheetId="3">#REF!</definedName>
    <definedName name="Excel_BuiltIn_Print_Area_15" localSheetId="4">#REF!</definedName>
    <definedName name="Excel_BuiltIn_Print_Area_15">#REF!</definedName>
    <definedName name="Excel_BuiltIn_Print_Area_15_1">#N/A</definedName>
    <definedName name="Excel_BuiltIn_Print_Area_15_1_1">"$#REF!.$A$1:$M$26"</definedName>
    <definedName name="Excel_BuiltIn_Print_Area_15_10" localSheetId="7">#REF!</definedName>
    <definedName name="Excel_BuiltIn_Print_Area_15_10" localSheetId="1">#REF!</definedName>
    <definedName name="Excel_BuiltIn_Print_Area_15_10" localSheetId="3">#REF!</definedName>
    <definedName name="Excel_BuiltIn_Print_Area_15_10" localSheetId="4">#REF!</definedName>
    <definedName name="Excel_BuiltIn_Print_Area_15_10">#REF!</definedName>
    <definedName name="Excel_BuiltIn_Print_Area_16" localSheetId="7">#REF!</definedName>
    <definedName name="Excel_BuiltIn_Print_Area_16" localSheetId="1">#REF!</definedName>
    <definedName name="Excel_BuiltIn_Print_Area_16" localSheetId="3">#REF!</definedName>
    <definedName name="Excel_BuiltIn_Print_Area_16" localSheetId="4">#REF!</definedName>
    <definedName name="Excel_BuiltIn_Print_Area_16">#REF!</definedName>
    <definedName name="Excel_BuiltIn_Print_Area_16_1" localSheetId="7">#REF!</definedName>
    <definedName name="Excel_BuiltIn_Print_Area_16_1" localSheetId="1">#REF!</definedName>
    <definedName name="Excel_BuiltIn_Print_Area_16_1" localSheetId="3">#REF!</definedName>
    <definedName name="Excel_BuiltIn_Print_Area_16_1" localSheetId="4">#REF!</definedName>
    <definedName name="Excel_BuiltIn_Print_Area_16_1">#REF!</definedName>
    <definedName name="Excel_BuiltIn_Print_Area_16_1_10" localSheetId="7">#REF!</definedName>
    <definedName name="Excel_BuiltIn_Print_Area_16_1_10" localSheetId="1">#REF!</definedName>
    <definedName name="Excel_BuiltIn_Print_Area_16_1_10" localSheetId="3">#REF!</definedName>
    <definedName name="Excel_BuiltIn_Print_Area_16_1_10" localSheetId="4">#REF!</definedName>
    <definedName name="Excel_BuiltIn_Print_Area_16_1_10">#REF!</definedName>
    <definedName name="Excel_BuiltIn_Print_Area_16_10" localSheetId="7">#REF!</definedName>
    <definedName name="Excel_BuiltIn_Print_Area_16_10" localSheetId="1">#REF!</definedName>
    <definedName name="Excel_BuiltIn_Print_Area_16_10" localSheetId="3">#REF!</definedName>
    <definedName name="Excel_BuiltIn_Print_Area_16_10" localSheetId="4">#REF!</definedName>
    <definedName name="Excel_BuiltIn_Print_Area_16_10">#REF!</definedName>
    <definedName name="Excel_BuiltIn_Print_Area_17" localSheetId="7">#REF!</definedName>
    <definedName name="Excel_BuiltIn_Print_Area_17" localSheetId="1">#REF!</definedName>
    <definedName name="Excel_BuiltIn_Print_Area_17" localSheetId="3">#REF!</definedName>
    <definedName name="Excel_BuiltIn_Print_Area_17" localSheetId="4">#REF!</definedName>
    <definedName name="Excel_BuiltIn_Print_Area_17">#REF!</definedName>
    <definedName name="Excel_BuiltIn_Print_Area_17_10" localSheetId="7">#REF!</definedName>
    <definedName name="Excel_BuiltIn_Print_Area_17_10" localSheetId="1">#REF!</definedName>
    <definedName name="Excel_BuiltIn_Print_Area_17_10" localSheetId="3">#REF!</definedName>
    <definedName name="Excel_BuiltIn_Print_Area_17_10" localSheetId="4">#REF!</definedName>
    <definedName name="Excel_BuiltIn_Print_Area_17_10">#REF!</definedName>
    <definedName name="Excel_BuiltIn_Print_Area_17_4" localSheetId="7">#REF!</definedName>
    <definedName name="Excel_BuiltIn_Print_Area_17_4" localSheetId="1">#REF!</definedName>
    <definedName name="Excel_BuiltIn_Print_Area_17_4" localSheetId="3">#REF!</definedName>
    <definedName name="Excel_BuiltIn_Print_Area_17_4" localSheetId="4">#REF!</definedName>
    <definedName name="Excel_BuiltIn_Print_Area_17_4">#REF!</definedName>
    <definedName name="Excel_BuiltIn_Print_Area_18" localSheetId="7">#REF!</definedName>
    <definedName name="Excel_BuiltIn_Print_Area_18" localSheetId="1">#REF!</definedName>
    <definedName name="Excel_BuiltIn_Print_Area_18" localSheetId="3">#REF!</definedName>
    <definedName name="Excel_BuiltIn_Print_Area_18" localSheetId="4">#REF!</definedName>
    <definedName name="Excel_BuiltIn_Print_Area_18">#REF!</definedName>
    <definedName name="Excel_BuiltIn_Print_Area_18_10" localSheetId="7">#REF!</definedName>
    <definedName name="Excel_BuiltIn_Print_Area_18_10" localSheetId="1">#REF!</definedName>
    <definedName name="Excel_BuiltIn_Print_Area_18_10" localSheetId="3">#REF!</definedName>
    <definedName name="Excel_BuiltIn_Print_Area_18_10" localSheetId="4">#REF!</definedName>
    <definedName name="Excel_BuiltIn_Print_Area_18_10">#REF!</definedName>
    <definedName name="Excel_BuiltIn_Print_Area_18_4" localSheetId="7">#REF!</definedName>
    <definedName name="Excel_BuiltIn_Print_Area_18_4" localSheetId="1">#REF!</definedName>
    <definedName name="Excel_BuiltIn_Print_Area_18_4" localSheetId="3">#REF!</definedName>
    <definedName name="Excel_BuiltIn_Print_Area_18_4" localSheetId="4">#REF!</definedName>
    <definedName name="Excel_BuiltIn_Print_Area_18_4">#REF!</definedName>
    <definedName name="Excel_BuiltIn_Print_Area_19">"$'Control Plan'.$#REF!$#REF!:$#REF!$#REF!"</definedName>
    <definedName name="Excel_BuiltIn_Print_Area_19_1">"'file:///E:/Misc/DR/DR DI/DR7 (cover clutch) 301'#$'._3_2008_xls___3_2008_xls_Control Plan'.$#REF!$#REF!:$#REF!$#REF!"</definedName>
    <definedName name="Excel_BuiltIn_Print_Area_19_1_18">"$#REF!.$#REF!$#REF!:$#REF!$#REF!"</definedName>
    <definedName name="Excel_BuiltIn_Print_Area_19_10" localSheetId="7">#REF!</definedName>
    <definedName name="Excel_BuiltIn_Print_Area_19_10" localSheetId="1">#REF!</definedName>
    <definedName name="Excel_BuiltIn_Print_Area_19_10" localSheetId="3">#REF!</definedName>
    <definedName name="Excel_BuiltIn_Print_Area_19_10" localSheetId="4">#REF!</definedName>
    <definedName name="Excel_BuiltIn_Print_Area_19_10">#REF!</definedName>
    <definedName name="Excel_BuiltIn_Print_Area_19_12">"'file:///I:/AGC/DR project/DR7 (cover clutch) 301'#$'._3_2008_xls_Control Plan'.$#REF!$#REF!:$#REF!$#REF!"</definedName>
    <definedName name="Excel_BuiltIn_Print_Area_19_3">"'file:///E:/Misc/DR/DR DI/DR7 (cover clutch) 301'#$'._3_2008_xls___3_2008_xls_Control Plan'.$#REF!$#REF!:$#REF!$#REF!"</definedName>
    <definedName name="Excel_BuiltIn_Print_Area_19_3_18">"$#REF!.$#REF!$#REF!:$#REF!$#REF!"</definedName>
    <definedName name="Excel_BuiltIn_Print_Area_19_43">"'file:///E:/Misc/DR/DR DI/DR7 (cover clutch) 301'#$'._3_2008_xls___3_2008_xls___3_2008_xls_Control Plan'.$#REF!$#REF!:$#REF!$#REF!"</definedName>
    <definedName name="Excel_BuiltIn_Print_Area_19_43_18">"$#REF!.$#REF!$#REF!:$#REF!$#REF!"</definedName>
    <definedName name="Excel_BuiltIn_Print_Area_19_44">"'file:///E:/Misc/DR/DR DI/DR7 (cover clutch) 301'#$'._3_2008_xls___3_2008_xls___3_2008_xls_Control Plan'.$#REF!$#REF!:$#REF!$#REF!"</definedName>
    <definedName name="Excel_BuiltIn_Print_Area_19_44_18">"$#REF!.$#REF!$#REF!:$#REF!$#REF!"</definedName>
    <definedName name="Excel_BuiltIn_Print_Area_19_5">"'file:///E:/Misc/DR/DR DI/DR7 (cover clutch) 301'#$'._3_2008_xls___3_2008_xls___3_2008_xls_Control Plan'.$#REF!$#REF!:$#REF!$#REF!"</definedName>
    <definedName name="Excel_BuiltIn_Print_Area_19_5_18">"$#REF!.$#REF!$#REF!:$#REF!$#REF!"</definedName>
    <definedName name="Excel_BuiltIn_Print_Area_2" localSheetId="7">#REF!</definedName>
    <definedName name="Excel_BuiltIn_Print_Area_2" localSheetId="1">#REF!</definedName>
    <definedName name="Excel_BuiltIn_Print_Area_2" localSheetId="3">#REF!</definedName>
    <definedName name="Excel_BuiltIn_Print_Area_2" localSheetId="4">#REF!</definedName>
    <definedName name="Excel_BuiltIn_Print_Area_2">#REF!</definedName>
    <definedName name="Excel_BuiltIn_Print_Area_2_1" localSheetId="7">#REF!</definedName>
    <definedName name="Excel_BuiltIn_Print_Area_2_1" localSheetId="1">#REF!</definedName>
    <definedName name="Excel_BuiltIn_Print_Area_2_1" localSheetId="3">#REF!</definedName>
    <definedName name="Excel_BuiltIn_Print_Area_2_1" localSheetId="4">#REF!</definedName>
    <definedName name="Excel_BuiltIn_Print_Area_2_1">#REF!</definedName>
    <definedName name="Excel_BuiltIn_Print_Area_2_1_1" localSheetId="7">#REF!</definedName>
    <definedName name="Excel_BuiltIn_Print_Area_2_1_1" localSheetId="1">#REF!</definedName>
    <definedName name="Excel_BuiltIn_Print_Area_2_1_1" localSheetId="3">#REF!</definedName>
    <definedName name="Excel_BuiltIn_Print_Area_2_1_1" localSheetId="4">#REF!</definedName>
    <definedName name="Excel_BuiltIn_Print_Area_2_1_1">#REF!</definedName>
    <definedName name="Excel_BuiltIn_Print_Area_2_1_10" localSheetId="7">#REF!</definedName>
    <definedName name="Excel_BuiltIn_Print_Area_2_1_10" localSheetId="1">#REF!</definedName>
    <definedName name="Excel_BuiltIn_Print_Area_2_1_10" localSheetId="3">#REF!</definedName>
    <definedName name="Excel_BuiltIn_Print_Area_2_1_10" localSheetId="4">#REF!</definedName>
    <definedName name="Excel_BuiltIn_Print_Area_2_1_10">#REF!</definedName>
    <definedName name="Excel_BuiltIn_Print_Area_2_2" localSheetId="7">#REF!</definedName>
    <definedName name="Excel_BuiltIn_Print_Area_2_2" localSheetId="1">#REF!</definedName>
    <definedName name="Excel_BuiltIn_Print_Area_2_2" localSheetId="3">#REF!</definedName>
    <definedName name="Excel_BuiltIn_Print_Area_2_2" localSheetId="4">#REF!</definedName>
    <definedName name="Excel_BuiltIn_Print_Area_2_2">#REF!</definedName>
    <definedName name="Excel_BuiltIn_Print_Area_21" localSheetId="7">#REF!</definedName>
    <definedName name="Excel_BuiltIn_Print_Area_21" localSheetId="1">#REF!</definedName>
    <definedName name="Excel_BuiltIn_Print_Area_21" localSheetId="3">#REF!</definedName>
    <definedName name="Excel_BuiltIn_Print_Area_21" localSheetId="4">#REF!</definedName>
    <definedName name="Excel_BuiltIn_Print_Area_21">#REF!</definedName>
    <definedName name="Excel_BuiltIn_Print_Area_21_10" localSheetId="7">#REF!</definedName>
    <definedName name="Excel_BuiltIn_Print_Area_21_10" localSheetId="1">#REF!</definedName>
    <definedName name="Excel_BuiltIn_Print_Area_21_10" localSheetId="3">#REF!</definedName>
    <definedName name="Excel_BuiltIn_Print_Area_21_10" localSheetId="4">#REF!</definedName>
    <definedName name="Excel_BuiltIn_Print_Area_21_10">#REF!</definedName>
    <definedName name="Excel_BuiltIn_Print_Area_21_4" localSheetId="7">#REF!</definedName>
    <definedName name="Excel_BuiltIn_Print_Area_21_4" localSheetId="1">#REF!</definedName>
    <definedName name="Excel_BuiltIn_Print_Area_21_4" localSheetId="3">#REF!</definedName>
    <definedName name="Excel_BuiltIn_Print_Area_21_4" localSheetId="4">#REF!</definedName>
    <definedName name="Excel_BuiltIn_Print_Area_21_4">#REF!</definedName>
    <definedName name="Excel_BuiltIn_Print_Area_22" localSheetId="7">#REF!</definedName>
    <definedName name="Excel_BuiltIn_Print_Area_22" localSheetId="1">#REF!</definedName>
    <definedName name="Excel_BuiltIn_Print_Area_22" localSheetId="3">#REF!</definedName>
    <definedName name="Excel_BuiltIn_Print_Area_22" localSheetId="4">#REF!</definedName>
    <definedName name="Excel_BuiltIn_Print_Area_22">#REF!</definedName>
    <definedName name="Excel_BuiltIn_Print_Area_22_10" localSheetId="7">#REF!</definedName>
    <definedName name="Excel_BuiltIn_Print_Area_22_10" localSheetId="1">#REF!</definedName>
    <definedName name="Excel_BuiltIn_Print_Area_22_10" localSheetId="3">#REF!</definedName>
    <definedName name="Excel_BuiltIn_Print_Area_22_10" localSheetId="4">#REF!</definedName>
    <definedName name="Excel_BuiltIn_Print_Area_22_10">#REF!</definedName>
    <definedName name="Excel_BuiltIn_Print_Area_23" localSheetId="7">#REF!</definedName>
    <definedName name="Excel_BuiltIn_Print_Area_23" localSheetId="1">#REF!</definedName>
    <definedName name="Excel_BuiltIn_Print_Area_23" localSheetId="3">#REF!</definedName>
    <definedName name="Excel_BuiltIn_Print_Area_23" localSheetId="4">#REF!</definedName>
    <definedName name="Excel_BuiltIn_Print_Area_23">#REF!</definedName>
    <definedName name="Excel_BuiltIn_Print_Area_23_10" localSheetId="7">#REF!</definedName>
    <definedName name="Excel_BuiltIn_Print_Area_23_10" localSheetId="1">#REF!</definedName>
    <definedName name="Excel_BuiltIn_Print_Area_23_10" localSheetId="3">#REF!</definedName>
    <definedName name="Excel_BuiltIn_Print_Area_23_10" localSheetId="4">#REF!</definedName>
    <definedName name="Excel_BuiltIn_Print_Area_23_10">#REF!</definedName>
    <definedName name="Excel_BuiltIn_Print_Area_27">"$#REF!.$A$1:$I$24"</definedName>
    <definedName name="Excel_BuiltIn_Print_Area_28">"$#REF!.$A$1:$I$20"</definedName>
    <definedName name="Excel_BuiltIn_Print_Area_29">"$#REF!.$A$1:$L$20"</definedName>
    <definedName name="Excel_BuiltIn_Print_Area_3">"$#REF!.$A$1:$E$89"</definedName>
    <definedName name="Excel_BuiltIn_Print_Area_3_1" localSheetId="7">#REF!</definedName>
    <definedName name="Excel_BuiltIn_Print_Area_3_1" localSheetId="1">#REF!</definedName>
    <definedName name="Excel_BuiltIn_Print_Area_3_1" localSheetId="3">#REF!</definedName>
    <definedName name="Excel_BuiltIn_Print_Area_3_1" localSheetId="4">#REF!</definedName>
    <definedName name="Excel_BuiltIn_Print_Area_3_1">#REF!</definedName>
    <definedName name="Excel_BuiltIn_Print_Area_36">"$#REF!.$B$2:$L$47"</definedName>
    <definedName name="Excel_BuiltIn_Print_Area_4" localSheetId="7">#REF!</definedName>
    <definedName name="Excel_BuiltIn_Print_Area_4" localSheetId="1">#REF!</definedName>
    <definedName name="Excel_BuiltIn_Print_Area_4" localSheetId="3">#REF!</definedName>
    <definedName name="Excel_BuiltIn_Print_Area_4" localSheetId="4">#REF!</definedName>
    <definedName name="Excel_BuiltIn_Print_Area_4">#REF!</definedName>
    <definedName name="Excel_BuiltIn_Print_Area_4_1">"$#REF!.$A$2:$C$20"</definedName>
    <definedName name="Excel_BuiltIn_Print_Area_41">"$#REF!.$A$2:$N$23"</definedName>
    <definedName name="Excel_BuiltIn_Print_Area_42">"$#REF!.$A$1:$O$50"</definedName>
    <definedName name="Excel_BuiltIn_Print_Area_43" localSheetId="7">#REF!</definedName>
    <definedName name="Excel_BuiltIn_Print_Area_43" localSheetId="1">#REF!</definedName>
    <definedName name="Excel_BuiltIn_Print_Area_43" localSheetId="3">#REF!</definedName>
    <definedName name="Excel_BuiltIn_Print_Area_43" localSheetId="4">#REF!</definedName>
    <definedName name="Excel_BuiltIn_Print_Area_43">#REF!</definedName>
    <definedName name="Excel_BuiltIn_Print_Area_43_4" localSheetId="7">#REF!</definedName>
    <definedName name="Excel_BuiltIn_Print_Area_43_4" localSheetId="1">#REF!</definedName>
    <definedName name="Excel_BuiltIn_Print_Area_43_4" localSheetId="3">#REF!</definedName>
    <definedName name="Excel_BuiltIn_Print_Area_43_4" localSheetId="4">#REF!</definedName>
    <definedName name="Excel_BuiltIn_Print_Area_43_4">#REF!</definedName>
    <definedName name="Excel_BuiltIn_Print_Area_44">"$#REF!.$A$9:$S$52"</definedName>
    <definedName name="Excel_BuiltIn_Print_Area_46" localSheetId="7">#REF!</definedName>
    <definedName name="Excel_BuiltIn_Print_Area_46" localSheetId="1">#REF!</definedName>
    <definedName name="Excel_BuiltIn_Print_Area_46" localSheetId="3">#REF!</definedName>
    <definedName name="Excel_BuiltIn_Print_Area_46" localSheetId="4">#REF!</definedName>
    <definedName name="Excel_BuiltIn_Print_Area_46">#REF!</definedName>
    <definedName name="Excel_BuiltIn_Print_Area_46_4" localSheetId="7">#REF!</definedName>
    <definedName name="Excel_BuiltIn_Print_Area_46_4" localSheetId="1">#REF!</definedName>
    <definedName name="Excel_BuiltIn_Print_Area_46_4" localSheetId="3">#REF!</definedName>
    <definedName name="Excel_BuiltIn_Print_Area_46_4" localSheetId="4">#REF!</definedName>
    <definedName name="Excel_BuiltIn_Print_Area_46_4">#REF!</definedName>
    <definedName name="Excel_BuiltIn_Print_Area_47" localSheetId="7">#REF!</definedName>
    <definedName name="Excel_BuiltIn_Print_Area_47" localSheetId="1">#REF!</definedName>
    <definedName name="Excel_BuiltIn_Print_Area_47" localSheetId="3">#REF!</definedName>
    <definedName name="Excel_BuiltIn_Print_Area_47" localSheetId="4">#REF!</definedName>
    <definedName name="Excel_BuiltIn_Print_Area_47">#REF!</definedName>
    <definedName name="Excel_BuiltIn_Print_Area_47_4" localSheetId="7">#REF!</definedName>
    <definedName name="Excel_BuiltIn_Print_Area_47_4" localSheetId="1">#REF!</definedName>
    <definedName name="Excel_BuiltIn_Print_Area_47_4" localSheetId="3">#REF!</definedName>
    <definedName name="Excel_BuiltIn_Print_Area_47_4" localSheetId="4">#REF!</definedName>
    <definedName name="Excel_BuiltIn_Print_Area_47_4">#REF!</definedName>
    <definedName name="Excel_BuiltIn_Print_Area_48" localSheetId="7">#REF!</definedName>
    <definedName name="Excel_BuiltIn_Print_Area_48" localSheetId="1">#REF!</definedName>
    <definedName name="Excel_BuiltIn_Print_Area_48" localSheetId="3">#REF!</definedName>
    <definedName name="Excel_BuiltIn_Print_Area_48" localSheetId="4">#REF!</definedName>
    <definedName name="Excel_BuiltIn_Print_Area_48">#REF!</definedName>
    <definedName name="Excel_BuiltIn_Print_Area_48_4" localSheetId="7">#REF!</definedName>
    <definedName name="Excel_BuiltIn_Print_Area_48_4" localSheetId="1">#REF!</definedName>
    <definedName name="Excel_BuiltIn_Print_Area_48_4" localSheetId="3">#REF!</definedName>
    <definedName name="Excel_BuiltIn_Print_Area_48_4" localSheetId="4">#REF!</definedName>
    <definedName name="Excel_BuiltIn_Print_Area_48_4">#REF!</definedName>
    <definedName name="Excel_BuiltIn_Print_Area_5">"$#REF!.$A$1:$M$46"</definedName>
    <definedName name="Excel_BuiltIn_Print_Area_5_1">#N/A</definedName>
    <definedName name="Excel_BuiltIn_Print_Area_50" localSheetId="7">#REF!</definedName>
    <definedName name="Excel_BuiltIn_Print_Area_50" localSheetId="1">#REF!</definedName>
    <definedName name="Excel_BuiltIn_Print_Area_50" localSheetId="3">#REF!</definedName>
    <definedName name="Excel_BuiltIn_Print_Area_50" localSheetId="4">#REF!</definedName>
    <definedName name="Excel_BuiltIn_Print_Area_50">#REF!</definedName>
    <definedName name="Excel_BuiltIn_Print_Area_50_4" localSheetId="7">#REF!</definedName>
    <definedName name="Excel_BuiltIn_Print_Area_50_4" localSheetId="1">#REF!</definedName>
    <definedName name="Excel_BuiltIn_Print_Area_50_4" localSheetId="3">#REF!</definedName>
    <definedName name="Excel_BuiltIn_Print_Area_50_4" localSheetId="4">#REF!</definedName>
    <definedName name="Excel_BuiltIn_Print_Area_50_4">#REF!</definedName>
    <definedName name="Excel_BuiltIn_Print_Area_52" localSheetId="7">#REF!</definedName>
    <definedName name="Excel_BuiltIn_Print_Area_52" localSheetId="1">#REF!</definedName>
    <definedName name="Excel_BuiltIn_Print_Area_52" localSheetId="3">#REF!</definedName>
    <definedName name="Excel_BuiltIn_Print_Area_52" localSheetId="4">#REF!</definedName>
    <definedName name="Excel_BuiltIn_Print_Area_52">#REF!</definedName>
    <definedName name="Excel_BuiltIn_Print_Area_52_4" localSheetId="7">#REF!</definedName>
    <definedName name="Excel_BuiltIn_Print_Area_52_4" localSheetId="1">#REF!</definedName>
    <definedName name="Excel_BuiltIn_Print_Area_52_4" localSheetId="3">#REF!</definedName>
    <definedName name="Excel_BuiltIn_Print_Area_52_4" localSheetId="4">#REF!</definedName>
    <definedName name="Excel_BuiltIn_Print_Area_52_4">#REF!</definedName>
    <definedName name="Excel_BuiltIn_Print_Area_6">"$#REF!.$A$1:$M$44"</definedName>
    <definedName name="Excel_BuiltIn_Print_Area_6_1">"$#REF!.$A$1:$M$25"</definedName>
    <definedName name="Excel_BuiltIn_Print_Area_7">"$#REF!.$A$1:$M$45"</definedName>
    <definedName name="Excel_BuiltIn_Print_Area_7_1">"$#REF!.$A$1:$M$36"</definedName>
    <definedName name="Excel_BuiltIn_Print_Area_7_1_1">"$#REF!.$A$1:$M$36"</definedName>
    <definedName name="Excel_BuiltIn_Print_Area_8">"$#REF!.$A$1:$M$26"</definedName>
    <definedName name="Excel_BuiltIn_Print_Area_9">"$#REF!.$A$1:$M$32"</definedName>
    <definedName name="Excel_BuiltIn_Print_Titles" localSheetId="7">#REF!</definedName>
    <definedName name="Excel_BuiltIn_Print_Titles" localSheetId="1">#REF!</definedName>
    <definedName name="Excel_BuiltIn_Print_Titles" localSheetId="3">#REF!</definedName>
    <definedName name="Excel_BuiltIn_Print_Titles" localSheetId="4">#REF!</definedName>
    <definedName name="Excel_BuiltIn_Print_Titles">#REF!</definedName>
    <definedName name="Excel_BuiltIn_Print_Titles_1" localSheetId="7">#REF!</definedName>
    <definedName name="Excel_BuiltIn_Print_Titles_1" localSheetId="1">#REF!</definedName>
    <definedName name="Excel_BuiltIn_Print_Titles_1" localSheetId="3">#REF!</definedName>
    <definedName name="Excel_BuiltIn_Print_Titles_1" localSheetId="4">#REF!</definedName>
    <definedName name="Excel_BuiltIn_Print_Titles_1">#REF!</definedName>
    <definedName name="Excel_BuiltIn_Print_Titles_1_1" localSheetId="7">#REF!</definedName>
    <definedName name="Excel_BuiltIn_Print_Titles_1_1" localSheetId="1">#REF!</definedName>
    <definedName name="Excel_BuiltIn_Print_Titles_1_1" localSheetId="3">#REF!</definedName>
    <definedName name="Excel_BuiltIn_Print_Titles_1_1" localSheetId="4">#REF!</definedName>
    <definedName name="Excel_BuiltIn_Print_Titles_1_1">#REF!</definedName>
    <definedName name="Excel_BuiltIn_Print_Titles_1_1_1" localSheetId="7">#REF!</definedName>
    <definedName name="Excel_BuiltIn_Print_Titles_1_1_1" localSheetId="1">#REF!</definedName>
    <definedName name="Excel_BuiltIn_Print_Titles_1_1_1" localSheetId="3">#REF!</definedName>
    <definedName name="Excel_BuiltIn_Print_Titles_1_1_1" localSheetId="4">#REF!</definedName>
    <definedName name="Excel_BuiltIn_Print_Titles_1_1_1">#REF!</definedName>
    <definedName name="Excel_BuiltIn_Print_Titles_2" localSheetId="7">#REF!</definedName>
    <definedName name="Excel_BuiltIn_Print_Titles_2" localSheetId="1">#REF!</definedName>
    <definedName name="Excel_BuiltIn_Print_Titles_2" localSheetId="3">#REF!</definedName>
    <definedName name="Excel_BuiltIn_Print_Titles_2" localSheetId="4">#REF!</definedName>
    <definedName name="Excel_BuiltIn_Print_Titles_2">#REF!</definedName>
    <definedName name="Excel_BuiltIn_Print_Titles_2_1" localSheetId="7">#REF!</definedName>
    <definedName name="Excel_BuiltIn_Print_Titles_2_1" localSheetId="1">#REF!</definedName>
    <definedName name="Excel_BuiltIn_Print_Titles_2_1" localSheetId="3">#REF!</definedName>
    <definedName name="Excel_BuiltIn_Print_Titles_2_1" localSheetId="4">#REF!</definedName>
    <definedName name="Excel_BuiltIn_Print_Titles_2_1">#REF!</definedName>
    <definedName name="Excel_BuiltIn_Print_Titles_3">"$#REF!.$A$1:$II$3"</definedName>
    <definedName name="Excel_BuiltIn_Print_Titles_3_1" localSheetId="7">#REF!</definedName>
    <definedName name="Excel_BuiltIn_Print_Titles_3_1" localSheetId="1">#REF!</definedName>
    <definedName name="Excel_BuiltIn_Print_Titles_3_1" localSheetId="3">#REF!</definedName>
    <definedName name="Excel_BuiltIn_Print_Titles_3_1" localSheetId="4">#REF!</definedName>
    <definedName name="Excel_BuiltIn_Print_Titles_3_1">#REF!</definedName>
    <definedName name="Excel_BuiltIn_Print_Titles_4" localSheetId="7">#REF!</definedName>
    <definedName name="Excel_BuiltIn_Print_Titles_4" localSheetId="1">#REF!</definedName>
    <definedName name="Excel_BuiltIn_Print_Titles_4" localSheetId="3">#REF!</definedName>
    <definedName name="Excel_BuiltIn_Print_Titles_4" localSheetId="4">#REF!</definedName>
    <definedName name="Excel_BuiltIn_Print_Titles_4">#REF!</definedName>
    <definedName name="Excel_BuiltIn_Print_Titles_4_10" localSheetId="7">#REF!</definedName>
    <definedName name="Excel_BuiltIn_Print_Titles_4_10" localSheetId="1">#REF!</definedName>
    <definedName name="Excel_BuiltIn_Print_Titles_4_10" localSheetId="3">#REF!</definedName>
    <definedName name="Excel_BuiltIn_Print_Titles_4_10" localSheetId="4">#REF!</definedName>
    <definedName name="Excel_BuiltIn_Print_Titles_4_10">#REF!</definedName>
    <definedName name="Excel_BuiltIn_Print_Titles_43">"$#REF!.$A$1:$IV$8"</definedName>
    <definedName name="Excel_BuiltIn_Print_Titles_44">"$#REF!.$A$1:$IV$8"</definedName>
    <definedName name="Excel_BuiltIn_Print_Titles_5" localSheetId="7">#REF!</definedName>
    <definedName name="Excel_BuiltIn_Print_Titles_5" localSheetId="1">#REF!</definedName>
    <definedName name="Excel_BuiltIn_Print_Titles_5" localSheetId="3">#REF!</definedName>
    <definedName name="Excel_BuiltIn_Print_Titles_5" localSheetId="4">#REF!</definedName>
    <definedName name="Excel_BuiltIn_Print_Titles_5">#REF!</definedName>
    <definedName name="Excel_BuiltIn_Print_Titles_5_1" localSheetId="7">#REF!</definedName>
    <definedName name="Excel_BuiltIn_Print_Titles_5_1" localSheetId="1">#REF!</definedName>
    <definedName name="Excel_BuiltIn_Print_Titles_5_1" localSheetId="3">#REF!</definedName>
    <definedName name="Excel_BuiltIn_Print_Titles_5_1" localSheetId="4">#REF!</definedName>
    <definedName name="Excel_BuiltIn_Print_Titles_5_1">#REF!</definedName>
    <definedName name="Excel_BuiltIn_Print_Titles_5_1_1" localSheetId="7">#REF!</definedName>
    <definedName name="Excel_BuiltIn_Print_Titles_5_1_1" localSheetId="1">#REF!</definedName>
    <definedName name="Excel_BuiltIn_Print_Titles_5_1_1" localSheetId="3">#REF!</definedName>
    <definedName name="Excel_BuiltIn_Print_Titles_5_1_1" localSheetId="4">#REF!</definedName>
    <definedName name="Excel_BuiltIn_Print_Titles_5_1_1">#REF!</definedName>
    <definedName name="Excel_BuiltIn_Print_Titles_5_1_1_1" localSheetId="7">#REF!</definedName>
    <definedName name="Excel_BuiltIn_Print_Titles_5_1_1_1" localSheetId="1">#REF!</definedName>
    <definedName name="Excel_BuiltIn_Print_Titles_5_1_1_1" localSheetId="3">#REF!</definedName>
    <definedName name="Excel_BuiltIn_Print_Titles_5_1_1_1" localSheetId="4">#REF!</definedName>
    <definedName name="Excel_BuiltIn_Print_Titles_5_1_1_1">#REF!</definedName>
    <definedName name="Excel_BuiltIn_Print_Titles_5_1_1_1_1" localSheetId="7">#REF!</definedName>
    <definedName name="Excel_BuiltIn_Print_Titles_5_1_1_1_1" localSheetId="1">#REF!</definedName>
    <definedName name="Excel_BuiltIn_Print_Titles_5_1_1_1_1" localSheetId="3">#REF!</definedName>
    <definedName name="Excel_BuiltIn_Print_Titles_5_1_1_1_1" localSheetId="4">#REF!</definedName>
    <definedName name="Excel_BuiltIn_Print_Titles_5_1_1_1_1">#REF!</definedName>
    <definedName name="Excel_BuiltIn_Print_Titles_5_1_1_1_1_1" localSheetId="7">#REF!</definedName>
    <definedName name="Excel_BuiltIn_Print_Titles_5_1_1_1_1_1" localSheetId="1">#REF!</definedName>
    <definedName name="Excel_BuiltIn_Print_Titles_5_1_1_1_1_1" localSheetId="3">#REF!</definedName>
    <definedName name="Excel_BuiltIn_Print_Titles_5_1_1_1_1_1" localSheetId="4">#REF!</definedName>
    <definedName name="Excel_BuiltIn_Print_Titles_5_1_1_1_1_1">#REF!</definedName>
    <definedName name="Excel_BuiltIn_Print_Titles_5_1_1_1_1_1_1" localSheetId="7">#REF!</definedName>
    <definedName name="Excel_BuiltIn_Print_Titles_5_1_1_1_1_1_1" localSheetId="1">#REF!</definedName>
    <definedName name="Excel_BuiltIn_Print_Titles_5_1_1_1_1_1_1" localSheetId="3">#REF!</definedName>
    <definedName name="Excel_BuiltIn_Print_Titles_5_1_1_1_1_1_1" localSheetId="4">#REF!</definedName>
    <definedName name="Excel_BuiltIn_Print_Titles_5_1_1_1_1_1_1">#REF!</definedName>
    <definedName name="Excel_BuiltIn_Print_Titles_5_1_1_1_1_1_1_1" localSheetId="7">#REF!</definedName>
    <definedName name="Excel_BuiltIn_Print_Titles_5_1_1_1_1_1_1_1" localSheetId="1">#REF!</definedName>
    <definedName name="Excel_BuiltIn_Print_Titles_5_1_1_1_1_1_1_1" localSheetId="3">#REF!</definedName>
    <definedName name="Excel_BuiltIn_Print_Titles_5_1_1_1_1_1_1_1" localSheetId="4">#REF!</definedName>
    <definedName name="Excel_BuiltIn_Print_Titles_5_1_1_1_1_1_1_1">#REF!</definedName>
    <definedName name="Excel_BuiltIn_Print_Titles_5_1_1_1_10" localSheetId="7">#REF!</definedName>
    <definedName name="Excel_BuiltIn_Print_Titles_5_1_1_1_10" localSheetId="1">#REF!</definedName>
    <definedName name="Excel_BuiltIn_Print_Titles_5_1_1_1_10" localSheetId="3">#REF!</definedName>
    <definedName name="Excel_BuiltIn_Print_Titles_5_1_1_1_10" localSheetId="4">#REF!</definedName>
    <definedName name="Excel_BuiltIn_Print_Titles_5_1_1_1_10">#REF!</definedName>
    <definedName name="Excel_BuiltIn_Print_Titles_5_1_1_1_7" localSheetId="7">#REF!</definedName>
    <definedName name="Excel_BuiltIn_Print_Titles_5_1_1_1_7" localSheetId="1">#REF!</definedName>
    <definedName name="Excel_BuiltIn_Print_Titles_5_1_1_1_7" localSheetId="3">#REF!</definedName>
    <definedName name="Excel_BuiltIn_Print_Titles_5_1_1_1_7" localSheetId="4">#REF!</definedName>
    <definedName name="Excel_BuiltIn_Print_Titles_5_1_1_1_7">#REF!</definedName>
    <definedName name="Excel_BuiltIn_Print_Titles_5_1_1_1_8" localSheetId="7">#REF!</definedName>
    <definedName name="Excel_BuiltIn_Print_Titles_5_1_1_1_8" localSheetId="1">#REF!</definedName>
    <definedName name="Excel_BuiltIn_Print_Titles_5_1_1_1_8" localSheetId="3">#REF!</definedName>
    <definedName name="Excel_BuiltIn_Print_Titles_5_1_1_1_8" localSheetId="4">#REF!</definedName>
    <definedName name="Excel_BuiltIn_Print_Titles_5_1_1_1_8">#REF!</definedName>
    <definedName name="Excel_BuiltIn_Print_Titles_5_1_1_1_9" localSheetId="7">#REF!</definedName>
    <definedName name="Excel_BuiltIn_Print_Titles_5_1_1_1_9" localSheetId="1">#REF!</definedName>
    <definedName name="Excel_BuiltIn_Print_Titles_5_1_1_1_9" localSheetId="3">#REF!</definedName>
    <definedName name="Excel_BuiltIn_Print_Titles_5_1_1_1_9" localSheetId="4">#REF!</definedName>
    <definedName name="Excel_BuiltIn_Print_Titles_5_1_1_1_9">#REF!</definedName>
    <definedName name="Excel_BuiltIn_Print_Titles_5_1_1_10" localSheetId="7">#REF!</definedName>
    <definedName name="Excel_BuiltIn_Print_Titles_5_1_1_10" localSheetId="1">#REF!</definedName>
    <definedName name="Excel_BuiltIn_Print_Titles_5_1_1_10" localSheetId="3">#REF!</definedName>
    <definedName name="Excel_BuiltIn_Print_Titles_5_1_1_10" localSheetId="4">#REF!</definedName>
    <definedName name="Excel_BuiltIn_Print_Titles_5_1_1_10">#REF!</definedName>
    <definedName name="Excel_BuiltIn_Print_Titles_5_1_1_7" localSheetId="7">#REF!</definedName>
    <definedName name="Excel_BuiltIn_Print_Titles_5_1_1_7" localSheetId="1">#REF!</definedName>
    <definedName name="Excel_BuiltIn_Print_Titles_5_1_1_7" localSheetId="3">#REF!</definedName>
    <definedName name="Excel_BuiltIn_Print_Titles_5_1_1_7" localSheetId="4">#REF!</definedName>
    <definedName name="Excel_BuiltIn_Print_Titles_5_1_1_7">#REF!</definedName>
    <definedName name="Excel_BuiltIn_Print_Titles_5_1_1_8" localSheetId="7">#REF!</definedName>
    <definedName name="Excel_BuiltIn_Print_Titles_5_1_1_8" localSheetId="1">#REF!</definedName>
    <definedName name="Excel_BuiltIn_Print_Titles_5_1_1_8" localSheetId="3">#REF!</definedName>
    <definedName name="Excel_BuiltIn_Print_Titles_5_1_1_8" localSheetId="4">#REF!</definedName>
    <definedName name="Excel_BuiltIn_Print_Titles_5_1_1_8">#REF!</definedName>
    <definedName name="Excel_BuiltIn_Print_Titles_5_1_1_9" localSheetId="7">#REF!</definedName>
    <definedName name="Excel_BuiltIn_Print_Titles_5_1_1_9" localSheetId="1">#REF!</definedName>
    <definedName name="Excel_BuiltIn_Print_Titles_5_1_1_9" localSheetId="3">#REF!</definedName>
    <definedName name="Excel_BuiltIn_Print_Titles_5_1_1_9" localSheetId="4">#REF!</definedName>
    <definedName name="Excel_BuiltIn_Print_Titles_5_1_1_9">#REF!</definedName>
    <definedName name="Excel_BuiltIn_Print_Titles_5_1_10" localSheetId="7">#REF!</definedName>
    <definedName name="Excel_BuiltIn_Print_Titles_5_1_10" localSheetId="1">#REF!</definedName>
    <definedName name="Excel_BuiltIn_Print_Titles_5_1_10" localSheetId="3">#REF!</definedName>
    <definedName name="Excel_BuiltIn_Print_Titles_5_1_10" localSheetId="4">#REF!</definedName>
    <definedName name="Excel_BuiltIn_Print_Titles_5_1_10">#REF!</definedName>
    <definedName name="Excel_BuiltIn_Print_Titles_5_1_2" localSheetId="7">#REF!</definedName>
    <definedName name="Excel_BuiltIn_Print_Titles_5_1_2" localSheetId="1">#REF!</definedName>
    <definedName name="Excel_BuiltIn_Print_Titles_5_1_2" localSheetId="3">#REF!</definedName>
    <definedName name="Excel_BuiltIn_Print_Titles_5_1_2" localSheetId="4">#REF!</definedName>
    <definedName name="Excel_BuiltIn_Print_Titles_5_1_2">#REF!</definedName>
    <definedName name="Excel_BuiltIn_Print_Titles_5_1_2_10" localSheetId="7">#REF!</definedName>
    <definedName name="Excel_BuiltIn_Print_Titles_5_1_2_10" localSheetId="1">#REF!</definedName>
    <definedName name="Excel_BuiltIn_Print_Titles_5_1_2_10" localSheetId="3">#REF!</definedName>
    <definedName name="Excel_BuiltIn_Print_Titles_5_1_2_10" localSheetId="4">#REF!</definedName>
    <definedName name="Excel_BuiltIn_Print_Titles_5_1_2_10">#REF!</definedName>
    <definedName name="Excel_BuiltIn_Print_Titles_5_1_3" localSheetId="7">#REF!</definedName>
    <definedName name="Excel_BuiltIn_Print_Titles_5_1_3" localSheetId="1">#REF!</definedName>
    <definedName name="Excel_BuiltIn_Print_Titles_5_1_3" localSheetId="3">#REF!</definedName>
    <definedName name="Excel_BuiltIn_Print_Titles_5_1_3" localSheetId="4">#REF!</definedName>
    <definedName name="Excel_BuiltIn_Print_Titles_5_1_3">#REF!</definedName>
    <definedName name="Excel_BuiltIn_Print_Titles_5_1_4" localSheetId="7">#REF!</definedName>
    <definedName name="Excel_BuiltIn_Print_Titles_5_1_4" localSheetId="1">#REF!</definedName>
    <definedName name="Excel_BuiltIn_Print_Titles_5_1_4" localSheetId="3">#REF!</definedName>
    <definedName name="Excel_BuiltIn_Print_Titles_5_1_4" localSheetId="4">#REF!</definedName>
    <definedName name="Excel_BuiltIn_Print_Titles_5_1_4">#REF!</definedName>
    <definedName name="Excel_BuiltIn_Print_Titles_5_1_5" localSheetId="7">#REF!</definedName>
    <definedName name="Excel_BuiltIn_Print_Titles_5_1_5" localSheetId="1">#REF!</definedName>
    <definedName name="Excel_BuiltIn_Print_Titles_5_1_5" localSheetId="3">#REF!</definedName>
    <definedName name="Excel_BuiltIn_Print_Titles_5_1_5" localSheetId="4">#REF!</definedName>
    <definedName name="Excel_BuiltIn_Print_Titles_5_1_5">#REF!</definedName>
    <definedName name="Excel_BuiltIn_Print_Titles_5_1_6" localSheetId="7">#REF!</definedName>
    <definedName name="Excel_BuiltIn_Print_Titles_5_1_6" localSheetId="1">#REF!</definedName>
    <definedName name="Excel_BuiltIn_Print_Titles_5_1_6" localSheetId="3">#REF!</definedName>
    <definedName name="Excel_BuiltIn_Print_Titles_5_1_6" localSheetId="4">#REF!</definedName>
    <definedName name="Excel_BuiltIn_Print_Titles_5_1_6">#REF!</definedName>
    <definedName name="Excel_BuiltIn_Print_Titles_5_1_7" localSheetId="7">#REF!</definedName>
    <definedName name="Excel_BuiltIn_Print_Titles_5_1_7" localSheetId="1">#REF!</definedName>
    <definedName name="Excel_BuiltIn_Print_Titles_5_1_7" localSheetId="3">#REF!</definedName>
    <definedName name="Excel_BuiltIn_Print_Titles_5_1_7" localSheetId="4">#REF!</definedName>
    <definedName name="Excel_BuiltIn_Print_Titles_5_1_7">#REF!</definedName>
    <definedName name="Excel_BuiltIn_Print_Titles_5_1_8" localSheetId="7">#REF!</definedName>
    <definedName name="Excel_BuiltIn_Print_Titles_5_1_8" localSheetId="1">#REF!</definedName>
    <definedName name="Excel_BuiltIn_Print_Titles_5_1_8" localSheetId="3">#REF!</definedName>
    <definedName name="Excel_BuiltIn_Print_Titles_5_1_8" localSheetId="4">#REF!</definedName>
    <definedName name="Excel_BuiltIn_Print_Titles_5_1_8">#REF!</definedName>
    <definedName name="Excel_BuiltIn_Print_Titles_5_1_9" localSheetId="7">#REF!</definedName>
    <definedName name="Excel_BuiltIn_Print_Titles_5_1_9" localSheetId="1">#REF!</definedName>
    <definedName name="Excel_BuiltIn_Print_Titles_5_1_9" localSheetId="3">#REF!</definedName>
    <definedName name="Excel_BuiltIn_Print_Titles_5_1_9" localSheetId="4">#REF!</definedName>
    <definedName name="Excel_BuiltIn_Print_Titles_5_1_9">#REF!</definedName>
    <definedName name="Excel_BuiltIn_Print_Titles_5_10" localSheetId="7">#REF!</definedName>
    <definedName name="Excel_BuiltIn_Print_Titles_5_10" localSheetId="1">#REF!</definedName>
    <definedName name="Excel_BuiltIn_Print_Titles_5_10" localSheetId="3">#REF!</definedName>
    <definedName name="Excel_BuiltIn_Print_Titles_5_10" localSheetId="4">#REF!</definedName>
    <definedName name="Excel_BuiltIn_Print_Titles_5_10">#REF!</definedName>
    <definedName name="Excel_BuiltIn_Print_Titles_5_2" localSheetId="7">#REF!</definedName>
    <definedName name="Excel_BuiltIn_Print_Titles_5_2" localSheetId="1">#REF!</definedName>
    <definedName name="Excel_BuiltIn_Print_Titles_5_2" localSheetId="3">#REF!</definedName>
    <definedName name="Excel_BuiltIn_Print_Titles_5_2" localSheetId="4">#REF!</definedName>
    <definedName name="Excel_BuiltIn_Print_Titles_5_2">#REF!</definedName>
    <definedName name="Excel_BuiltIn_Print_Titles_5_2_10" localSheetId="7">#REF!</definedName>
    <definedName name="Excel_BuiltIn_Print_Titles_5_2_10" localSheetId="1">#REF!</definedName>
    <definedName name="Excel_BuiltIn_Print_Titles_5_2_10" localSheetId="3">#REF!</definedName>
    <definedName name="Excel_BuiltIn_Print_Titles_5_2_10" localSheetId="4">#REF!</definedName>
    <definedName name="Excel_BuiltIn_Print_Titles_5_2_10">#REF!</definedName>
    <definedName name="Excel_BuiltIn_Print_Titles_5_3" localSheetId="7">#REF!</definedName>
    <definedName name="Excel_BuiltIn_Print_Titles_5_3" localSheetId="1">#REF!</definedName>
    <definedName name="Excel_BuiltIn_Print_Titles_5_3" localSheetId="3">#REF!</definedName>
    <definedName name="Excel_BuiltIn_Print_Titles_5_3" localSheetId="4">#REF!</definedName>
    <definedName name="Excel_BuiltIn_Print_Titles_5_3">#REF!</definedName>
    <definedName name="Excel_BuiltIn_Print_Titles_5_4" localSheetId="7">#REF!</definedName>
    <definedName name="Excel_BuiltIn_Print_Titles_5_4" localSheetId="1">#REF!</definedName>
    <definedName name="Excel_BuiltIn_Print_Titles_5_4" localSheetId="3">#REF!</definedName>
    <definedName name="Excel_BuiltIn_Print_Titles_5_4" localSheetId="4">#REF!</definedName>
    <definedName name="Excel_BuiltIn_Print_Titles_5_4">#REF!</definedName>
    <definedName name="Excel_BuiltIn_Print_Titles_5_5" localSheetId="7">#REF!</definedName>
    <definedName name="Excel_BuiltIn_Print_Titles_5_5" localSheetId="1">#REF!</definedName>
    <definedName name="Excel_BuiltIn_Print_Titles_5_5" localSheetId="3">#REF!</definedName>
    <definedName name="Excel_BuiltIn_Print_Titles_5_5" localSheetId="4">#REF!</definedName>
    <definedName name="Excel_BuiltIn_Print_Titles_5_5">#REF!</definedName>
    <definedName name="Excel_BuiltIn_Print_Titles_5_6" localSheetId="7">#REF!</definedName>
    <definedName name="Excel_BuiltIn_Print_Titles_5_6" localSheetId="1">#REF!</definedName>
    <definedName name="Excel_BuiltIn_Print_Titles_5_6" localSheetId="3">#REF!</definedName>
    <definedName name="Excel_BuiltIn_Print_Titles_5_6" localSheetId="4">#REF!</definedName>
    <definedName name="Excel_BuiltIn_Print_Titles_5_6">#REF!</definedName>
    <definedName name="Excel_BuiltIn_Print_Titles_5_7" localSheetId="7">#REF!</definedName>
    <definedName name="Excel_BuiltIn_Print_Titles_5_7" localSheetId="1">#REF!</definedName>
    <definedName name="Excel_BuiltIn_Print_Titles_5_7" localSheetId="3">#REF!</definedName>
    <definedName name="Excel_BuiltIn_Print_Titles_5_7" localSheetId="4">#REF!</definedName>
    <definedName name="Excel_BuiltIn_Print_Titles_5_7">#REF!</definedName>
    <definedName name="Excel_BuiltIn_Print_Titles_5_8" localSheetId="7">#REF!</definedName>
    <definedName name="Excel_BuiltIn_Print_Titles_5_8" localSheetId="1">#REF!</definedName>
    <definedName name="Excel_BuiltIn_Print_Titles_5_8" localSheetId="3">#REF!</definedName>
    <definedName name="Excel_BuiltIn_Print_Titles_5_8" localSheetId="4">#REF!</definedName>
    <definedName name="Excel_BuiltIn_Print_Titles_5_8">#REF!</definedName>
    <definedName name="Excel_BuiltIn_Print_Titles_5_9" localSheetId="7">#REF!</definedName>
    <definedName name="Excel_BuiltIn_Print_Titles_5_9" localSheetId="1">#REF!</definedName>
    <definedName name="Excel_BuiltIn_Print_Titles_5_9" localSheetId="3">#REF!</definedName>
    <definedName name="Excel_BuiltIn_Print_Titles_5_9" localSheetId="4">#REF!</definedName>
    <definedName name="Excel_BuiltIn_Print_Titles_5_9">#REF!</definedName>
    <definedName name="Excel_BuiltIn_Print_Titles_9" localSheetId="7">#REF!</definedName>
    <definedName name="Excel_BuiltIn_Print_Titles_9" localSheetId="1">#REF!</definedName>
    <definedName name="Excel_BuiltIn_Print_Titles_9" localSheetId="3">#REF!</definedName>
    <definedName name="Excel_BuiltIn_Print_Titles_9" localSheetId="4">#REF!</definedName>
    <definedName name="Excel_BuiltIn_Print_Titles_9">#REF!</definedName>
    <definedName name="Excel_BuiltIn_Recorder" localSheetId="7">'[116]#REF!'!$A$1:$A$65536</definedName>
    <definedName name="Excel_BuiltIn_Recorder" localSheetId="3">'[116]#REF!'!$A:$A</definedName>
    <definedName name="Excel_BuiltIn_Recorder" localSheetId="4">'[116]#REF!'!$A$1:$A$65536</definedName>
    <definedName name="Excel_BuiltIn_Recorder">'[116]#REF!'!$A:$A</definedName>
    <definedName name="Excel_BuiltIn_Recorder_0" localSheetId="7">'[40]#REF!'!#REF!</definedName>
    <definedName name="Excel_BuiltIn_Recorder_0" localSheetId="1">'[40]#REF!'!#REF!</definedName>
    <definedName name="Excel_BuiltIn_Recorder_0" localSheetId="3">'[40]#REF!'!#REF!</definedName>
    <definedName name="Excel_BuiltIn_Recorder_0" localSheetId="4">'[40]#REF!'!#REF!</definedName>
    <definedName name="Excel_BuiltIn_Recorder_0">'[40]#REF!'!#REF!</definedName>
    <definedName name="Excel_BuiltIn_Recorder_0___0" localSheetId="7">'[40]#REF!'!#REF!</definedName>
    <definedName name="Excel_BuiltIn_Recorder_0___0" localSheetId="1">'[40]#REF!'!#REF!</definedName>
    <definedName name="Excel_BuiltIn_Recorder_0___0" localSheetId="3">'[40]#REF!'!#REF!</definedName>
    <definedName name="Excel_BuiltIn_Recorder_0___0" localSheetId="4">'[40]#REF!'!#REF!</definedName>
    <definedName name="Excel_BuiltIn_Recorder_0___0">'[40]#REF!'!#REF!</definedName>
    <definedName name="Excel_BuiltIn_Recorder_0___7">'[21]#REF!'!$A$1:$A$32000</definedName>
    <definedName name="Excel_BuiltIn_Recorder_10">'[29]#REF!'!$A$1:$A$32000</definedName>
    <definedName name="Excel_BuiltIn_Recorder_11">'[29]#REF!'!$A$1:$A$32000</definedName>
    <definedName name="Excel_BuiltIn_Recorder_12">'[29]#REF!'!$A$1:$A$32000</definedName>
    <definedName name="Excel_BuiltIn_Recorder_13">'[29]#REF!'!$A$1:$A$32000</definedName>
    <definedName name="Excel_BuiltIn_Recorder_14">'[29]#REF!'!$A$1:$A$32000</definedName>
    <definedName name="Excel_BuiltIn_Recorder_16">'[29]#REF!'!$A$1:$A$32000</definedName>
    <definedName name="Excel_BuiltIn_Recorder_18">'[29]#REF!'!$A$1:$A$32000</definedName>
    <definedName name="Excel_BuiltIn_Recorder_19">'[29]#REF!'!$A$1:$A$32000</definedName>
    <definedName name="Excel_BuiltIn_Recorder_24" localSheetId="7">'[40]#REF!'!#REF!</definedName>
    <definedName name="Excel_BuiltIn_Recorder_24" localSheetId="1">'[40]#REF!'!#REF!</definedName>
    <definedName name="Excel_BuiltIn_Recorder_24" localSheetId="3">'[40]#REF!'!#REF!</definedName>
    <definedName name="Excel_BuiltIn_Recorder_24" localSheetId="4">'[40]#REF!'!#REF!</definedName>
    <definedName name="Excel_BuiltIn_Recorder_24">'[40]#REF!'!#REF!</definedName>
    <definedName name="Excel_BuiltIn_Recorder_26" localSheetId="7">'[40]#REF!'!#REF!</definedName>
    <definedName name="Excel_BuiltIn_Recorder_26" localSheetId="1">'[40]#REF!'!#REF!</definedName>
    <definedName name="Excel_BuiltIn_Recorder_26" localSheetId="3">'[40]#REF!'!#REF!</definedName>
    <definedName name="Excel_BuiltIn_Recorder_26" localSheetId="4">'[40]#REF!'!#REF!</definedName>
    <definedName name="Excel_BuiltIn_Recorder_26">'[40]#REF!'!#REF!</definedName>
    <definedName name="Excel_BuiltIn_Recorder_29">'[29]#REF!'!$A$1:$A$32000</definedName>
    <definedName name="Excel_BuiltIn_Recorder_35" localSheetId="7">'[40]#REF!'!#REF!</definedName>
    <definedName name="Excel_BuiltIn_Recorder_35" localSheetId="1">'[40]#REF!'!#REF!</definedName>
    <definedName name="Excel_BuiltIn_Recorder_35" localSheetId="3">'[40]#REF!'!#REF!</definedName>
    <definedName name="Excel_BuiltIn_Recorder_35" localSheetId="4">'[40]#REF!'!#REF!</definedName>
    <definedName name="Excel_BuiltIn_Recorder_35">'[40]#REF!'!#REF!</definedName>
    <definedName name="Excel_BuiltIn_Recorder_38" localSheetId="7">'[40]#REF!'!#REF!</definedName>
    <definedName name="Excel_BuiltIn_Recorder_38" localSheetId="1">'[40]#REF!'!#REF!</definedName>
    <definedName name="Excel_BuiltIn_Recorder_38" localSheetId="3">'[40]#REF!'!#REF!</definedName>
    <definedName name="Excel_BuiltIn_Recorder_38" localSheetId="4">'[40]#REF!'!#REF!</definedName>
    <definedName name="Excel_BuiltIn_Recorder_38">'[40]#REF!'!#REF!</definedName>
    <definedName name="Excel_BuiltIn_Recorder_47" localSheetId="7">'[40]#REF!'!#REF!</definedName>
    <definedName name="Excel_BuiltIn_Recorder_47" localSheetId="1">'[40]#REF!'!#REF!</definedName>
    <definedName name="Excel_BuiltIn_Recorder_47" localSheetId="3">'[40]#REF!'!#REF!</definedName>
    <definedName name="Excel_BuiltIn_Recorder_47" localSheetId="4">'[40]#REF!'!#REF!</definedName>
    <definedName name="Excel_BuiltIn_Recorder_47">'[40]#REF!'!#REF!</definedName>
    <definedName name="Excel_BuiltIn_Recorder_67" localSheetId="7">'[40]#REF!'!#REF!</definedName>
    <definedName name="Excel_BuiltIn_Recorder_67" localSheetId="1">'[40]#REF!'!#REF!</definedName>
    <definedName name="Excel_BuiltIn_Recorder_67" localSheetId="3">'[40]#REF!'!#REF!</definedName>
    <definedName name="Excel_BuiltIn_Recorder_67" localSheetId="4">'[40]#REF!'!#REF!</definedName>
    <definedName name="Excel_BuiltIn_Recorder_67">'[40]#REF!'!#REF!</definedName>
    <definedName name="Excel_BuiltIn_Recorder_9">'[29]#REF!'!$A$1:$A$32000</definedName>
    <definedName name="ExpectedRange" localSheetId="7">#REF!</definedName>
    <definedName name="ExpectedRange" localSheetId="1">#REF!</definedName>
    <definedName name="ExpectedRange" localSheetId="3">#REF!</definedName>
    <definedName name="ExpectedRange" localSheetId="4">#REF!</definedName>
    <definedName name="ExpectedRange">#REF!</definedName>
    <definedName name="Export_Lotus_Table" localSheetId="7">#REF!</definedName>
    <definedName name="Export_Lotus_Table" localSheetId="1">#REF!</definedName>
    <definedName name="Export_Lotus_Table" localSheetId="3">#REF!</definedName>
    <definedName name="Export_Lotus_Table" localSheetId="4">#REF!</definedName>
    <definedName name="Export_Lotus_Table">#REF!</definedName>
    <definedName name="_xlnm.Extract" localSheetId="7">'[43]CD-실적'!#REF!</definedName>
    <definedName name="_xlnm.Extract" localSheetId="1">'[43]CD-실적'!#REF!</definedName>
    <definedName name="_xlnm.Extract" localSheetId="3">'[43]CD-실적'!#REF!</definedName>
    <definedName name="_xlnm.Extract" localSheetId="4">'[43]CD-실적'!#REF!</definedName>
    <definedName name="_xlnm.Extract" localSheetId="8">#REF!</definedName>
    <definedName name="_xlnm.Extract">'[43]CD-실적'!#REF!</definedName>
    <definedName name="Extract_MI" localSheetId="7">'[43]CD-실적'!#REF!</definedName>
    <definedName name="Extract_MI" localSheetId="1">'[43]CD-실적'!#REF!</definedName>
    <definedName name="Extract_MI" localSheetId="3">'[43]CD-실적'!#REF!</definedName>
    <definedName name="Extract_MI" localSheetId="4">'[43]CD-실적'!#REF!</definedName>
    <definedName name="Extract_MI">'[43]CD-실적'!#REF!</definedName>
    <definedName name="ez">[25]ProzessA!$AD$16</definedName>
    <definedName name="F" localSheetId="7" hidden="1">{"GUIDELINE2",#N/A,FALSE,"GUIDE LINES"}</definedName>
    <definedName name="F" localSheetId="1" hidden="1">{"GUIDELINE2",#N/A,FALSE,"GUIDE LINES"}</definedName>
    <definedName name="F" localSheetId="3" hidden="1">{"GUIDELINE2",#N/A,FALSE,"GUIDE LINES"}</definedName>
    <definedName name="F" localSheetId="4" hidden="1">{"GUIDELINE2",#N/A,FALSE,"GUIDE LINES"}</definedName>
    <definedName name="F" hidden="1">{"GUIDELINE2",#N/A,FALSE,"GUIDE LINES"}</definedName>
    <definedName name="f_1">NA()</definedName>
    <definedName name="f_1_7">NA()</definedName>
    <definedName name="f_1_8">NA()</definedName>
    <definedName name="f_1_9">NA()</definedName>
    <definedName name="f_2">"#REF!"</definedName>
    <definedName name="f_4">"#REF!"</definedName>
    <definedName name="f_7">"#REF!"</definedName>
    <definedName name="f_8">"#REF!"</definedName>
    <definedName name="f_9">"#REF!"</definedName>
    <definedName name="F1000000___0">'[33]ghorpade '!$F$32000</definedName>
    <definedName name="F1000000___0___0">'[33]ghorpade '!$F$32000</definedName>
    <definedName name="F1000000___1">'[33]ghorpade '!$F$32000</definedName>
    <definedName name="F1000000___10">'[33]ghorpade '!$F$32000</definedName>
    <definedName name="F1000000___11">'[33]ghorpade '!$F$32000</definedName>
    <definedName name="F1000000___12">'[33]ghorpade '!$F$32000</definedName>
    <definedName name="F1000000___13">'[119]ghorpade '!$F$32000</definedName>
    <definedName name="F1000000___14">'[119]ghorpade '!$F$32000</definedName>
    <definedName name="F1000000___16">'[120]ghorpade '!$F$32000</definedName>
    <definedName name="F1000000___18">'[120]ghorpade '!$F$32000</definedName>
    <definedName name="F1000000___19">'[119]ghorpade '!$F$32000</definedName>
    <definedName name="F1000000___2">'[33]ghorpade '!$F$32000</definedName>
    <definedName name="F1000000___21">'[120]ghorpade '!$F$32000</definedName>
    <definedName name="F1000000___24">'[120]ghorpade '!$F$32000</definedName>
    <definedName name="F1000000___27">'[120]ghorpade '!$F$32000</definedName>
    <definedName name="F1000000___30">'[120]ghorpade '!$F$32000</definedName>
    <definedName name="F1000000___33">'[120]ghorpade '!$F$32000</definedName>
    <definedName name="F1000000___36">'[120]ghorpade '!$F$32000</definedName>
    <definedName name="F1000000___39">'[120]ghorpade '!$F$32000</definedName>
    <definedName name="F1000000___41">'[33]ghorpade '!$F$32000</definedName>
    <definedName name="F1000000___43">'[120]ghorpade '!$F$32000</definedName>
    <definedName name="F1000000___46">'[120]ghorpade '!$F$32000</definedName>
    <definedName name="F1000000___49">'[120]ghorpade '!$F$32000</definedName>
    <definedName name="F1000000___52">'[120]ghorpade '!$F$32000</definedName>
    <definedName name="F1000000___7">'[33]ghorpade '!$F$32000</definedName>
    <definedName name="F1000000___9">'[119]ghorpade '!$F$32000</definedName>
    <definedName name="F500000___0">'[33]ghorpade '!$F$32000</definedName>
    <definedName name="F500000___0___0">'[33]ghorpade '!$F$32000</definedName>
    <definedName name="F500000___1">'[33]ghorpade '!$F$32000</definedName>
    <definedName name="F500000___10">'[33]ghorpade '!$F$32000</definedName>
    <definedName name="F500000___11">'[33]ghorpade '!$F$32000</definedName>
    <definedName name="F500000___12">'[33]ghorpade '!$F$32000</definedName>
    <definedName name="F500000___13">'[119]ghorpade '!$F$32000</definedName>
    <definedName name="F500000___14">'[119]ghorpade '!$F$32000</definedName>
    <definedName name="F500000___16">'[120]ghorpade '!$F$32000</definedName>
    <definedName name="F500000___18">'[120]ghorpade '!$F$32000</definedName>
    <definedName name="F500000___19">'[119]ghorpade '!$F$32000</definedName>
    <definedName name="F500000___2">'[33]ghorpade '!$F$32000</definedName>
    <definedName name="F500000___21">'[120]ghorpade '!$F$32000</definedName>
    <definedName name="F500000___24">'[120]ghorpade '!$F$32000</definedName>
    <definedName name="F500000___27">'[120]ghorpade '!$F$32000</definedName>
    <definedName name="F500000___30">'[120]ghorpade '!$F$32000</definedName>
    <definedName name="F500000___33">'[120]ghorpade '!$F$32000</definedName>
    <definedName name="F500000___36">'[120]ghorpade '!$F$32000</definedName>
    <definedName name="F500000___39">'[120]ghorpade '!$F$32000</definedName>
    <definedName name="F500000___41">'[33]ghorpade '!$F$32000</definedName>
    <definedName name="F500000___43">'[120]ghorpade '!$F$32000</definedName>
    <definedName name="F500000___46">'[120]ghorpade '!$F$32000</definedName>
    <definedName name="F500000___49">'[120]ghorpade '!$F$32000</definedName>
    <definedName name="F500000___52">'[120]ghorpade '!$F$32000</definedName>
    <definedName name="F500000___7">'[33]ghorpade '!$F$32000</definedName>
    <definedName name="F500000___9">'[119]ghorpade '!$F$32000</definedName>
    <definedName name="F5000000">NA()</definedName>
    <definedName name="F5000000___0">'[33]ghorpade '!$F$32000</definedName>
    <definedName name="F5000000___0___0">'[33]ghorpade '!$F$32000</definedName>
    <definedName name="F5000000___1">'[33]ghorpade '!$F$32000</definedName>
    <definedName name="F5000000___10">'[33]ghorpade '!$F$32000</definedName>
    <definedName name="F5000000___11">'[33]ghorpade '!$F$32000</definedName>
    <definedName name="F5000000___12">'[33]ghorpade '!$F$32000</definedName>
    <definedName name="F5000000___13">'[119]ghorpade '!$F$32000</definedName>
    <definedName name="F5000000___14">'[119]ghorpade '!$F$32000</definedName>
    <definedName name="F5000000___16">'[120]ghorpade '!$F$32000</definedName>
    <definedName name="F5000000___18">'[120]ghorpade '!$F$32000</definedName>
    <definedName name="F5000000___19">'[119]ghorpade '!$F$32000</definedName>
    <definedName name="F5000000___2">'[33]ghorpade '!$F$32000</definedName>
    <definedName name="F5000000___21">'[120]ghorpade '!$F$32000</definedName>
    <definedName name="F5000000___24">'[120]ghorpade '!$F$32000</definedName>
    <definedName name="F5000000___27">'[120]ghorpade '!$F$32000</definedName>
    <definedName name="F5000000___30">'[120]ghorpade '!$F$32000</definedName>
    <definedName name="F5000000___33">'[120]ghorpade '!$F$32000</definedName>
    <definedName name="F5000000___36">'[120]ghorpade '!$F$32000</definedName>
    <definedName name="F5000000___39">'[120]ghorpade '!$F$32000</definedName>
    <definedName name="F5000000___41">'[33]ghorpade '!$F$32000</definedName>
    <definedName name="F5000000___43">'[120]ghorpade '!$F$32000</definedName>
    <definedName name="F5000000___46">'[120]ghorpade '!$F$32000</definedName>
    <definedName name="F5000000___49">'[120]ghorpade '!$F$32000</definedName>
    <definedName name="F5000000___52">'[120]ghorpade '!$F$32000</definedName>
    <definedName name="F5000000___7">'[33]ghorpade '!$F$32000</definedName>
    <definedName name="F5000000___9">'[119]ghorpade '!$F$32000</definedName>
    <definedName name="F5000000_1">NA()</definedName>
    <definedName name="F5000000_2">NA()</definedName>
    <definedName name="F5000000_2_7">NA()</definedName>
    <definedName name="F5000000_2_8" localSheetId="7">'[37]OP 20 '!#REF!</definedName>
    <definedName name="F5000000_2_8" localSheetId="1">'[37]OP 20 '!#REF!</definedName>
    <definedName name="F5000000_2_8" localSheetId="3">'[37]OP 20 '!#REF!</definedName>
    <definedName name="F5000000_2_8" localSheetId="4">'[37]OP 20 '!#REF!</definedName>
    <definedName name="F5000000_2_8">'[37]OP 20 '!#REF!</definedName>
    <definedName name="F5000000_2_9" localSheetId="7">'[37]OP 20 '!#REF!</definedName>
    <definedName name="F5000000_2_9" localSheetId="1">'[37]OP 20 '!#REF!</definedName>
    <definedName name="F5000000_2_9" localSheetId="3">'[37]OP 20 '!#REF!</definedName>
    <definedName name="F5000000_2_9" localSheetId="4">'[37]OP 20 '!#REF!</definedName>
    <definedName name="F5000000_2_9">'[37]OP 20 '!#REF!</definedName>
    <definedName name="F5000000_3" localSheetId="7">#REF!</definedName>
    <definedName name="F5000000_3" localSheetId="1">#REF!</definedName>
    <definedName name="F5000000_3" localSheetId="3">#REF!</definedName>
    <definedName name="F5000000_3" localSheetId="4">#REF!</definedName>
    <definedName name="F5000000_3">#REF!</definedName>
    <definedName name="F5000000_3_1" localSheetId="7">#REF!</definedName>
    <definedName name="F5000000_3_1" localSheetId="1">#REF!</definedName>
    <definedName name="F5000000_3_1" localSheetId="3">#REF!</definedName>
    <definedName name="F5000000_3_1" localSheetId="4">#REF!</definedName>
    <definedName name="F5000000_3_1">#REF!</definedName>
    <definedName name="F5000000_3_1_10" localSheetId="7">#REF!</definedName>
    <definedName name="F5000000_3_1_10" localSheetId="1">#REF!</definedName>
    <definedName name="F5000000_3_1_10" localSheetId="3">#REF!</definedName>
    <definedName name="F5000000_3_1_10" localSheetId="4">#REF!</definedName>
    <definedName name="F5000000_3_1_10">#REF!</definedName>
    <definedName name="F5000000_3_10" localSheetId="7">#REF!</definedName>
    <definedName name="F5000000_3_10" localSheetId="1">#REF!</definedName>
    <definedName name="F5000000_3_10" localSheetId="3">#REF!</definedName>
    <definedName name="F5000000_3_10" localSheetId="4">#REF!</definedName>
    <definedName name="F5000000_3_10">#REF!</definedName>
    <definedName name="F5000000_3_8" localSheetId="7">'[37]OP 20'!#REF!</definedName>
    <definedName name="F5000000_3_8" localSheetId="1">'[37]OP 20'!#REF!</definedName>
    <definedName name="F5000000_3_8" localSheetId="3">'[37]OP 20'!#REF!</definedName>
    <definedName name="F5000000_3_8" localSheetId="4">'[37]OP 20'!#REF!</definedName>
    <definedName name="F5000000_3_8">'[37]OP 20'!#REF!</definedName>
    <definedName name="F5000000_3_9" localSheetId="7">'[37]OP 20'!#REF!</definedName>
    <definedName name="F5000000_3_9" localSheetId="1">'[37]OP 20'!#REF!</definedName>
    <definedName name="F5000000_3_9" localSheetId="3">'[37]OP 20'!#REF!</definedName>
    <definedName name="F5000000_3_9" localSheetId="4">'[37]OP 20'!#REF!</definedName>
    <definedName name="F5000000_3_9">'[37]OP 20'!#REF!</definedName>
    <definedName name="fa">NA()</definedName>
    <definedName name="fa_1">NA()</definedName>
    <definedName name="fa_1_7">NA()</definedName>
    <definedName name="fa_1_8">NA()</definedName>
    <definedName name="fa_1_9">NA()</definedName>
    <definedName name="fa_2">"#REF!"</definedName>
    <definedName name="fa_4">"#REF!"</definedName>
    <definedName name="fa_7">"#REF!"</definedName>
    <definedName name="fa_8">"#REF!"</definedName>
    <definedName name="fa_9">"#REF!"</definedName>
    <definedName name="FAFF" localSheetId="7" hidden="1">{"GUIDELINE2",#N/A,FALSE,"GUIDE LINES"}</definedName>
    <definedName name="FAFF" localSheetId="1" hidden="1">{"GUIDELINE2",#N/A,FALSE,"GUIDE LINES"}</definedName>
    <definedName name="FAFF" localSheetId="3" hidden="1">{"GUIDELINE2",#N/A,FALSE,"GUIDE LINES"}</definedName>
    <definedName name="FAFF" localSheetId="4" hidden="1">{"GUIDELINE2",#N/A,FALSE,"GUIDE LINES"}</definedName>
    <definedName name="FAFF" hidden="1">{"GUIDELINE2",#N/A,FALSE,"GUIDE LINES"}</definedName>
    <definedName name="Famille">'[121]Summary sheet'!$AA$12</definedName>
    <definedName name="fan3wNew" localSheetId="7">#REF!</definedName>
    <definedName name="fan3wNew" localSheetId="1">#REF!</definedName>
    <definedName name="fan3wNew" localSheetId="3">#REF!</definedName>
    <definedName name="fan3wNew" localSheetId="4">#REF!</definedName>
    <definedName name="fan3wNew">#REF!</definedName>
    <definedName name="FAN3WNEWA" localSheetId="7">#REF!</definedName>
    <definedName name="FAN3WNEWA" localSheetId="1">#REF!</definedName>
    <definedName name="FAN3WNEWA" localSheetId="3">#REF!</definedName>
    <definedName name="FAN3WNEWA" localSheetId="4">#REF!</definedName>
    <definedName name="FAN3WNEWA">#REF!</definedName>
    <definedName name="FANPLASTICPrint_Area" localSheetId="7">#REF!</definedName>
    <definedName name="FANPLASTICPrint_Area" localSheetId="1">#REF!</definedName>
    <definedName name="FANPLASTICPrint_Area" localSheetId="3">#REF!</definedName>
    <definedName name="FANPLASTICPrint_Area" localSheetId="4">#REF!</definedName>
    <definedName name="FANPLASTICPrint_Area">#REF!</definedName>
    <definedName name="FC_00">0</definedName>
    <definedName name="FC_01">70700</definedName>
    <definedName name="FC_02">74700</definedName>
    <definedName name="FC_03">76300</definedName>
    <definedName name="FC_04">77700</definedName>
    <definedName name="FC_05">78200</definedName>
    <definedName name="FC_06">78300</definedName>
    <definedName name="FC_07">3900+79200</definedName>
    <definedName name="FC_99">0</definedName>
    <definedName name="FD" localSheetId="7" hidden="1">{"GUIDELINE2",#N/A,FALSE,"GUIDE LINES"}</definedName>
    <definedName name="FD" localSheetId="1" hidden="1">{"GUIDELINE2",#N/A,FALSE,"GUIDE LINES"}</definedName>
    <definedName name="FD" localSheetId="3" hidden="1">{"GUIDELINE2",#N/A,FALSE,"GUIDE LINES"}</definedName>
    <definedName name="FD" localSheetId="4" hidden="1">{"GUIDELINE2",#N/A,FALSE,"GUIDE LINES"}</definedName>
    <definedName name="FD" hidden="1">{"GUIDELINE2",#N/A,FALSE,"GUIDE LINES"}</definedName>
    <definedName name="fd_1">NA()</definedName>
    <definedName name="fd_1_7">NA()</definedName>
    <definedName name="fd_1_8">NA()</definedName>
    <definedName name="fd_1_9">NA()</definedName>
    <definedName name="fd_2">NA()</definedName>
    <definedName name="fd_2_7">NA()</definedName>
    <definedName name="fd_2_8">NA()</definedName>
    <definedName name="fd_2_9">NA()</definedName>
    <definedName name="fd_3">NA()</definedName>
    <definedName name="fd_3_7">NA()</definedName>
    <definedName name="fd_3_8">NA()</definedName>
    <definedName name="fd_3_9">NA()</definedName>
    <definedName name="fd_4">NA()</definedName>
    <definedName name="fdad" localSheetId="7" hidden="1">{"index",#N/A,FALSE,"index"}</definedName>
    <definedName name="fdad" localSheetId="1" hidden="1">{"index",#N/A,FALSE,"index"}</definedName>
    <definedName name="fdad" localSheetId="3" hidden="1">{"index",#N/A,FALSE,"index"}</definedName>
    <definedName name="fdad" localSheetId="4" hidden="1">{"index",#N/A,FALSE,"index"}</definedName>
    <definedName name="fdad" hidden="1">{"index",#N/A,FALSE,"index"}</definedName>
    <definedName name="FDF" localSheetId="7" hidden="1">{"PRINT",#N/A,FALSE,"index"}</definedName>
    <definedName name="FDF" localSheetId="1" hidden="1">{"PRINT",#N/A,FALSE,"index"}</definedName>
    <definedName name="FDF" localSheetId="3" hidden="1">{"PRINT",#N/A,FALSE,"index"}</definedName>
    <definedName name="FDF" localSheetId="4" hidden="1">{"PRINT",#N/A,FALSE,"index"}</definedName>
    <definedName name="FDF" hidden="1">{"PRINT",#N/A,FALSE,"index"}</definedName>
    <definedName name="FDF___0" localSheetId="7">'[40]#REF!'!#REF!</definedName>
    <definedName name="FDF___0" localSheetId="1">'[40]#REF!'!#REF!</definedName>
    <definedName name="FDF___0" localSheetId="3">'[40]#REF!'!#REF!</definedName>
    <definedName name="FDF___0" localSheetId="4">'[40]#REF!'!#REF!</definedName>
    <definedName name="FDF___0">'[40]#REF!'!#REF!</definedName>
    <definedName name="FDF___0___0" localSheetId="7">'[40]#REF!'!#REF!</definedName>
    <definedName name="FDF___0___0" localSheetId="1">'[40]#REF!'!#REF!</definedName>
    <definedName name="FDF___0___0" localSheetId="3">'[40]#REF!'!#REF!</definedName>
    <definedName name="FDF___0___0" localSheetId="4">'[40]#REF!'!#REF!</definedName>
    <definedName name="FDF___0___0">'[40]#REF!'!#REF!</definedName>
    <definedName name="FDF___1" localSheetId="7">'[40]#REF!'!#REF!</definedName>
    <definedName name="FDF___1" localSheetId="1">'[40]#REF!'!#REF!</definedName>
    <definedName name="FDF___1" localSheetId="3">'[40]#REF!'!#REF!</definedName>
    <definedName name="FDF___1" localSheetId="4">'[40]#REF!'!#REF!</definedName>
    <definedName name="FDF___1">'[40]#REF!'!#REF!</definedName>
    <definedName name="FDF___10" localSheetId="7">'[40]#REF!'!#REF!</definedName>
    <definedName name="FDF___10" localSheetId="1">'[40]#REF!'!#REF!</definedName>
    <definedName name="FDF___10" localSheetId="3">'[40]#REF!'!#REF!</definedName>
    <definedName name="FDF___10" localSheetId="4">'[40]#REF!'!#REF!</definedName>
    <definedName name="FDF___10">'[40]#REF!'!#REF!</definedName>
    <definedName name="FDF___11" localSheetId="7">'[40]#REF!'!#REF!</definedName>
    <definedName name="FDF___11" localSheetId="1">'[40]#REF!'!#REF!</definedName>
    <definedName name="FDF___11" localSheetId="3">'[40]#REF!'!#REF!</definedName>
    <definedName name="FDF___11" localSheetId="4">'[40]#REF!'!#REF!</definedName>
    <definedName name="FDF___11">'[40]#REF!'!#REF!</definedName>
    <definedName name="FDF___12" localSheetId="7">'[40]#REF!'!#REF!</definedName>
    <definedName name="FDF___12" localSheetId="1">'[40]#REF!'!#REF!</definedName>
    <definedName name="FDF___12" localSheetId="3">'[40]#REF!'!#REF!</definedName>
    <definedName name="FDF___12" localSheetId="4">'[40]#REF!'!#REF!</definedName>
    <definedName name="FDF___12">'[40]#REF!'!#REF!</definedName>
    <definedName name="FDF___15" localSheetId="7">'[40]#REF!'!#REF!</definedName>
    <definedName name="FDF___15" localSheetId="1">'[40]#REF!'!#REF!</definedName>
    <definedName name="FDF___15" localSheetId="3">'[40]#REF!'!#REF!</definedName>
    <definedName name="FDF___15" localSheetId="4">'[40]#REF!'!#REF!</definedName>
    <definedName name="FDF___15">'[40]#REF!'!#REF!</definedName>
    <definedName name="FDF___16" localSheetId="7">'[40]#REF!'!#REF!</definedName>
    <definedName name="FDF___16" localSheetId="1">'[40]#REF!'!#REF!</definedName>
    <definedName name="FDF___16" localSheetId="3">'[40]#REF!'!#REF!</definedName>
    <definedName name="FDF___16" localSheetId="4">'[40]#REF!'!#REF!</definedName>
    <definedName name="FDF___16">'[40]#REF!'!#REF!</definedName>
    <definedName name="FDF___18" localSheetId="7">'[40]#REF!'!#REF!</definedName>
    <definedName name="FDF___18" localSheetId="1">'[40]#REF!'!#REF!</definedName>
    <definedName name="FDF___18" localSheetId="3">'[40]#REF!'!#REF!</definedName>
    <definedName name="FDF___18" localSheetId="4">'[40]#REF!'!#REF!</definedName>
    <definedName name="FDF___18">'[40]#REF!'!#REF!</definedName>
    <definedName name="FDF___19" localSheetId="7">'[40]#REF!'!#REF!</definedName>
    <definedName name="FDF___19" localSheetId="1">'[40]#REF!'!#REF!</definedName>
    <definedName name="FDF___19" localSheetId="3">'[40]#REF!'!#REF!</definedName>
    <definedName name="FDF___19" localSheetId="4">'[40]#REF!'!#REF!</definedName>
    <definedName name="FDF___19">'[40]#REF!'!#REF!</definedName>
    <definedName name="FDF___2" localSheetId="7">'[40]#REF!'!#REF!</definedName>
    <definedName name="FDF___2" localSheetId="1">'[40]#REF!'!#REF!</definedName>
    <definedName name="FDF___2" localSheetId="3">'[40]#REF!'!#REF!</definedName>
    <definedName name="FDF___2" localSheetId="4">'[40]#REF!'!#REF!</definedName>
    <definedName name="FDF___2">'[40]#REF!'!#REF!</definedName>
    <definedName name="FDF___21" localSheetId="7">'[40]#REF!'!#REF!</definedName>
    <definedName name="FDF___21" localSheetId="1">'[40]#REF!'!#REF!</definedName>
    <definedName name="FDF___21" localSheetId="3">'[40]#REF!'!#REF!</definedName>
    <definedName name="FDF___21" localSheetId="4">'[40]#REF!'!#REF!</definedName>
    <definedName name="FDF___21">'[40]#REF!'!#REF!</definedName>
    <definedName name="FDF___22" localSheetId="7">'[40]#REF!'!#REF!</definedName>
    <definedName name="FDF___22" localSheetId="1">'[40]#REF!'!#REF!</definedName>
    <definedName name="FDF___22" localSheetId="3">'[40]#REF!'!#REF!</definedName>
    <definedName name="FDF___22" localSheetId="4">'[40]#REF!'!#REF!</definedName>
    <definedName name="FDF___22">'[40]#REF!'!#REF!</definedName>
    <definedName name="FDF___24" localSheetId="7">'[40]#REF!'!#REF!</definedName>
    <definedName name="FDF___24" localSheetId="1">'[40]#REF!'!#REF!</definedName>
    <definedName name="FDF___24" localSheetId="3">'[40]#REF!'!#REF!</definedName>
    <definedName name="FDF___24" localSheetId="4">'[40]#REF!'!#REF!</definedName>
    <definedName name="FDF___24">'[40]#REF!'!#REF!</definedName>
    <definedName name="FDF___25" localSheetId="7">'[40]#REF!'!#REF!</definedName>
    <definedName name="FDF___25" localSheetId="1">'[40]#REF!'!#REF!</definedName>
    <definedName name="FDF___25" localSheetId="3">'[40]#REF!'!#REF!</definedName>
    <definedName name="FDF___25" localSheetId="4">'[40]#REF!'!#REF!</definedName>
    <definedName name="FDF___25">'[40]#REF!'!#REF!</definedName>
    <definedName name="FDF___26" localSheetId="7">'[40]#REF!'!#REF!</definedName>
    <definedName name="FDF___26" localSheetId="1">'[40]#REF!'!#REF!</definedName>
    <definedName name="FDF___26" localSheetId="3">'[40]#REF!'!#REF!</definedName>
    <definedName name="FDF___26" localSheetId="4">'[40]#REF!'!#REF!</definedName>
    <definedName name="FDF___26">'[40]#REF!'!#REF!</definedName>
    <definedName name="FDF___27" localSheetId="7">'[40]#REF!'!#REF!</definedName>
    <definedName name="FDF___27" localSheetId="1">'[40]#REF!'!#REF!</definedName>
    <definedName name="FDF___27" localSheetId="3">'[40]#REF!'!#REF!</definedName>
    <definedName name="FDF___27" localSheetId="4">'[40]#REF!'!#REF!</definedName>
    <definedName name="FDF___27">'[40]#REF!'!#REF!</definedName>
    <definedName name="FDF___28" localSheetId="7">'[40]#REF!'!#REF!</definedName>
    <definedName name="FDF___28" localSheetId="1">'[40]#REF!'!#REF!</definedName>
    <definedName name="FDF___28" localSheetId="3">'[40]#REF!'!#REF!</definedName>
    <definedName name="FDF___28" localSheetId="4">'[40]#REF!'!#REF!</definedName>
    <definedName name="FDF___28">'[40]#REF!'!#REF!</definedName>
    <definedName name="FDF___30" localSheetId="7">'[40]#REF!'!#REF!</definedName>
    <definedName name="FDF___30" localSheetId="1">'[40]#REF!'!#REF!</definedName>
    <definedName name="FDF___30" localSheetId="3">'[40]#REF!'!#REF!</definedName>
    <definedName name="FDF___30" localSheetId="4">'[40]#REF!'!#REF!</definedName>
    <definedName name="FDF___30">'[40]#REF!'!#REF!</definedName>
    <definedName name="FDF___31" localSheetId="7">'[40]#REF!'!#REF!</definedName>
    <definedName name="FDF___31" localSheetId="1">'[40]#REF!'!#REF!</definedName>
    <definedName name="FDF___31" localSheetId="3">'[40]#REF!'!#REF!</definedName>
    <definedName name="FDF___31" localSheetId="4">'[40]#REF!'!#REF!</definedName>
    <definedName name="FDF___31">'[40]#REF!'!#REF!</definedName>
    <definedName name="FDF___33" localSheetId="7">'[40]#REF!'!#REF!</definedName>
    <definedName name="FDF___33" localSheetId="1">'[40]#REF!'!#REF!</definedName>
    <definedName name="FDF___33" localSheetId="3">'[40]#REF!'!#REF!</definedName>
    <definedName name="FDF___33" localSheetId="4">'[40]#REF!'!#REF!</definedName>
    <definedName name="FDF___33">'[40]#REF!'!#REF!</definedName>
    <definedName name="FDF___34" localSheetId="7">'[40]#REF!'!#REF!</definedName>
    <definedName name="FDF___34" localSheetId="1">'[40]#REF!'!#REF!</definedName>
    <definedName name="FDF___34" localSheetId="3">'[40]#REF!'!#REF!</definedName>
    <definedName name="FDF___34" localSheetId="4">'[40]#REF!'!#REF!</definedName>
    <definedName name="FDF___34">'[40]#REF!'!#REF!</definedName>
    <definedName name="FDF___36" localSheetId="7">'[40]#REF!'!#REF!</definedName>
    <definedName name="FDF___36" localSheetId="1">'[40]#REF!'!#REF!</definedName>
    <definedName name="FDF___36" localSheetId="3">'[40]#REF!'!#REF!</definedName>
    <definedName name="FDF___36" localSheetId="4">'[40]#REF!'!#REF!</definedName>
    <definedName name="FDF___36">'[40]#REF!'!#REF!</definedName>
    <definedName name="FDF___37" localSheetId="7">'[40]#REF!'!#REF!</definedName>
    <definedName name="FDF___37" localSheetId="1">'[40]#REF!'!#REF!</definedName>
    <definedName name="FDF___37" localSheetId="3">'[40]#REF!'!#REF!</definedName>
    <definedName name="FDF___37" localSheetId="4">'[40]#REF!'!#REF!</definedName>
    <definedName name="FDF___37">'[40]#REF!'!#REF!</definedName>
    <definedName name="FDF___38" localSheetId="7">'[40]#REF!'!#REF!</definedName>
    <definedName name="FDF___38" localSheetId="1">'[40]#REF!'!#REF!</definedName>
    <definedName name="FDF___38" localSheetId="3">'[40]#REF!'!#REF!</definedName>
    <definedName name="FDF___38" localSheetId="4">'[40]#REF!'!#REF!</definedName>
    <definedName name="FDF___38">'[40]#REF!'!#REF!</definedName>
    <definedName name="FDF___39" localSheetId="7">'[40]#REF!'!#REF!</definedName>
    <definedName name="FDF___39" localSheetId="1">'[40]#REF!'!#REF!</definedName>
    <definedName name="FDF___39" localSheetId="3">'[40]#REF!'!#REF!</definedName>
    <definedName name="FDF___39" localSheetId="4">'[40]#REF!'!#REF!</definedName>
    <definedName name="FDF___39">'[40]#REF!'!#REF!</definedName>
    <definedName name="FDF___40" localSheetId="7">'[40]#REF!'!#REF!</definedName>
    <definedName name="FDF___40" localSheetId="1">'[40]#REF!'!#REF!</definedName>
    <definedName name="FDF___40" localSheetId="3">'[40]#REF!'!#REF!</definedName>
    <definedName name="FDF___40" localSheetId="4">'[40]#REF!'!#REF!</definedName>
    <definedName name="FDF___40">'[40]#REF!'!#REF!</definedName>
    <definedName name="FDF___41" localSheetId="7">'[40]#REF!'!#REF!</definedName>
    <definedName name="FDF___41" localSheetId="1">'[40]#REF!'!#REF!</definedName>
    <definedName name="FDF___41" localSheetId="3">'[40]#REF!'!#REF!</definedName>
    <definedName name="FDF___41" localSheetId="4">'[40]#REF!'!#REF!</definedName>
    <definedName name="FDF___41">'[40]#REF!'!#REF!</definedName>
    <definedName name="FDF___43" localSheetId="7">'[40]#REF!'!#REF!</definedName>
    <definedName name="FDF___43" localSheetId="1">'[40]#REF!'!#REF!</definedName>
    <definedName name="FDF___43" localSheetId="3">'[40]#REF!'!#REF!</definedName>
    <definedName name="FDF___43" localSheetId="4">'[40]#REF!'!#REF!</definedName>
    <definedName name="FDF___43">'[40]#REF!'!#REF!</definedName>
    <definedName name="FDF___44" localSheetId="7">'[40]#REF!'!#REF!</definedName>
    <definedName name="FDF___44" localSheetId="1">'[40]#REF!'!#REF!</definedName>
    <definedName name="FDF___44" localSheetId="3">'[40]#REF!'!#REF!</definedName>
    <definedName name="FDF___44" localSheetId="4">'[40]#REF!'!#REF!</definedName>
    <definedName name="FDF___44">'[40]#REF!'!#REF!</definedName>
    <definedName name="FDF___46" localSheetId="7">'[40]#REF!'!#REF!</definedName>
    <definedName name="FDF___46" localSheetId="1">'[40]#REF!'!#REF!</definedName>
    <definedName name="FDF___46" localSheetId="3">'[40]#REF!'!#REF!</definedName>
    <definedName name="FDF___46" localSheetId="4">'[40]#REF!'!#REF!</definedName>
    <definedName name="FDF___46">'[40]#REF!'!#REF!</definedName>
    <definedName name="FDF___47" localSheetId="7">'[40]#REF!'!#REF!</definedName>
    <definedName name="FDF___47" localSheetId="1">'[40]#REF!'!#REF!</definedName>
    <definedName name="FDF___47" localSheetId="3">'[40]#REF!'!#REF!</definedName>
    <definedName name="FDF___47" localSheetId="4">'[40]#REF!'!#REF!</definedName>
    <definedName name="FDF___47">'[40]#REF!'!#REF!</definedName>
    <definedName name="FDF___49" localSheetId="7">'[40]#REF!'!#REF!</definedName>
    <definedName name="FDF___49" localSheetId="1">'[40]#REF!'!#REF!</definedName>
    <definedName name="FDF___49" localSheetId="3">'[40]#REF!'!#REF!</definedName>
    <definedName name="FDF___49" localSheetId="4">'[40]#REF!'!#REF!</definedName>
    <definedName name="FDF___49">'[40]#REF!'!#REF!</definedName>
    <definedName name="FDF___50" localSheetId="7">'[40]#REF!'!#REF!</definedName>
    <definedName name="FDF___50" localSheetId="1">'[40]#REF!'!#REF!</definedName>
    <definedName name="FDF___50" localSheetId="3">'[40]#REF!'!#REF!</definedName>
    <definedName name="FDF___50" localSheetId="4">'[40]#REF!'!#REF!</definedName>
    <definedName name="FDF___50">'[40]#REF!'!#REF!</definedName>
    <definedName name="FDF___52" localSheetId="7">'[40]#REF!'!#REF!</definedName>
    <definedName name="FDF___52" localSheetId="1">'[40]#REF!'!#REF!</definedName>
    <definedName name="FDF___52" localSheetId="3">'[40]#REF!'!#REF!</definedName>
    <definedName name="FDF___52" localSheetId="4">'[40]#REF!'!#REF!</definedName>
    <definedName name="FDF___52">'[40]#REF!'!#REF!</definedName>
    <definedName name="FDF___53" localSheetId="7">'[40]#REF!'!#REF!</definedName>
    <definedName name="FDF___53" localSheetId="1">'[40]#REF!'!#REF!</definedName>
    <definedName name="FDF___53" localSheetId="3">'[40]#REF!'!#REF!</definedName>
    <definedName name="FDF___53" localSheetId="4">'[40]#REF!'!#REF!</definedName>
    <definedName name="FDF___53">'[40]#REF!'!#REF!</definedName>
    <definedName name="FDF___7" localSheetId="7">'[40]#REF!'!#REF!</definedName>
    <definedName name="FDF___7" localSheetId="1">'[40]#REF!'!#REF!</definedName>
    <definedName name="FDF___7" localSheetId="3">'[40]#REF!'!#REF!</definedName>
    <definedName name="FDF___7" localSheetId="4">'[40]#REF!'!#REF!</definedName>
    <definedName name="FDF___7">'[40]#REF!'!#REF!</definedName>
    <definedName name="FDF_1">NA()</definedName>
    <definedName name="FDF_1_7">NA()</definedName>
    <definedName name="FDF_1_8">NA()</definedName>
    <definedName name="FDF_1_9">NA()</definedName>
    <definedName name="FDF_2">"#REF!"</definedName>
    <definedName name="FDF_4">"#REF!"</definedName>
    <definedName name="FDF_7">"#REF!"</definedName>
    <definedName name="FDF_8">"#REF!"</definedName>
    <definedName name="FDF_9">"#REF!"</definedName>
    <definedName name="fdfsdfsdff">"#REF!"</definedName>
    <definedName name="fdgf" localSheetId="7">'[122]#REF!'!#REF!</definedName>
    <definedName name="fdgf" localSheetId="1">'[122]#REF!'!#REF!</definedName>
    <definedName name="fdgf" localSheetId="3">'[122]#REF!'!#REF!</definedName>
    <definedName name="fdgf" localSheetId="4">'[122]#REF!'!#REF!</definedName>
    <definedName name="fdgf">'[122]#REF!'!#REF!</definedName>
    <definedName name="FDSFD" localSheetId="7" hidden="1">{"GUIDELINE2",#N/A,FALSE,"GUIDE LINES"}</definedName>
    <definedName name="FDSFD" localSheetId="1" hidden="1">{"GUIDELINE2",#N/A,FALSE,"GUIDE LINES"}</definedName>
    <definedName name="FDSFD" localSheetId="3" hidden="1">{"GUIDELINE2",#N/A,FALSE,"GUIDE LINES"}</definedName>
    <definedName name="FDSFD" localSheetId="4" hidden="1">{"GUIDELINE2",#N/A,FALSE,"GUIDE LINES"}</definedName>
    <definedName name="FDSFD" hidden="1">{"GUIDELINE2",#N/A,FALSE,"GUIDE LINES"}</definedName>
    <definedName name="feb" localSheetId="7">#REF!</definedName>
    <definedName name="feb" localSheetId="1">#REF!</definedName>
    <definedName name="feb" localSheetId="3">#REF!</definedName>
    <definedName name="feb" localSheetId="4">#REF!</definedName>
    <definedName name="feb">#REF!</definedName>
    <definedName name="FEFF" localSheetId="7" hidden="1">{"GUIDELINE2",#N/A,FALSE,"GUIDE LINES"}</definedName>
    <definedName name="FEFF" localSheetId="1" hidden="1">{"GUIDELINE2",#N/A,FALSE,"GUIDE LINES"}</definedName>
    <definedName name="FEFF" localSheetId="3" hidden="1">{"GUIDELINE2",#N/A,FALSE,"GUIDE LINES"}</definedName>
    <definedName name="FEFF" localSheetId="4" hidden="1">{"GUIDELINE2",#N/A,FALSE,"GUIDE LINES"}</definedName>
    <definedName name="FEFF" hidden="1">{"GUIDELINE2",#N/A,FALSE,"GUIDE LINES"}</definedName>
    <definedName name="fenderrear181" localSheetId="7">#REF!</definedName>
    <definedName name="fenderrear181" localSheetId="1">#REF!</definedName>
    <definedName name="fenderrear181" localSheetId="3">#REF!</definedName>
    <definedName name="fenderrear181" localSheetId="4">#REF!</definedName>
    <definedName name="fenderrear181">#REF!</definedName>
    <definedName name="fenderrear181_4" localSheetId="7">#REF!</definedName>
    <definedName name="fenderrear181_4" localSheetId="1">#REF!</definedName>
    <definedName name="fenderrear181_4" localSheetId="3">#REF!</definedName>
    <definedName name="fenderrear181_4" localSheetId="4">#REF!</definedName>
    <definedName name="fenderrear181_4">#REF!</definedName>
    <definedName name="ferttf">'[94]INWARD OCT'!$J$2:$J$3548</definedName>
    <definedName name="feuille_list">INDIRECT([123]param!$F$22)</definedName>
    <definedName name="ff" localSheetId="7" hidden="1">{"index",#N/A,FALSE,"index"}</definedName>
    <definedName name="ff" localSheetId="1" hidden="1">{"index",#N/A,FALSE,"index"}</definedName>
    <definedName name="ff" localSheetId="3" hidden="1">{"index",#N/A,FALSE,"index"}</definedName>
    <definedName name="ff" localSheetId="4" hidden="1">{"index",#N/A,FALSE,"index"}</definedName>
    <definedName name="ff" hidden="1">{"index",#N/A,FALSE,"index"}</definedName>
    <definedName name="fff" localSheetId="7" hidden="1">{"GUIDELINE2",#N/A,FALSE,"GUIDE LINES"}</definedName>
    <definedName name="fff" localSheetId="1" hidden="1">{"GUIDELINE2",#N/A,FALSE,"GUIDE LINES"}</definedName>
    <definedName name="FFF" localSheetId="5">'[4]PC%계산'!#REF!</definedName>
    <definedName name="fff" localSheetId="3" hidden="1">{"GUIDELINE2",#N/A,FALSE,"GUIDE LINES"}</definedName>
    <definedName name="fff" localSheetId="4" hidden="1">{"GUIDELINE2",#N/A,FALSE,"GUIDE LINES"}</definedName>
    <definedName name="fff" hidden="1">{"GUIDELINE2",#N/A,FALSE,"GUIDE LINES"}</definedName>
    <definedName name="fft" localSheetId="7" hidden="1">{"PRINT",#N/A,FALSE,"index"}</definedName>
    <definedName name="fft" localSheetId="1" hidden="1">{"PRINT",#N/A,FALSE,"index"}</definedName>
    <definedName name="fft" localSheetId="3" hidden="1">{"PRINT",#N/A,FALSE,"index"}</definedName>
    <definedName name="fft" localSheetId="4" hidden="1">{"PRINT",#N/A,FALSE,"index"}</definedName>
    <definedName name="fft" hidden="1">{"PRINT",#N/A,FALSE,"index"}</definedName>
    <definedName name="FGCODELOGIC" localSheetId="7">#REF!</definedName>
    <definedName name="FGCODELOGIC" localSheetId="1">#REF!</definedName>
    <definedName name="FGCODELOGIC" localSheetId="3">#REF!</definedName>
    <definedName name="FGCODELOGIC" localSheetId="4">#REF!</definedName>
    <definedName name="FGCODELOGIC">#REF!</definedName>
    <definedName name="fgfg" localSheetId="7">'[31]#REF!'!#REF!</definedName>
    <definedName name="fgfg" localSheetId="1">'[31]#REF!'!#REF!</definedName>
    <definedName name="fgfg" localSheetId="3">'[31]#REF!'!#REF!</definedName>
    <definedName name="fgfg" localSheetId="4">'[31]#REF!'!#REF!</definedName>
    <definedName name="fgfg">'[31]#REF!'!#REF!</definedName>
    <definedName name="FGrkbs7tbtbsprt" localSheetId="7">[124]전체현황!#REF!</definedName>
    <definedName name="FGrkbs7tbtbsprt" localSheetId="1">[124]전체현황!#REF!</definedName>
    <definedName name="FGrkbs7tbtbsprt" localSheetId="3">[124]전체현황!#REF!</definedName>
    <definedName name="FGrkbs7tbtbsprt" localSheetId="4">[124]전체현황!#REF!</definedName>
    <definedName name="FGrkbs7tbtbsprt">[124]전체현황!#REF!</definedName>
    <definedName name="Fill_In">'[80]#REF!'!$A$10</definedName>
    <definedName name="FinDePage">'[72].XLS.xls_.XLS.xls_.XLS.xls_.XLS'!$A$434</definedName>
    <definedName name="Fine">"$#REF!.$#REF!$#REF!"</definedName>
    <definedName name="Fine_1">"$#REF!.$#REF!$#REF!"</definedName>
    <definedName name="FinPageEnvir">'[72].XLS.xls_.XLS.xls_.XLS.xls_.XLS'!$A$433</definedName>
    <definedName name="FinPageEnvr">'[72].XLS.xls_.XLS.xls_.XLS.xls_.XLS'!$A$433</definedName>
    <definedName name="fjf" localSheetId="7">'[54]#REF!'!#REF!</definedName>
    <definedName name="fjf" localSheetId="1">'[54]#REF!'!#REF!</definedName>
    <definedName name="fjf" localSheetId="3">'[54]#REF!'!#REF!</definedName>
    <definedName name="fjf" localSheetId="4">'[54]#REF!'!#REF!</definedName>
    <definedName name="fjf">'[54]#REF!'!#REF!</definedName>
    <definedName name="FM\013" localSheetId="7">#REF!</definedName>
    <definedName name="FM\013" localSheetId="1">#REF!</definedName>
    <definedName name="FM\013" localSheetId="3">#REF!</definedName>
    <definedName name="FM\013" localSheetId="4">#REF!</definedName>
    <definedName name="FM\013">#REF!</definedName>
    <definedName name="FM\07" localSheetId="7">[39]PLFM01!#REF!</definedName>
    <definedName name="FM\07" localSheetId="1">[39]PLFM01!#REF!</definedName>
    <definedName name="FM\07" localSheetId="3">[39]PLFM01!#REF!</definedName>
    <definedName name="FM\07" localSheetId="4">[39]PLFM01!#REF!</definedName>
    <definedName name="FM\07">[39]PLFM01!#REF!</definedName>
    <definedName name="FM\08" localSheetId="7">[39]PLFM01!#REF!</definedName>
    <definedName name="FM\08" localSheetId="1">[39]PLFM01!#REF!</definedName>
    <definedName name="FM\08" localSheetId="3">[39]PLFM01!#REF!</definedName>
    <definedName name="FM\08" localSheetId="4">[39]PLFM01!#REF!</definedName>
    <definedName name="FM\08">[39]PLFM01!#REF!</definedName>
    <definedName name="FM__09" localSheetId="7">#REF!</definedName>
    <definedName name="FM__09" localSheetId="1">#REF!</definedName>
    <definedName name="FM__09" localSheetId="3">#REF!</definedName>
    <definedName name="FM__09" localSheetId="4">#REF!</definedName>
    <definedName name="FM__09">#REF!</definedName>
    <definedName name="FM__09_1" localSheetId="7">#REF!</definedName>
    <definedName name="FM__09_1" localSheetId="1">#REF!</definedName>
    <definedName name="FM__09_1" localSheetId="3">#REF!</definedName>
    <definedName name="FM__09_1" localSheetId="4">#REF!</definedName>
    <definedName name="FM__09_1">#REF!</definedName>
    <definedName name="FM__09_12" localSheetId="7">#REF!</definedName>
    <definedName name="FM__09_12" localSheetId="1">#REF!</definedName>
    <definedName name="FM__09_12" localSheetId="3">#REF!</definedName>
    <definedName name="FM__09_12" localSheetId="4">#REF!</definedName>
    <definedName name="FM__09_12">#REF!</definedName>
    <definedName name="FM__09_12_4" localSheetId="7">#REF!</definedName>
    <definedName name="FM__09_12_4" localSheetId="1">#REF!</definedName>
    <definedName name="FM__09_12_4" localSheetId="3">#REF!</definedName>
    <definedName name="FM__09_12_4" localSheetId="4">#REF!</definedName>
    <definedName name="FM__09_12_4">#REF!</definedName>
    <definedName name="FM__09_14" localSheetId="7">#REF!</definedName>
    <definedName name="FM__09_14" localSheetId="1">#REF!</definedName>
    <definedName name="FM__09_14" localSheetId="3">#REF!</definedName>
    <definedName name="FM__09_14" localSheetId="4">#REF!</definedName>
    <definedName name="FM__09_14">#REF!</definedName>
    <definedName name="FM__09_14_4" localSheetId="7">#REF!</definedName>
    <definedName name="FM__09_14_4" localSheetId="1">#REF!</definedName>
    <definedName name="FM__09_14_4" localSheetId="3">#REF!</definedName>
    <definedName name="FM__09_14_4" localSheetId="4">#REF!</definedName>
    <definedName name="FM__09_14_4">#REF!</definedName>
    <definedName name="FM__09_17" localSheetId="7">#REF!</definedName>
    <definedName name="FM__09_17" localSheetId="1">#REF!</definedName>
    <definedName name="FM__09_17" localSheetId="3">#REF!</definedName>
    <definedName name="FM__09_17" localSheetId="4">#REF!</definedName>
    <definedName name="FM__09_17">#REF!</definedName>
    <definedName name="FM__09_17_4" localSheetId="7">#REF!</definedName>
    <definedName name="FM__09_17_4" localSheetId="1">#REF!</definedName>
    <definedName name="FM__09_17_4" localSheetId="3">#REF!</definedName>
    <definedName name="FM__09_17_4" localSheetId="4">#REF!</definedName>
    <definedName name="FM__09_17_4">#REF!</definedName>
    <definedName name="FM__09_18" localSheetId="7">#REF!</definedName>
    <definedName name="FM__09_18" localSheetId="1">#REF!</definedName>
    <definedName name="FM__09_18" localSheetId="3">#REF!</definedName>
    <definedName name="FM__09_18" localSheetId="4">#REF!</definedName>
    <definedName name="FM__09_18">#REF!</definedName>
    <definedName name="FM__09_18_4" localSheetId="7">#REF!</definedName>
    <definedName name="FM__09_18_4" localSheetId="1">#REF!</definedName>
    <definedName name="FM__09_18_4" localSheetId="3">#REF!</definedName>
    <definedName name="FM__09_18_4" localSheetId="4">#REF!</definedName>
    <definedName name="FM__09_18_4">#REF!</definedName>
    <definedName name="FM__09_21" localSheetId="7">#REF!</definedName>
    <definedName name="FM__09_21" localSheetId="1">#REF!</definedName>
    <definedName name="FM__09_21" localSheetId="3">#REF!</definedName>
    <definedName name="FM__09_21" localSheetId="4">#REF!</definedName>
    <definedName name="FM__09_21">#REF!</definedName>
    <definedName name="FM__09_21_4" localSheetId="7">#REF!</definedName>
    <definedName name="FM__09_21_4" localSheetId="1">#REF!</definedName>
    <definedName name="FM__09_21_4" localSheetId="3">#REF!</definedName>
    <definedName name="FM__09_21_4" localSheetId="4">#REF!</definedName>
    <definedName name="FM__09_21_4">#REF!</definedName>
    <definedName name="FM__09_4" localSheetId="7">#REF!</definedName>
    <definedName name="FM__09_4" localSheetId="1">#REF!</definedName>
    <definedName name="FM__09_4" localSheetId="3">#REF!</definedName>
    <definedName name="FM__09_4" localSheetId="4">#REF!</definedName>
    <definedName name="FM__09_4">#REF!</definedName>
    <definedName name="FM__09_43" localSheetId="7">#REF!</definedName>
    <definedName name="FM__09_43" localSheetId="1">#REF!</definedName>
    <definedName name="FM__09_43" localSheetId="3">#REF!</definedName>
    <definedName name="FM__09_43" localSheetId="4">#REF!</definedName>
    <definedName name="FM__09_43">#REF!</definedName>
    <definedName name="FM__09_43_4" localSheetId="7">#REF!</definedName>
    <definedName name="FM__09_43_4" localSheetId="1">#REF!</definedName>
    <definedName name="FM__09_43_4" localSheetId="3">#REF!</definedName>
    <definedName name="FM__09_43_4" localSheetId="4">#REF!</definedName>
    <definedName name="FM__09_43_4">#REF!</definedName>
    <definedName name="FM__09_46" localSheetId="7">#REF!</definedName>
    <definedName name="FM__09_46" localSheetId="1">#REF!</definedName>
    <definedName name="FM__09_46" localSheetId="3">#REF!</definedName>
    <definedName name="FM__09_46" localSheetId="4">#REF!</definedName>
    <definedName name="FM__09_46">#REF!</definedName>
    <definedName name="FM__09_46_4" localSheetId="7">#REF!</definedName>
    <definedName name="FM__09_46_4" localSheetId="1">#REF!</definedName>
    <definedName name="FM__09_46_4" localSheetId="3">#REF!</definedName>
    <definedName name="FM__09_46_4" localSheetId="4">#REF!</definedName>
    <definedName name="FM__09_46_4">#REF!</definedName>
    <definedName name="FM__09_47" localSheetId="7">#REF!</definedName>
    <definedName name="FM__09_47" localSheetId="1">#REF!</definedName>
    <definedName name="FM__09_47" localSheetId="3">#REF!</definedName>
    <definedName name="FM__09_47" localSheetId="4">#REF!</definedName>
    <definedName name="FM__09_47">#REF!</definedName>
    <definedName name="FM__09_47_4" localSheetId="7">#REF!</definedName>
    <definedName name="FM__09_47_4" localSheetId="1">#REF!</definedName>
    <definedName name="FM__09_47_4" localSheetId="3">#REF!</definedName>
    <definedName name="FM__09_47_4" localSheetId="4">#REF!</definedName>
    <definedName name="FM__09_47_4">#REF!</definedName>
    <definedName name="FM__09_48" localSheetId="7">#REF!</definedName>
    <definedName name="FM__09_48" localSheetId="1">#REF!</definedName>
    <definedName name="FM__09_48" localSheetId="3">#REF!</definedName>
    <definedName name="FM__09_48" localSheetId="4">#REF!</definedName>
    <definedName name="FM__09_48">#REF!</definedName>
    <definedName name="FM__09_48_4" localSheetId="7">#REF!</definedName>
    <definedName name="FM__09_48_4" localSheetId="1">#REF!</definedName>
    <definedName name="FM__09_48_4" localSheetId="3">#REF!</definedName>
    <definedName name="FM__09_48_4" localSheetId="4">#REF!</definedName>
    <definedName name="FM__09_48_4">#REF!</definedName>
    <definedName name="FM__09_50" localSheetId="7">#REF!</definedName>
    <definedName name="FM__09_50" localSheetId="1">#REF!</definedName>
    <definedName name="FM__09_50" localSheetId="3">#REF!</definedName>
    <definedName name="FM__09_50" localSheetId="4">#REF!</definedName>
    <definedName name="FM__09_50">#REF!</definedName>
    <definedName name="FM__09_50_4" localSheetId="7">#REF!</definedName>
    <definedName name="FM__09_50_4" localSheetId="1">#REF!</definedName>
    <definedName name="FM__09_50_4" localSheetId="3">#REF!</definedName>
    <definedName name="FM__09_50_4" localSheetId="4">#REF!</definedName>
    <definedName name="FM__09_50_4">#REF!</definedName>
    <definedName name="FM__09_52" localSheetId="7">#REF!</definedName>
    <definedName name="FM__09_52" localSheetId="1">#REF!</definedName>
    <definedName name="FM__09_52" localSheetId="3">#REF!</definedName>
    <definedName name="FM__09_52" localSheetId="4">#REF!</definedName>
    <definedName name="FM__09_52">#REF!</definedName>
    <definedName name="FM__09_52_4" localSheetId="7">#REF!</definedName>
    <definedName name="FM__09_52_4" localSheetId="1">#REF!</definedName>
    <definedName name="FM__09_52_4" localSheetId="3">#REF!</definedName>
    <definedName name="FM__09_52_4" localSheetId="4">#REF!</definedName>
    <definedName name="FM__09_52_4">#REF!</definedName>
    <definedName name="FM_010" localSheetId="7">#REF!</definedName>
    <definedName name="FM_010" localSheetId="1">#REF!</definedName>
    <definedName name="FM_010" localSheetId="3">#REF!</definedName>
    <definedName name="FM_010" localSheetId="4">#REF!</definedName>
    <definedName name="FM_010">#REF!</definedName>
    <definedName name="FM_010_1" localSheetId="7">#REF!</definedName>
    <definedName name="FM_010_1" localSheetId="1">#REF!</definedName>
    <definedName name="FM_010_1" localSheetId="3">#REF!</definedName>
    <definedName name="FM_010_1" localSheetId="4">#REF!</definedName>
    <definedName name="FM_010_1">#REF!</definedName>
    <definedName name="FM_010_12" localSheetId="7">#REF!</definedName>
    <definedName name="FM_010_12" localSheetId="1">#REF!</definedName>
    <definedName name="FM_010_12" localSheetId="3">#REF!</definedName>
    <definedName name="FM_010_12" localSheetId="4">#REF!</definedName>
    <definedName name="FM_010_12">#REF!</definedName>
    <definedName name="FM_010_12_4" localSheetId="7">#REF!</definedName>
    <definedName name="FM_010_12_4" localSheetId="1">#REF!</definedName>
    <definedName name="FM_010_12_4" localSheetId="3">#REF!</definedName>
    <definedName name="FM_010_12_4" localSheetId="4">#REF!</definedName>
    <definedName name="FM_010_12_4">#REF!</definedName>
    <definedName name="FM_010_14" localSheetId="7">#REF!</definedName>
    <definedName name="FM_010_14" localSheetId="1">#REF!</definedName>
    <definedName name="FM_010_14" localSheetId="3">#REF!</definedName>
    <definedName name="FM_010_14" localSheetId="4">#REF!</definedName>
    <definedName name="FM_010_14">#REF!</definedName>
    <definedName name="FM_010_14_4" localSheetId="7">#REF!</definedName>
    <definedName name="FM_010_14_4" localSheetId="1">#REF!</definedName>
    <definedName name="FM_010_14_4" localSheetId="3">#REF!</definedName>
    <definedName name="FM_010_14_4" localSheetId="4">#REF!</definedName>
    <definedName name="FM_010_14_4">#REF!</definedName>
    <definedName name="FM_010_17" localSheetId="7">#REF!</definedName>
    <definedName name="FM_010_17" localSheetId="1">#REF!</definedName>
    <definedName name="FM_010_17" localSheetId="3">#REF!</definedName>
    <definedName name="FM_010_17" localSheetId="4">#REF!</definedName>
    <definedName name="FM_010_17">#REF!</definedName>
    <definedName name="FM_010_17_4" localSheetId="7">#REF!</definedName>
    <definedName name="FM_010_17_4" localSheetId="1">#REF!</definedName>
    <definedName name="FM_010_17_4" localSheetId="3">#REF!</definedName>
    <definedName name="FM_010_17_4" localSheetId="4">#REF!</definedName>
    <definedName name="FM_010_17_4">#REF!</definedName>
    <definedName name="FM_010_18" localSheetId="7">#REF!</definedName>
    <definedName name="FM_010_18" localSheetId="1">#REF!</definedName>
    <definedName name="FM_010_18" localSheetId="3">#REF!</definedName>
    <definedName name="FM_010_18" localSheetId="4">#REF!</definedName>
    <definedName name="FM_010_18">#REF!</definedName>
    <definedName name="FM_010_18_4" localSheetId="7">#REF!</definedName>
    <definedName name="FM_010_18_4" localSheetId="1">#REF!</definedName>
    <definedName name="FM_010_18_4" localSheetId="3">#REF!</definedName>
    <definedName name="FM_010_18_4" localSheetId="4">#REF!</definedName>
    <definedName name="FM_010_18_4">#REF!</definedName>
    <definedName name="FM_010_21" localSheetId="7">#REF!</definedName>
    <definedName name="FM_010_21" localSheetId="1">#REF!</definedName>
    <definedName name="FM_010_21" localSheetId="3">#REF!</definedName>
    <definedName name="FM_010_21" localSheetId="4">#REF!</definedName>
    <definedName name="FM_010_21">#REF!</definedName>
    <definedName name="FM_010_21_4" localSheetId="7">#REF!</definedName>
    <definedName name="FM_010_21_4" localSheetId="1">#REF!</definedName>
    <definedName name="FM_010_21_4" localSheetId="3">#REF!</definedName>
    <definedName name="FM_010_21_4" localSheetId="4">#REF!</definedName>
    <definedName name="FM_010_21_4">#REF!</definedName>
    <definedName name="FM_010_4" localSheetId="7">#REF!</definedName>
    <definedName name="FM_010_4" localSheetId="1">#REF!</definedName>
    <definedName name="FM_010_4" localSheetId="3">#REF!</definedName>
    <definedName name="FM_010_4" localSheetId="4">#REF!</definedName>
    <definedName name="FM_010_4">#REF!</definedName>
    <definedName name="FM_010_43" localSheetId="7">#REF!</definedName>
    <definedName name="FM_010_43" localSheetId="1">#REF!</definedName>
    <definedName name="FM_010_43" localSheetId="3">#REF!</definedName>
    <definedName name="FM_010_43" localSheetId="4">#REF!</definedName>
    <definedName name="FM_010_43">#REF!</definedName>
    <definedName name="FM_010_43_4" localSheetId="7">#REF!</definedName>
    <definedName name="FM_010_43_4" localSheetId="1">#REF!</definedName>
    <definedName name="FM_010_43_4" localSheetId="3">#REF!</definedName>
    <definedName name="FM_010_43_4" localSheetId="4">#REF!</definedName>
    <definedName name="FM_010_43_4">#REF!</definedName>
    <definedName name="FM_010_46" localSheetId="7">#REF!</definedName>
    <definedName name="FM_010_46" localSheetId="1">#REF!</definedName>
    <definedName name="FM_010_46" localSheetId="3">#REF!</definedName>
    <definedName name="FM_010_46" localSheetId="4">#REF!</definedName>
    <definedName name="FM_010_46">#REF!</definedName>
    <definedName name="FM_010_46_4" localSheetId="7">#REF!</definedName>
    <definedName name="FM_010_46_4" localSheetId="1">#REF!</definedName>
    <definedName name="FM_010_46_4" localSheetId="3">#REF!</definedName>
    <definedName name="FM_010_46_4" localSheetId="4">#REF!</definedName>
    <definedName name="FM_010_46_4">#REF!</definedName>
    <definedName name="FM_010_47" localSheetId="7">#REF!</definedName>
    <definedName name="FM_010_47" localSheetId="1">#REF!</definedName>
    <definedName name="FM_010_47" localSheetId="3">#REF!</definedName>
    <definedName name="FM_010_47" localSheetId="4">#REF!</definedName>
    <definedName name="FM_010_47">#REF!</definedName>
    <definedName name="FM_010_47_4" localSheetId="7">#REF!</definedName>
    <definedName name="FM_010_47_4" localSheetId="1">#REF!</definedName>
    <definedName name="FM_010_47_4" localSheetId="3">#REF!</definedName>
    <definedName name="FM_010_47_4" localSheetId="4">#REF!</definedName>
    <definedName name="FM_010_47_4">#REF!</definedName>
    <definedName name="FM_010_48" localSheetId="7">#REF!</definedName>
    <definedName name="FM_010_48" localSheetId="1">#REF!</definedName>
    <definedName name="FM_010_48" localSheetId="3">#REF!</definedName>
    <definedName name="FM_010_48" localSheetId="4">#REF!</definedName>
    <definedName name="FM_010_48">#REF!</definedName>
    <definedName name="FM_010_48_4" localSheetId="7">#REF!</definedName>
    <definedName name="FM_010_48_4" localSheetId="1">#REF!</definedName>
    <definedName name="FM_010_48_4" localSheetId="3">#REF!</definedName>
    <definedName name="FM_010_48_4" localSheetId="4">#REF!</definedName>
    <definedName name="FM_010_48_4">#REF!</definedName>
    <definedName name="FM_010_50" localSheetId="7">#REF!</definedName>
    <definedName name="FM_010_50" localSheetId="1">#REF!</definedName>
    <definedName name="FM_010_50" localSheetId="3">#REF!</definedName>
    <definedName name="FM_010_50" localSheetId="4">#REF!</definedName>
    <definedName name="FM_010_50">#REF!</definedName>
    <definedName name="FM_010_50_4" localSheetId="7">#REF!</definedName>
    <definedName name="FM_010_50_4" localSheetId="1">#REF!</definedName>
    <definedName name="FM_010_50_4" localSheetId="3">#REF!</definedName>
    <definedName name="FM_010_50_4" localSheetId="4">#REF!</definedName>
    <definedName name="FM_010_50_4">#REF!</definedName>
    <definedName name="FM_010_52" localSheetId="7">#REF!</definedName>
    <definedName name="FM_010_52" localSheetId="1">#REF!</definedName>
    <definedName name="FM_010_52" localSheetId="3">#REF!</definedName>
    <definedName name="FM_010_52" localSheetId="4">#REF!</definedName>
    <definedName name="FM_010_52">#REF!</definedName>
    <definedName name="FM_010_52_4" localSheetId="7">#REF!</definedName>
    <definedName name="FM_010_52_4" localSheetId="1">#REF!</definedName>
    <definedName name="FM_010_52_4" localSheetId="3">#REF!</definedName>
    <definedName name="FM_010_52_4" localSheetId="4">#REF!</definedName>
    <definedName name="FM_010_52_4">#REF!</definedName>
    <definedName name="FM_013" localSheetId="7">#REF!</definedName>
    <definedName name="FM_013" localSheetId="1">#REF!</definedName>
    <definedName name="FM_013" localSheetId="3">#REF!</definedName>
    <definedName name="FM_013" localSheetId="4">#REF!</definedName>
    <definedName name="FM_013">#REF!</definedName>
    <definedName name="FM_013_1" localSheetId="7">#REF!</definedName>
    <definedName name="FM_013_1" localSheetId="1">#REF!</definedName>
    <definedName name="FM_013_1" localSheetId="3">#REF!</definedName>
    <definedName name="FM_013_1" localSheetId="4">#REF!</definedName>
    <definedName name="FM_013_1">#REF!</definedName>
    <definedName name="FM_013_1_1" localSheetId="7">#REF!</definedName>
    <definedName name="FM_013_1_1" localSheetId="1">#REF!</definedName>
    <definedName name="FM_013_1_1" localSheetId="3">#REF!</definedName>
    <definedName name="FM_013_1_1" localSheetId="4">#REF!</definedName>
    <definedName name="FM_013_1_1">#REF!</definedName>
    <definedName name="FM_013_1_1_1" localSheetId="7">#REF!</definedName>
    <definedName name="FM_013_1_1_1" localSheetId="1">#REF!</definedName>
    <definedName name="FM_013_1_1_1" localSheetId="3">#REF!</definedName>
    <definedName name="FM_013_1_1_1" localSheetId="4">#REF!</definedName>
    <definedName name="FM_013_1_1_1">#REF!</definedName>
    <definedName name="FM_013_1_4" localSheetId="7">#REF!</definedName>
    <definedName name="FM_013_1_4" localSheetId="1">#REF!</definedName>
    <definedName name="FM_013_1_4" localSheetId="3">#REF!</definedName>
    <definedName name="FM_013_1_4" localSheetId="4">#REF!</definedName>
    <definedName name="FM_013_1_4">#REF!</definedName>
    <definedName name="FM_013_12" localSheetId="7">#REF!</definedName>
    <definedName name="FM_013_12" localSheetId="1">#REF!</definedName>
    <definedName name="FM_013_12" localSheetId="3">#REF!</definedName>
    <definedName name="FM_013_12" localSheetId="4">#REF!</definedName>
    <definedName name="FM_013_12">#REF!</definedName>
    <definedName name="FM_013_12_4" localSheetId="7">#REF!</definedName>
    <definedName name="FM_013_12_4" localSheetId="1">#REF!</definedName>
    <definedName name="FM_013_12_4" localSheetId="3">#REF!</definedName>
    <definedName name="FM_013_12_4" localSheetId="4">#REF!</definedName>
    <definedName name="FM_013_12_4">#REF!</definedName>
    <definedName name="FM_013_14" localSheetId="7">#REF!</definedName>
    <definedName name="FM_013_14" localSheetId="1">#REF!</definedName>
    <definedName name="FM_013_14" localSheetId="3">#REF!</definedName>
    <definedName name="FM_013_14" localSheetId="4">#REF!</definedName>
    <definedName name="FM_013_14">#REF!</definedName>
    <definedName name="FM_013_14_4" localSheetId="7">#REF!</definedName>
    <definedName name="FM_013_14_4" localSheetId="1">#REF!</definedName>
    <definedName name="FM_013_14_4" localSheetId="3">#REF!</definedName>
    <definedName name="FM_013_14_4" localSheetId="4">#REF!</definedName>
    <definedName name="FM_013_14_4">#REF!</definedName>
    <definedName name="FM_013_17" localSheetId="7">#REF!</definedName>
    <definedName name="FM_013_17" localSheetId="1">#REF!</definedName>
    <definedName name="FM_013_17" localSheetId="3">#REF!</definedName>
    <definedName name="FM_013_17" localSheetId="4">#REF!</definedName>
    <definedName name="FM_013_17">#REF!</definedName>
    <definedName name="FM_013_17_4" localSheetId="7">#REF!</definedName>
    <definedName name="FM_013_17_4" localSheetId="1">#REF!</definedName>
    <definedName name="FM_013_17_4" localSheetId="3">#REF!</definedName>
    <definedName name="FM_013_17_4" localSheetId="4">#REF!</definedName>
    <definedName name="FM_013_17_4">#REF!</definedName>
    <definedName name="FM_013_18" localSheetId="7">#REF!</definedName>
    <definedName name="FM_013_18" localSheetId="1">#REF!</definedName>
    <definedName name="FM_013_18" localSheetId="3">#REF!</definedName>
    <definedName name="FM_013_18" localSheetId="4">#REF!</definedName>
    <definedName name="FM_013_18">#REF!</definedName>
    <definedName name="FM_013_18_4" localSheetId="7">#REF!</definedName>
    <definedName name="FM_013_18_4" localSheetId="1">#REF!</definedName>
    <definedName name="FM_013_18_4" localSheetId="3">#REF!</definedName>
    <definedName name="FM_013_18_4" localSheetId="4">#REF!</definedName>
    <definedName name="FM_013_18_4">#REF!</definedName>
    <definedName name="FM_013_2" localSheetId="7">#REF!</definedName>
    <definedName name="FM_013_2" localSheetId="1">#REF!</definedName>
    <definedName name="FM_013_2" localSheetId="3">#REF!</definedName>
    <definedName name="FM_013_2" localSheetId="4">#REF!</definedName>
    <definedName name="FM_013_2">#REF!</definedName>
    <definedName name="FM_013_21" localSheetId="7">#REF!</definedName>
    <definedName name="FM_013_21" localSheetId="1">#REF!</definedName>
    <definedName name="FM_013_21" localSheetId="3">#REF!</definedName>
    <definedName name="FM_013_21" localSheetId="4">#REF!</definedName>
    <definedName name="FM_013_21">#REF!</definedName>
    <definedName name="FM_013_21_4" localSheetId="7">#REF!</definedName>
    <definedName name="FM_013_21_4" localSheetId="1">#REF!</definedName>
    <definedName name="FM_013_21_4" localSheetId="3">#REF!</definedName>
    <definedName name="FM_013_21_4" localSheetId="4">#REF!</definedName>
    <definedName name="FM_013_21_4">#REF!</definedName>
    <definedName name="FM_013_4" localSheetId="7">#REF!</definedName>
    <definedName name="FM_013_4" localSheetId="1">#REF!</definedName>
    <definedName name="FM_013_4" localSheetId="3">#REF!</definedName>
    <definedName name="FM_013_4" localSheetId="4">#REF!</definedName>
    <definedName name="FM_013_4">#REF!</definedName>
    <definedName name="FM_013_4_1" localSheetId="7">#REF!</definedName>
    <definedName name="FM_013_4_1" localSheetId="1">#REF!</definedName>
    <definedName name="FM_013_4_1" localSheetId="3">#REF!</definedName>
    <definedName name="FM_013_4_1" localSheetId="4">#REF!</definedName>
    <definedName name="FM_013_4_1">#REF!</definedName>
    <definedName name="FM_013_43" localSheetId="7">#REF!</definedName>
    <definedName name="FM_013_43" localSheetId="1">#REF!</definedName>
    <definedName name="FM_013_43" localSheetId="3">#REF!</definedName>
    <definedName name="FM_013_43" localSheetId="4">#REF!</definedName>
    <definedName name="FM_013_43">#REF!</definedName>
    <definedName name="FM_013_43_4" localSheetId="7">#REF!</definedName>
    <definedName name="FM_013_43_4" localSheetId="1">#REF!</definedName>
    <definedName name="FM_013_43_4" localSheetId="3">#REF!</definedName>
    <definedName name="FM_013_43_4" localSheetId="4">#REF!</definedName>
    <definedName name="FM_013_43_4">#REF!</definedName>
    <definedName name="FM_013_46" localSheetId="7">#REF!</definedName>
    <definedName name="FM_013_46" localSheetId="1">#REF!</definedName>
    <definedName name="FM_013_46" localSheetId="3">#REF!</definedName>
    <definedName name="FM_013_46" localSheetId="4">#REF!</definedName>
    <definedName name="FM_013_46">#REF!</definedName>
    <definedName name="FM_013_46_4" localSheetId="7">#REF!</definedName>
    <definedName name="FM_013_46_4" localSheetId="1">#REF!</definedName>
    <definedName name="FM_013_46_4" localSheetId="3">#REF!</definedName>
    <definedName name="FM_013_46_4" localSheetId="4">#REF!</definedName>
    <definedName name="FM_013_46_4">#REF!</definedName>
    <definedName name="FM_013_47" localSheetId="7">#REF!</definedName>
    <definedName name="FM_013_47" localSheetId="1">#REF!</definedName>
    <definedName name="FM_013_47" localSheetId="3">#REF!</definedName>
    <definedName name="FM_013_47" localSheetId="4">#REF!</definedName>
    <definedName name="FM_013_47">#REF!</definedName>
    <definedName name="FM_013_47_4" localSheetId="7">#REF!</definedName>
    <definedName name="FM_013_47_4" localSheetId="1">#REF!</definedName>
    <definedName name="FM_013_47_4" localSheetId="3">#REF!</definedName>
    <definedName name="FM_013_47_4" localSheetId="4">#REF!</definedName>
    <definedName name="FM_013_47_4">#REF!</definedName>
    <definedName name="FM_013_48" localSheetId="7">#REF!</definedName>
    <definedName name="FM_013_48" localSheetId="1">#REF!</definedName>
    <definedName name="FM_013_48" localSheetId="3">#REF!</definedName>
    <definedName name="FM_013_48" localSheetId="4">#REF!</definedName>
    <definedName name="FM_013_48">#REF!</definedName>
    <definedName name="FM_013_48_4" localSheetId="7">#REF!</definedName>
    <definedName name="FM_013_48_4" localSheetId="1">#REF!</definedName>
    <definedName name="FM_013_48_4" localSheetId="3">#REF!</definedName>
    <definedName name="FM_013_48_4" localSheetId="4">#REF!</definedName>
    <definedName name="FM_013_48_4">#REF!</definedName>
    <definedName name="FM_013_50" localSheetId="7">#REF!</definedName>
    <definedName name="FM_013_50" localSheetId="1">#REF!</definedName>
    <definedName name="FM_013_50" localSheetId="3">#REF!</definedName>
    <definedName name="FM_013_50" localSheetId="4">#REF!</definedName>
    <definedName name="FM_013_50">#REF!</definedName>
    <definedName name="FM_013_50_4" localSheetId="7">#REF!</definedName>
    <definedName name="FM_013_50_4" localSheetId="1">#REF!</definedName>
    <definedName name="FM_013_50_4" localSheetId="3">#REF!</definedName>
    <definedName name="FM_013_50_4" localSheetId="4">#REF!</definedName>
    <definedName name="FM_013_50_4">#REF!</definedName>
    <definedName name="FM_013_52" localSheetId="7">#REF!</definedName>
    <definedName name="FM_013_52" localSheetId="1">#REF!</definedName>
    <definedName name="FM_013_52" localSheetId="3">#REF!</definedName>
    <definedName name="FM_013_52" localSheetId="4">#REF!</definedName>
    <definedName name="FM_013_52">#REF!</definedName>
    <definedName name="FM_013_52_4" localSheetId="7">#REF!</definedName>
    <definedName name="FM_013_52_4" localSheetId="1">#REF!</definedName>
    <definedName name="FM_013_52_4" localSheetId="3">#REF!</definedName>
    <definedName name="FM_013_52_4" localSheetId="4">#REF!</definedName>
    <definedName name="FM_013_52_4">#REF!</definedName>
    <definedName name="FM_07" localSheetId="7">[39]PLFM01!#REF!</definedName>
    <definedName name="FM_07" localSheetId="1">[39]PLFM01!#REF!</definedName>
    <definedName name="FM_07" localSheetId="3">[39]PLFM01!#REF!</definedName>
    <definedName name="FM_07" localSheetId="4">[39]PLFM01!#REF!</definedName>
    <definedName name="FM_07">[39]PLFM01!#REF!</definedName>
    <definedName name="FM_07_1" localSheetId="7">[39]PLFM01!#REF!</definedName>
    <definedName name="FM_07_1" localSheetId="1">[39]PLFM01!#REF!</definedName>
    <definedName name="FM_07_1" localSheetId="3">[39]PLFM01!#REF!</definedName>
    <definedName name="FM_07_1" localSheetId="4">[39]PLFM01!#REF!</definedName>
    <definedName name="FM_07_1">[39]PLFM01!#REF!</definedName>
    <definedName name="FM_07_1_1" localSheetId="7">[39]PLFM01!#REF!</definedName>
    <definedName name="FM_07_1_1" localSheetId="1">[39]PLFM01!#REF!</definedName>
    <definedName name="FM_07_1_1" localSheetId="3">[39]PLFM01!#REF!</definedName>
    <definedName name="FM_07_1_1" localSheetId="4">[39]PLFM01!#REF!</definedName>
    <definedName name="FM_07_1_1">[39]PLFM01!#REF!</definedName>
    <definedName name="FM_07_1_1_1" localSheetId="7">[39]PLFM01!#REF!</definedName>
    <definedName name="FM_07_1_1_1" localSheetId="1">[39]PLFM01!#REF!</definedName>
    <definedName name="FM_07_1_1_1" localSheetId="3">[39]PLFM01!#REF!</definedName>
    <definedName name="FM_07_1_1_1" localSheetId="4">[39]PLFM01!#REF!</definedName>
    <definedName name="FM_07_1_1_1">[39]PLFM01!#REF!</definedName>
    <definedName name="FM_08" localSheetId="7">[39]PLFM01!#REF!</definedName>
    <definedName name="FM_08" localSheetId="1">[39]PLFM01!#REF!</definedName>
    <definedName name="FM_08" localSheetId="3">[39]PLFM01!#REF!</definedName>
    <definedName name="FM_08" localSheetId="4">[39]PLFM01!#REF!</definedName>
    <definedName name="FM_08">[39]PLFM01!#REF!</definedName>
    <definedName name="FM_08_1" localSheetId="7">[39]PLFM01!#REF!</definedName>
    <definedName name="FM_08_1" localSheetId="1">[39]PLFM01!#REF!</definedName>
    <definedName name="FM_08_1" localSheetId="3">[39]PLFM01!#REF!</definedName>
    <definedName name="FM_08_1" localSheetId="4">[39]PLFM01!#REF!</definedName>
    <definedName name="FM_08_1">[39]PLFM01!#REF!</definedName>
    <definedName name="FM_08_1_1" localSheetId="7">[39]PLFM01!#REF!</definedName>
    <definedName name="FM_08_1_1" localSheetId="1">[39]PLFM01!#REF!</definedName>
    <definedName name="FM_08_1_1" localSheetId="3">[39]PLFM01!#REF!</definedName>
    <definedName name="FM_08_1_1" localSheetId="4">[39]PLFM01!#REF!</definedName>
    <definedName name="FM_08_1_1">[39]PLFM01!#REF!</definedName>
    <definedName name="FM_08_1_1_1" localSheetId="7">[39]PLFM01!#REF!</definedName>
    <definedName name="FM_08_1_1_1" localSheetId="1">[39]PLFM01!#REF!</definedName>
    <definedName name="FM_08_1_1_1" localSheetId="3">[39]PLFM01!#REF!</definedName>
    <definedName name="FM_08_1_1_1" localSheetId="4">[39]PLFM01!#REF!</definedName>
    <definedName name="FM_08_1_1_1">[39]PLFM01!#REF!</definedName>
    <definedName name="FM_14" localSheetId="7">[39]PLFM01!#REF!</definedName>
    <definedName name="FM_14" localSheetId="1">[39]PLFM01!#REF!</definedName>
    <definedName name="FM_14" localSheetId="3">[39]PLFM01!#REF!</definedName>
    <definedName name="FM_14" localSheetId="4">[39]PLFM01!#REF!</definedName>
    <definedName name="FM_14">[39]PLFM01!#REF!</definedName>
    <definedName name="FM_15" localSheetId="7">#REF!</definedName>
    <definedName name="FM_15" localSheetId="1">#REF!</definedName>
    <definedName name="FM_15" localSheetId="3">#REF!</definedName>
    <definedName name="FM_15" localSheetId="4">#REF!</definedName>
    <definedName name="FM_15">#REF!</definedName>
    <definedName name="FM_15_1" localSheetId="7">#REF!</definedName>
    <definedName name="FM_15_1" localSheetId="1">#REF!</definedName>
    <definedName name="FM_15_1" localSheetId="3">#REF!</definedName>
    <definedName name="FM_15_1" localSheetId="4">#REF!</definedName>
    <definedName name="FM_15_1">#REF!</definedName>
    <definedName name="FM_15_12" localSheetId="7">#REF!</definedName>
    <definedName name="FM_15_12" localSheetId="1">#REF!</definedName>
    <definedName name="FM_15_12" localSheetId="3">#REF!</definedName>
    <definedName name="FM_15_12" localSheetId="4">#REF!</definedName>
    <definedName name="FM_15_12">#REF!</definedName>
    <definedName name="FM_15_12_4" localSheetId="7">#REF!</definedName>
    <definedName name="FM_15_12_4" localSheetId="1">#REF!</definedName>
    <definedName name="FM_15_12_4" localSheetId="3">#REF!</definedName>
    <definedName name="FM_15_12_4" localSheetId="4">#REF!</definedName>
    <definedName name="FM_15_12_4">#REF!</definedName>
    <definedName name="FM_15_14" localSheetId="7">#REF!</definedName>
    <definedName name="FM_15_14" localSheetId="1">#REF!</definedName>
    <definedName name="FM_15_14" localSheetId="3">#REF!</definedName>
    <definedName name="FM_15_14" localSheetId="4">#REF!</definedName>
    <definedName name="FM_15_14">#REF!</definedName>
    <definedName name="FM_15_14_4" localSheetId="7">#REF!</definedName>
    <definedName name="FM_15_14_4" localSheetId="1">#REF!</definedName>
    <definedName name="FM_15_14_4" localSheetId="3">#REF!</definedName>
    <definedName name="FM_15_14_4" localSheetId="4">#REF!</definedName>
    <definedName name="FM_15_14_4">#REF!</definedName>
    <definedName name="FM_15_17" localSheetId="7">#REF!</definedName>
    <definedName name="FM_15_17" localSheetId="1">#REF!</definedName>
    <definedName name="FM_15_17" localSheetId="3">#REF!</definedName>
    <definedName name="FM_15_17" localSheetId="4">#REF!</definedName>
    <definedName name="FM_15_17">#REF!</definedName>
    <definedName name="FM_15_17_4" localSheetId="7">#REF!</definedName>
    <definedName name="FM_15_17_4" localSheetId="1">#REF!</definedName>
    <definedName name="FM_15_17_4" localSheetId="3">#REF!</definedName>
    <definedName name="FM_15_17_4" localSheetId="4">#REF!</definedName>
    <definedName name="FM_15_17_4">#REF!</definedName>
    <definedName name="FM_15_18" localSheetId="7">#REF!</definedName>
    <definedName name="FM_15_18" localSheetId="1">#REF!</definedName>
    <definedName name="FM_15_18" localSheetId="3">#REF!</definedName>
    <definedName name="FM_15_18" localSheetId="4">#REF!</definedName>
    <definedName name="FM_15_18">#REF!</definedName>
    <definedName name="FM_15_18_4" localSheetId="7">#REF!</definedName>
    <definedName name="FM_15_18_4" localSheetId="1">#REF!</definedName>
    <definedName name="FM_15_18_4" localSheetId="3">#REF!</definedName>
    <definedName name="FM_15_18_4" localSheetId="4">#REF!</definedName>
    <definedName name="FM_15_18_4">#REF!</definedName>
    <definedName name="FM_15_21" localSheetId="7">#REF!</definedName>
    <definedName name="FM_15_21" localSheetId="1">#REF!</definedName>
    <definedName name="FM_15_21" localSheetId="3">#REF!</definedName>
    <definedName name="FM_15_21" localSheetId="4">#REF!</definedName>
    <definedName name="FM_15_21">#REF!</definedName>
    <definedName name="FM_15_21_4" localSheetId="7">#REF!</definedName>
    <definedName name="FM_15_21_4" localSheetId="1">#REF!</definedName>
    <definedName name="FM_15_21_4" localSheetId="3">#REF!</definedName>
    <definedName name="FM_15_21_4" localSheetId="4">#REF!</definedName>
    <definedName name="FM_15_21_4">#REF!</definedName>
    <definedName name="FM_15_4" localSheetId="7">#REF!</definedName>
    <definedName name="FM_15_4" localSheetId="1">#REF!</definedName>
    <definedName name="FM_15_4" localSheetId="3">#REF!</definedName>
    <definedName name="FM_15_4" localSheetId="4">#REF!</definedName>
    <definedName name="FM_15_4">#REF!</definedName>
    <definedName name="FM_15_43" localSheetId="7">#REF!</definedName>
    <definedName name="FM_15_43" localSheetId="1">#REF!</definedName>
    <definedName name="FM_15_43" localSheetId="3">#REF!</definedName>
    <definedName name="FM_15_43" localSheetId="4">#REF!</definedName>
    <definedName name="FM_15_43">#REF!</definedName>
    <definedName name="FM_15_43_4" localSheetId="7">#REF!</definedName>
    <definedName name="FM_15_43_4" localSheetId="1">#REF!</definedName>
    <definedName name="FM_15_43_4" localSheetId="3">#REF!</definedName>
    <definedName name="FM_15_43_4" localSheetId="4">#REF!</definedName>
    <definedName name="FM_15_43_4">#REF!</definedName>
    <definedName name="FM_15_46" localSheetId="7">#REF!</definedName>
    <definedName name="FM_15_46" localSheetId="1">#REF!</definedName>
    <definedName name="FM_15_46" localSheetId="3">#REF!</definedName>
    <definedName name="FM_15_46" localSheetId="4">#REF!</definedName>
    <definedName name="FM_15_46">#REF!</definedName>
    <definedName name="FM_15_46_4" localSheetId="7">#REF!</definedName>
    <definedName name="FM_15_46_4" localSheetId="1">#REF!</definedName>
    <definedName name="FM_15_46_4" localSheetId="3">#REF!</definedName>
    <definedName name="FM_15_46_4" localSheetId="4">#REF!</definedName>
    <definedName name="FM_15_46_4">#REF!</definedName>
    <definedName name="FM_15_47" localSheetId="7">#REF!</definedName>
    <definedName name="FM_15_47" localSheetId="1">#REF!</definedName>
    <definedName name="FM_15_47" localSheetId="3">#REF!</definedName>
    <definedName name="FM_15_47" localSheetId="4">#REF!</definedName>
    <definedName name="FM_15_47">#REF!</definedName>
    <definedName name="FM_15_47_4" localSheetId="7">#REF!</definedName>
    <definedName name="FM_15_47_4" localSheetId="1">#REF!</definedName>
    <definedName name="FM_15_47_4" localSheetId="3">#REF!</definedName>
    <definedName name="FM_15_47_4" localSheetId="4">#REF!</definedName>
    <definedName name="FM_15_47_4">#REF!</definedName>
    <definedName name="FM_15_48" localSheetId="7">#REF!</definedName>
    <definedName name="FM_15_48" localSheetId="1">#REF!</definedName>
    <definedName name="FM_15_48" localSheetId="3">#REF!</definedName>
    <definedName name="FM_15_48" localSheetId="4">#REF!</definedName>
    <definedName name="FM_15_48">#REF!</definedName>
    <definedName name="FM_15_48_4" localSheetId="7">#REF!</definedName>
    <definedName name="FM_15_48_4" localSheetId="1">#REF!</definedName>
    <definedName name="FM_15_48_4" localSheetId="3">#REF!</definedName>
    <definedName name="FM_15_48_4" localSheetId="4">#REF!</definedName>
    <definedName name="FM_15_48_4">#REF!</definedName>
    <definedName name="FM_15_50" localSheetId="7">#REF!</definedName>
    <definedName name="FM_15_50" localSheetId="1">#REF!</definedName>
    <definedName name="FM_15_50" localSheetId="3">#REF!</definedName>
    <definedName name="FM_15_50" localSheetId="4">#REF!</definedName>
    <definedName name="FM_15_50">#REF!</definedName>
    <definedName name="FM_15_50_4" localSheetId="7">#REF!</definedName>
    <definedName name="FM_15_50_4" localSheetId="1">#REF!</definedName>
    <definedName name="FM_15_50_4" localSheetId="3">#REF!</definedName>
    <definedName name="FM_15_50_4" localSheetId="4">#REF!</definedName>
    <definedName name="FM_15_50_4">#REF!</definedName>
    <definedName name="FM_15_52" localSheetId="7">#REF!</definedName>
    <definedName name="FM_15_52" localSheetId="1">#REF!</definedName>
    <definedName name="FM_15_52" localSheetId="3">#REF!</definedName>
    <definedName name="FM_15_52" localSheetId="4">#REF!</definedName>
    <definedName name="FM_15_52">#REF!</definedName>
    <definedName name="FM_15_52_4" localSheetId="7">#REF!</definedName>
    <definedName name="FM_15_52_4" localSheetId="1">#REF!</definedName>
    <definedName name="FM_15_52_4" localSheetId="3">#REF!</definedName>
    <definedName name="FM_15_52_4" localSheetId="4">#REF!</definedName>
    <definedName name="FM_15_52_4">#REF!</definedName>
    <definedName name="FMEA" localSheetId="7" hidden="1">{"GUIDELINE2",#N/A,FALSE,"GUIDE LINES"}</definedName>
    <definedName name="FMEA" localSheetId="1" hidden="1">{"GUIDELINE2",#N/A,FALSE,"GUIDE LINES"}</definedName>
    <definedName name="FMEA" localSheetId="3" hidden="1">{"GUIDELINE2",#N/A,FALSE,"GUIDE LINES"}</definedName>
    <definedName name="FMEA" localSheetId="4" hidden="1">{"GUIDELINE2",#N/A,FALSE,"GUIDE LINES"}</definedName>
    <definedName name="FMEA" hidden="1">{"GUIDELINE2",#N/A,FALSE,"GUIDE LINES"}</definedName>
    <definedName name="FMEA123" localSheetId="7">#REF!</definedName>
    <definedName name="FMEA123" localSheetId="1">#REF!</definedName>
    <definedName name="FMEA123" localSheetId="3">#REF!</definedName>
    <definedName name="FMEA123" localSheetId="4">#REF!</definedName>
    <definedName name="FMEA123" localSheetId="6">#REF!</definedName>
    <definedName name="FMEA123">#REF!</definedName>
    <definedName name="FN">'[67]super 5 port'!$A$69:$Q$69</definedName>
    <definedName name="FO_00">56900</definedName>
    <definedName name="FO_01">60800</definedName>
    <definedName name="FO_02">68700</definedName>
    <definedName name="FO_03">70200</definedName>
    <definedName name="FO_04">69200</definedName>
    <definedName name="FO_05">36300</definedName>
    <definedName name="FO_06">0</definedName>
    <definedName name="FO_07">0</definedName>
    <definedName name="FO_99">23700</definedName>
    <definedName name="Focus">[125]Feuil1!$A$1:$A$21</definedName>
    <definedName name="forging">NA()</definedName>
    <definedName name="forging_1">NA()</definedName>
    <definedName name="forging_1_7">NA()</definedName>
    <definedName name="forging_1_8">NA()</definedName>
    <definedName name="forging_1_9">NA()</definedName>
    <definedName name="forging_2">"#REF!"</definedName>
    <definedName name="forging_5">"#REF!"</definedName>
    <definedName name="forging_7">"#REF!"</definedName>
    <definedName name="forging_8">"#REF!"</definedName>
    <definedName name="forging_9">"#REF!"</definedName>
    <definedName name="form7">"p!$A$1:$W$53"</definedName>
    <definedName name="FORMAT" localSheetId="7">[126]CVT산정!#REF!</definedName>
    <definedName name="FORMAT" localSheetId="1">[126]CVT산정!#REF!</definedName>
    <definedName name="FORMAT" localSheetId="3">[126]CVT산정!#REF!</definedName>
    <definedName name="FORMAT" localSheetId="4">[126]CVT산정!#REF!</definedName>
    <definedName name="FORMAT">[126]CVT산정!#REF!</definedName>
    <definedName name="four" localSheetId="7">#REF!</definedName>
    <definedName name="four" localSheetId="1">#REF!</definedName>
    <definedName name="four" localSheetId="3">#REF!</definedName>
    <definedName name="four" localSheetId="4">#REF!</definedName>
    <definedName name="four">#REF!</definedName>
    <definedName name="Fournisseur">'[121]Summary sheet'!$AA$10</definedName>
    <definedName name="FPDno">[127]FPD!$C$60</definedName>
    <definedName name="FPDyes">[127]FPD!$C$58</definedName>
    <definedName name="fpn" localSheetId="7" hidden="1">{"index",#N/A,FALSE,"index"}</definedName>
    <definedName name="fpn" localSheetId="1" hidden="1">{"index",#N/A,FALSE,"index"}</definedName>
    <definedName name="fpn" localSheetId="3" hidden="1">{"index",#N/A,FALSE,"index"}</definedName>
    <definedName name="fpn" localSheetId="4" hidden="1">{"index",#N/A,FALSE,"index"}</definedName>
    <definedName name="fpn" hidden="1">{"index",#N/A,FALSE,"index"}</definedName>
    <definedName name="FQF" localSheetId="7">[26]Voreinstellungen!#REF!</definedName>
    <definedName name="FQF" localSheetId="1">[26]Voreinstellungen!#REF!</definedName>
    <definedName name="FQF" localSheetId="3">[26]Voreinstellungen!#REF!</definedName>
    <definedName name="FQF" localSheetId="4">[26]Voreinstellungen!#REF!</definedName>
    <definedName name="FQF">[26]Voreinstellungen!#REF!</definedName>
    <definedName name="FSAF" localSheetId="7" hidden="1">{"index",#N/A,FALSE,"index"}</definedName>
    <definedName name="FSAF" localSheetId="1" hidden="1">{"index",#N/A,FALSE,"index"}</definedName>
    <definedName name="FSAF" localSheetId="3" hidden="1">{"index",#N/A,FALSE,"index"}</definedName>
    <definedName name="FSAF" localSheetId="4" hidden="1">{"index",#N/A,FALSE,"index"}</definedName>
    <definedName name="FSAF" hidden="1">{"index",#N/A,FALSE,"index"}</definedName>
    <definedName name="FSDFDSF" localSheetId="7" hidden="1">{"GUIDELINE2",#N/A,FALSE,"GUIDE LINES"}</definedName>
    <definedName name="FSDFDSF" localSheetId="1" hidden="1">{"GUIDELINE2",#N/A,FALSE,"GUIDE LINES"}</definedName>
    <definedName name="FSDFDSF" localSheetId="3" hidden="1">{"GUIDELINE2",#N/A,FALSE,"GUIDE LINES"}</definedName>
    <definedName name="FSDFDSF" localSheetId="4" hidden="1">{"GUIDELINE2",#N/A,FALSE,"GUIDE LINES"}</definedName>
    <definedName name="FSDFDSF" hidden="1">{"GUIDELINE2",#N/A,FALSE,"GUIDE LINES"}</definedName>
    <definedName name="FSFF" localSheetId="7" hidden="1">{"GUIDELINE2",#N/A,FALSE,"GUIDE LINES"}</definedName>
    <definedName name="FSFF" localSheetId="1" hidden="1">{"GUIDELINE2",#N/A,FALSE,"GUIDE LINES"}</definedName>
    <definedName name="FSFF" localSheetId="3" hidden="1">{"GUIDELINE2",#N/A,FALSE,"GUIDE LINES"}</definedName>
    <definedName name="FSFF" localSheetId="4" hidden="1">{"GUIDELINE2",#N/A,FALSE,"GUIDE LINES"}</definedName>
    <definedName name="FSFF" hidden="1">{"GUIDELINE2",#N/A,FALSE,"GUIDE LINES"}</definedName>
    <definedName name="fsp" localSheetId="7">#REF!</definedName>
    <definedName name="fsp" localSheetId="1">#REF!</definedName>
    <definedName name="fsp" localSheetId="3">#REF!</definedName>
    <definedName name="fsp" localSheetId="4">#REF!</definedName>
    <definedName name="fsp">#REF!</definedName>
    <definedName name="Funk8" localSheetId="7">[26]Eingabe!#REF!</definedName>
    <definedName name="Funk8" localSheetId="1">[26]Eingabe!#REF!</definedName>
    <definedName name="Funk8" localSheetId="3">[26]Eingabe!#REF!</definedName>
    <definedName name="Funk8" localSheetId="4">[26]Eingabe!#REF!</definedName>
    <definedName name="Funk8">[26]Eingabe!#REF!</definedName>
    <definedName name="FVHF">'[128]Ø150.2h11 MSA'!$C$9</definedName>
    <definedName name="FXGRDEC04" localSheetId="7" hidden="1">{"PRINT",#N/A,FALSE,"index"}</definedName>
    <definedName name="FXGRDEC04" localSheetId="1" hidden="1">{"PRINT",#N/A,FALSE,"index"}</definedName>
    <definedName name="FXGRDEC04" localSheetId="3" hidden="1">{"PRINT",#N/A,FALSE,"index"}</definedName>
    <definedName name="FXGRDEC04" localSheetId="4" hidden="1">{"PRINT",#N/A,FALSE,"index"}</definedName>
    <definedName name="FXGRDEC04" hidden="1">{"PRINT",#N/A,FALSE,"index"}</definedName>
    <definedName name="g">NA()</definedName>
    <definedName name="g_1">NA()</definedName>
    <definedName name="g_1_7">NA()</definedName>
    <definedName name="g_1_8">NA()</definedName>
    <definedName name="g_1_9">NA()</definedName>
    <definedName name="g_2">"#REF!"</definedName>
    <definedName name="g_4">"#REF!"</definedName>
    <definedName name="g_7">"#REF!"</definedName>
    <definedName name="g_8">"#REF!"</definedName>
    <definedName name="g_9">"#REF!"</definedName>
    <definedName name="g_탩Y" localSheetId="7">'[129]주소(한문)'!#REF!</definedName>
    <definedName name="g_탩Y" localSheetId="1">'[129]주소(한문)'!#REF!</definedName>
    <definedName name="g_탩Y" localSheetId="3">'[129]주소(한문)'!#REF!</definedName>
    <definedName name="g_탩Y" localSheetId="4">'[129]주소(한문)'!#REF!</definedName>
    <definedName name="g_탩Y">'[129]주소(한문)'!#REF!</definedName>
    <definedName name="gDataRange" localSheetId="7">#REF!</definedName>
    <definedName name="gDataRange" localSheetId="1">#REF!</definedName>
    <definedName name="gDataRange" localSheetId="5">#REF!</definedName>
    <definedName name="gDataRange" localSheetId="3">#REF!</definedName>
    <definedName name="gDataRange" localSheetId="4">#REF!</definedName>
    <definedName name="gDataRange" localSheetId="6">#REF!</definedName>
    <definedName name="gDataRange">#REF!</definedName>
    <definedName name="gDataRange_1" localSheetId="7">#REF!</definedName>
    <definedName name="gDataRange_1" localSheetId="1">#REF!</definedName>
    <definedName name="gDataRange_1" localSheetId="3">#REF!</definedName>
    <definedName name="gDataRange_1" localSheetId="4">#REF!</definedName>
    <definedName name="gDataRange_1">#REF!</definedName>
    <definedName name="gDataRange_1_1">NA()</definedName>
    <definedName name="gDataRange_1_2">"#REF!"</definedName>
    <definedName name="gDataRange_2">"#REF!"</definedName>
    <definedName name="gDataRange_2_1">NA()</definedName>
    <definedName name="gDataRange_2_2">"#REF!"</definedName>
    <definedName name="gDataRange_21" localSheetId="7">#REF!</definedName>
    <definedName name="gDataRange_21" localSheetId="1">#REF!</definedName>
    <definedName name="gDataRange_21" localSheetId="3">#REF!</definedName>
    <definedName name="gDataRange_21" localSheetId="4">#REF!</definedName>
    <definedName name="gDataRange_21">#REF!</definedName>
    <definedName name="gDataRange_21_4" localSheetId="7">#REF!</definedName>
    <definedName name="gDataRange_21_4" localSheetId="1">#REF!</definedName>
    <definedName name="gDataRange_21_4" localSheetId="3">#REF!</definedName>
    <definedName name="gDataRange_21_4" localSheetId="4">#REF!</definedName>
    <definedName name="gDataRange_21_4">#REF!</definedName>
    <definedName name="gDataRange_3">"#REF!"</definedName>
    <definedName name="gDataRange_4" localSheetId="7">#REF!</definedName>
    <definedName name="gDataRange_4" localSheetId="1">#REF!</definedName>
    <definedName name="gDataRange_4" localSheetId="3">#REF!</definedName>
    <definedName name="gDataRange_4" localSheetId="4">#REF!</definedName>
    <definedName name="gDataRange_4">#REF!</definedName>
    <definedName name="gDataRange_43" localSheetId="7">#REF!</definedName>
    <definedName name="gDataRange_43" localSheetId="1">#REF!</definedName>
    <definedName name="gDataRange_43" localSheetId="3">#REF!</definedName>
    <definedName name="gDataRange_43" localSheetId="4">#REF!</definedName>
    <definedName name="gDataRange_43">#REF!</definedName>
    <definedName name="gDataRange_43_4" localSheetId="7">#REF!</definedName>
    <definedName name="gDataRange_43_4" localSheetId="1">#REF!</definedName>
    <definedName name="gDataRange_43_4" localSheetId="3">#REF!</definedName>
    <definedName name="gDataRange_43_4" localSheetId="4">#REF!</definedName>
    <definedName name="gDataRange_43_4">#REF!</definedName>
    <definedName name="gDataRange_47" localSheetId="7">#REF!</definedName>
    <definedName name="gDataRange_47" localSheetId="1">#REF!</definedName>
    <definedName name="gDataRange_47" localSheetId="3">#REF!</definedName>
    <definedName name="gDataRange_47" localSheetId="4">#REF!</definedName>
    <definedName name="gDataRange_47">#REF!</definedName>
    <definedName name="gDataRange_47_4" localSheetId="7">#REF!</definedName>
    <definedName name="gDataRange_47_4" localSheetId="1">#REF!</definedName>
    <definedName name="gDataRange_47_4" localSheetId="3">#REF!</definedName>
    <definedName name="gDataRange_47_4" localSheetId="4">#REF!</definedName>
    <definedName name="gDataRange_47_4">#REF!</definedName>
    <definedName name="gDataRange_48" localSheetId="7">#REF!</definedName>
    <definedName name="gDataRange_48" localSheetId="1">#REF!</definedName>
    <definedName name="gDataRange_48" localSheetId="3">#REF!</definedName>
    <definedName name="gDataRange_48" localSheetId="4">#REF!</definedName>
    <definedName name="gDataRange_48">#REF!</definedName>
    <definedName name="gDataRange_48_4" localSheetId="7">#REF!</definedName>
    <definedName name="gDataRange_48_4" localSheetId="1">#REF!</definedName>
    <definedName name="gDataRange_48_4" localSheetId="3">#REF!</definedName>
    <definedName name="gDataRange_48_4" localSheetId="4">#REF!</definedName>
    <definedName name="gDataRange_48_4">#REF!</definedName>
    <definedName name="gDataRange_5">"#REF!"</definedName>
    <definedName name="gDataRange_50" localSheetId="7">#REF!</definedName>
    <definedName name="gDataRange_50" localSheetId="1">#REF!</definedName>
    <definedName name="gDataRange_50" localSheetId="3">#REF!</definedName>
    <definedName name="gDataRange_50" localSheetId="4">#REF!</definedName>
    <definedName name="gDataRange_50">#REF!</definedName>
    <definedName name="gDataRange_50_4" localSheetId="7">#REF!</definedName>
    <definedName name="gDataRange_50_4" localSheetId="1">#REF!</definedName>
    <definedName name="gDataRange_50_4" localSheetId="3">#REF!</definedName>
    <definedName name="gDataRange_50_4" localSheetId="4">#REF!</definedName>
    <definedName name="gDataRange_50_4">#REF!</definedName>
    <definedName name="gDataRange_52" localSheetId="7">#REF!</definedName>
    <definedName name="gDataRange_52" localSheetId="1">#REF!</definedName>
    <definedName name="gDataRange_52" localSheetId="3">#REF!</definedName>
    <definedName name="gDataRange_52" localSheetId="4">#REF!</definedName>
    <definedName name="gDataRange_52">#REF!</definedName>
    <definedName name="gDataRange_52_4" localSheetId="7">#REF!</definedName>
    <definedName name="gDataRange_52_4" localSheetId="1">#REF!</definedName>
    <definedName name="gDataRange_52_4" localSheetId="3">#REF!</definedName>
    <definedName name="gDataRange_52_4" localSheetId="4">#REF!</definedName>
    <definedName name="gDataRange_52_4">#REF!</definedName>
    <definedName name="gDataRange_6">"#REF!"</definedName>
    <definedName name="gDataRange_8">"#REF!"</definedName>
    <definedName name="gDataRange_9">"#REF!"</definedName>
    <definedName name="GDGDG">[130]Macro1!$B$1</definedName>
    <definedName name="GF">NA()</definedName>
    <definedName name="GF___0" localSheetId="7">'[40]#REF!'!#REF!</definedName>
    <definedName name="GF___0" localSheetId="1">'[40]#REF!'!#REF!</definedName>
    <definedName name="GF___0" localSheetId="3">'[40]#REF!'!#REF!</definedName>
    <definedName name="GF___0" localSheetId="4">'[40]#REF!'!#REF!</definedName>
    <definedName name="GF___0">'[40]#REF!'!#REF!</definedName>
    <definedName name="GF___0___0" localSheetId="7">'[40]#REF!'!#REF!</definedName>
    <definedName name="GF___0___0" localSheetId="1">'[40]#REF!'!#REF!</definedName>
    <definedName name="GF___0___0" localSheetId="3">'[40]#REF!'!#REF!</definedName>
    <definedName name="GF___0___0" localSheetId="4">'[40]#REF!'!#REF!</definedName>
    <definedName name="GF___0___0">'[40]#REF!'!#REF!</definedName>
    <definedName name="GF___1" localSheetId="7">'[40]#REF!'!#REF!</definedName>
    <definedName name="GF___1" localSheetId="1">'[40]#REF!'!#REF!</definedName>
    <definedName name="GF___1" localSheetId="3">'[40]#REF!'!#REF!</definedName>
    <definedName name="GF___1" localSheetId="4">'[40]#REF!'!#REF!</definedName>
    <definedName name="GF___1">'[40]#REF!'!#REF!</definedName>
    <definedName name="GF___10" localSheetId="7">'[40]#REF!'!#REF!</definedName>
    <definedName name="GF___10" localSheetId="1">'[40]#REF!'!#REF!</definedName>
    <definedName name="GF___10" localSheetId="3">'[40]#REF!'!#REF!</definedName>
    <definedName name="GF___10" localSheetId="4">'[40]#REF!'!#REF!</definedName>
    <definedName name="GF___10">'[40]#REF!'!#REF!</definedName>
    <definedName name="GF___11" localSheetId="7">'[40]#REF!'!#REF!</definedName>
    <definedName name="GF___11" localSheetId="1">'[40]#REF!'!#REF!</definedName>
    <definedName name="GF___11" localSheetId="3">'[40]#REF!'!#REF!</definedName>
    <definedName name="GF___11" localSheetId="4">'[40]#REF!'!#REF!</definedName>
    <definedName name="GF___11">'[40]#REF!'!#REF!</definedName>
    <definedName name="GF___12" localSheetId="7">'[40]#REF!'!#REF!</definedName>
    <definedName name="GF___12" localSheetId="1">'[40]#REF!'!#REF!</definedName>
    <definedName name="GF___12" localSheetId="3">'[40]#REF!'!#REF!</definedName>
    <definedName name="GF___12" localSheetId="4">'[40]#REF!'!#REF!</definedName>
    <definedName name="GF___12">'[40]#REF!'!#REF!</definedName>
    <definedName name="GF___15" localSheetId="7">'[40]#REF!'!#REF!</definedName>
    <definedName name="GF___15" localSheetId="1">'[40]#REF!'!#REF!</definedName>
    <definedName name="GF___15" localSheetId="3">'[40]#REF!'!#REF!</definedName>
    <definedName name="GF___15" localSheetId="4">'[40]#REF!'!#REF!</definedName>
    <definedName name="GF___15">'[40]#REF!'!#REF!</definedName>
    <definedName name="GF___16" localSheetId="7">'[40]#REF!'!#REF!</definedName>
    <definedName name="GF___16" localSheetId="1">'[40]#REF!'!#REF!</definedName>
    <definedName name="GF___16" localSheetId="3">'[40]#REF!'!#REF!</definedName>
    <definedName name="GF___16" localSheetId="4">'[40]#REF!'!#REF!</definedName>
    <definedName name="GF___16">'[40]#REF!'!#REF!</definedName>
    <definedName name="GF___18" localSheetId="7">'[40]#REF!'!#REF!</definedName>
    <definedName name="GF___18" localSheetId="1">'[40]#REF!'!#REF!</definedName>
    <definedName name="GF___18" localSheetId="3">'[40]#REF!'!#REF!</definedName>
    <definedName name="GF___18" localSheetId="4">'[40]#REF!'!#REF!</definedName>
    <definedName name="GF___18">'[40]#REF!'!#REF!</definedName>
    <definedName name="GF___19" localSheetId="7">'[40]#REF!'!#REF!</definedName>
    <definedName name="GF___19" localSheetId="1">'[40]#REF!'!#REF!</definedName>
    <definedName name="GF___19" localSheetId="3">'[40]#REF!'!#REF!</definedName>
    <definedName name="GF___19" localSheetId="4">'[40]#REF!'!#REF!</definedName>
    <definedName name="GF___19">'[40]#REF!'!#REF!</definedName>
    <definedName name="GF___2" localSheetId="7">'[40]#REF!'!#REF!</definedName>
    <definedName name="GF___2" localSheetId="1">'[40]#REF!'!#REF!</definedName>
    <definedName name="GF___2" localSheetId="3">'[40]#REF!'!#REF!</definedName>
    <definedName name="GF___2" localSheetId="4">'[40]#REF!'!#REF!</definedName>
    <definedName name="GF___2">'[40]#REF!'!#REF!</definedName>
    <definedName name="GF___21" localSheetId="7">'[40]#REF!'!#REF!</definedName>
    <definedName name="GF___21" localSheetId="1">'[40]#REF!'!#REF!</definedName>
    <definedName name="GF___21" localSheetId="3">'[40]#REF!'!#REF!</definedName>
    <definedName name="GF___21" localSheetId="4">'[40]#REF!'!#REF!</definedName>
    <definedName name="GF___21">'[40]#REF!'!#REF!</definedName>
    <definedName name="GF___22" localSheetId="7">'[40]#REF!'!#REF!</definedName>
    <definedName name="GF___22" localSheetId="1">'[40]#REF!'!#REF!</definedName>
    <definedName name="GF___22" localSheetId="3">'[40]#REF!'!#REF!</definedName>
    <definedName name="GF___22" localSheetId="4">'[40]#REF!'!#REF!</definedName>
    <definedName name="GF___22">'[40]#REF!'!#REF!</definedName>
    <definedName name="GF___24" localSheetId="7">'[40]#REF!'!#REF!</definedName>
    <definedName name="GF___24" localSheetId="1">'[40]#REF!'!#REF!</definedName>
    <definedName name="GF___24" localSheetId="3">'[40]#REF!'!#REF!</definedName>
    <definedName name="GF___24" localSheetId="4">'[40]#REF!'!#REF!</definedName>
    <definedName name="GF___24">'[40]#REF!'!#REF!</definedName>
    <definedName name="GF___25" localSheetId="7">'[40]#REF!'!#REF!</definedName>
    <definedName name="GF___25" localSheetId="1">'[40]#REF!'!#REF!</definedName>
    <definedName name="GF___25" localSheetId="3">'[40]#REF!'!#REF!</definedName>
    <definedName name="GF___25" localSheetId="4">'[40]#REF!'!#REF!</definedName>
    <definedName name="GF___25">'[40]#REF!'!#REF!</definedName>
    <definedName name="GF___26" localSheetId="7">'[40]#REF!'!#REF!</definedName>
    <definedName name="GF___26" localSheetId="1">'[40]#REF!'!#REF!</definedName>
    <definedName name="GF___26" localSheetId="3">'[40]#REF!'!#REF!</definedName>
    <definedName name="GF___26" localSheetId="4">'[40]#REF!'!#REF!</definedName>
    <definedName name="GF___26">'[40]#REF!'!#REF!</definedName>
    <definedName name="GF___27" localSheetId="7">'[40]#REF!'!#REF!</definedName>
    <definedName name="GF___27" localSheetId="1">'[40]#REF!'!#REF!</definedName>
    <definedName name="GF___27" localSheetId="3">'[40]#REF!'!#REF!</definedName>
    <definedName name="GF___27" localSheetId="4">'[40]#REF!'!#REF!</definedName>
    <definedName name="GF___27">'[40]#REF!'!#REF!</definedName>
    <definedName name="GF___28" localSheetId="7">'[40]#REF!'!#REF!</definedName>
    <definedName name="GF___28" localSheetId="1">'[40]#REF!'!#REF!</definedName>
    <definedName name="GF___28" localSheetId="3">'[40]#REF!'!#REF!</definedName>
    <definedName name="GF___28" localSheetId="4">'[40]#REF!'!#REF!</definedName>
    <definedName name="GF___28">'[40]#REF!'!#REF!</definedName>
    <definedName name="GF___30" localSheetId="7">'[40]#REF!'!#REF!</definedName>
    <definedName name="GF___30" localSheetId="1">'[40]#REF!'!#REF!</definedName>
    <definedName name="GF___30" localSheetId="3">'[40]#REF!'!#REF!</definedName>
    <definedName name="GF___30" localSheetId="4">'[40]#REF!'!#REF!</definedName>
    <definedName name="GF___30">'[40]#REF!'!#REF!</definedName>
    <definedName name="GF___31" localSheetId="7">'[40]#REF!'!#REF!</definedName>
    <definedName name="GF___31" localSheetId="1">'[40]#REF!'!#REF!</definedName>
    <definedName name="GF___31" localSheetId="3">'[40]#REF!'!#REF!</definedName>
    <definedName name="GF___31" localSheetId="4">'[40]#REF!'!#REF!</definedName>
    <definedName name="GF___31">'[40]#REF!'!#REF!</definedName>
    <definedName name="GF___33" localSheetId="7">'[40]#REF!'!#REF!</definedName>
    <definedName name="GF___33" localSheetId="1">'[40]#REF!'!#REF!</definedName>
    <definedName name="GF___33" localSheetId="3">'[40]#REF!'!#REF!</definedName>
    <definedName name="GF___33" localSheetId="4">'[40]#REF!'!#REF!</definedName>
    <definedName name="GF___33">'[40]#REF!'!#REF!</definedName>
    <definedName name="GF___34" localSheetId="7">'[40]#REF!'!#REF!</definedName>
    <definedName name="GF___34" localSheetId="1">'[40]#REF!'!#REF!</definedName>
    <definedName name="GF___34" localSheetId="3">'[40]#REF!'!#REF!</definedName>
    <definedName name="GF___34" localSheetId="4">'[40]#REF!'!#REF!</definedName>
    <definedName name="GF___34">'[40]#REF!'!#REF!</definedName>
    <definedName name="GF___36" localSheetId="7">'[40]#REF!'!#REF!</definedName>
    <definedName name="GF___36" localSheetId="1">'[40]#REF!'!#REF!</definedName>
    <definedName name="GF___36" localSheetId="3">'[40]#REF!'!#REF!</definedName>
    <definedName name="GF___36" localSheetId="4">'[40]#REF!'!#REF!</definedName>
    <definedName name="GF___36">'[40]#REF!'!#REF!</definedName>
    <definedName name="GF___37" localSheetId="7">'[40]#REF!'!#REF!</definedName>
    <definedName name="GF___37" localSheetId="1">'[40]#REF!'!#REF!</definedName>
    <definedName name="GF___37" localSheetId="3">'[40]#REF!'!#REF!</definedName>
    <definedName name="GF___37" localSheetId="4">'[40]#REF!'!#REF!</definedName>
    <definedName name="GF___37">'[40]#REF!'!#REF!</definedName>
    <definedName name="GF___38" localSheetId="7">'[40]#REF!'!#REF!</definedName>
    <definedName name="GF___38" localSheetId="1">'[40]#REF!'!#REF!</definedName>
    <definedName name="GF___38" localSheetId="3">'[40]#REF!'!#REF!</definedName>
    <definedName name="GF___38" localSheetId="4">'[40]#REF!'!#REF!</definedName>
    <definedName name="GF___38">'[40]#REF!'!#REF!</definedName>
    <definedName name="GF___39" localSheetId="7">'[40]#REF!'!#REF!</definedName>
    <definedName name="GF___39" localSheetId="1">'[40]#REF!'!#REF!</definedName>
    <definedName name="GF___39" localSheetId="3">'[40]#REF!'!#REF!</definedName>
    <definedName name="GF___39" localSheetId="4">'[40]#REF!'!#REF!</definedName>
    <definedName name="GF___39">'[40]#REF!'!#REF!</definedName>
    <definedName name="GF___40" localSheetId="7">'[40]#REF!'!#REF!</definedName>
    <definedName name="GF___40" localSheetId="1">'[40]#REF!'!#REF!</definedName>
    <definedName name="GF___40" localSheetId="3">'[40]#REF!'!#REF!</definedName>
    <definedName name="GF___40" localSheetId="4">'[40]#REF!'!#REF!</definedName>
    <definedName name="GF___40">'[40]#REF!'!#REF!</definedName>
    <definedName name="GF___41" localSheetId="7">'[40]#REF!'!#REF!</definedName>
    <definedName name="GF___41" localSheetId="1">'[40]#REF!'!#REF!</definedName>
    <definedName name="GF___41" localSheetId="3">'[40]#REF!'!#REF!</definedName>
    <definedName name="GF___41" localSheetId="4">'[40]#REF!'!#REF!</definedName>
    <definedName name="GF___41">'[40]#REF!'!#REF!</definedName>
    <definedName name="GF___43" localSheetId="7">'[40]#REF!'!#REF!</definedName>
    <definedName name="GF___43" localSheetId="1">'[40]#REF!'!#REF!</definedName>
    <definedName name="GF___43" localSheetId="3">'[40]#REF!'!#REF!</definedName>
    <definedName name="GF___43" localSheetId="4">'[40]#REF!'!#REF!</definedName>
    <definedName name="GF___43">'[40]#REF!'!#REF!</definedName>
    <definedName name="GF___44" localSheetId="7">'[40]#REF!'!#REF!</definedName>
    <definedName name="GF___44" localSheetId="1">'[40]#REF!'!#REF!</definedName>
    <definedName name="GF___44" localSheetId="3">'[40]#REF!'!#REF!</definedName>
    <definedName name="GF___44" localSheetId="4">'[40]#REF!'!#REF!</definedName>
    <definedName name="GF___44">'[40]#REF!'!#REF!</definedName>
    <definedName name="GF___46" localSheetId="7">'[40]#REF!'!#REF!</definedName>
    <definedName name="GF___46" localSheetId="1">'[40]#REF!'!#REF!</definedName>
    <definedName name="GF___46" localSheetId="3">'[40]#REF!'!#REF!</definedName>
    <definedName name="GF___46" localSheetId="4">'[40]#REF!'!#REF!</definedName>
    <definedName name="GF___46">'[40]#REF!'!#REF!</definedName>
    <definedName name="GF___47" localSheetId="7">'[40]#REF!'!#REF!</definedName>
    <definedName name="GF___47" localSheetId="1">'[40]#REF!'!#REF!</definedName>
    <definedName name="GF___47" localSheetId="3">'[40]#REF!'!#REF!</definedName>
    <definedName name="GF___47" localSheetId="4">'[40]#REF!'!#REF!</definedName>
    <definedName name="GF___47">'[40]#REF!'!#REF!</definedName>
    <definedName name="GF___49" localSheetId="7">'[40]#REF!'!#REF!</definedName>
    <definedName name="GF___49" localSheetId="1">'[40]#REF!'!#REF!</definedName>
    <definedName name="GF___49" localSheetId="3">'[40]#REF!'!#REF!</definedName>
    <definedName name="GF___49" localSheetId="4">'[40]#REF!'!#REF!</definedName>
    <definedName name="GF___49">'[40]#REF!'!#REF!</definedName>
    <definedName name="GF___50" localSheetId="7">'[40]#REF!'!#REF!</definedName>
    <definedName name="GF___50" localSheetId="1">'[40]#REF!'!#REF!</definedName>
    <definedName name="GF___50" localSheetId="3">'[40]#REF!'!#REF!</definedName>
    <definedName name="GF___50" localSheetId="4">'[40]#REF!'!#REF!</definedName>
    <definedName name="GF___50">'[40]#REF!'!#REF!</definedName>
    <definedName name="GF___52" localSheetId="7">'[40]#REF!'!#REF!</definedName>
    <definedName name="GF___52" localSheetId="1">'[40]#REF!'!#REF!</definedName>
    <definedName name="GF___52" localSheetId="3">'[40]#REF!'!#REF!</definedName>
    <definedName name="GF___52" localSheetId="4">'[40]#REF!'!#REF!</definedName>
    <definedName name="GF___52">'[40]#REF!'!#REF!</definedName>
    <definedName name="GF___53" localSheetId="7">'[40]#REF!'!#REF!</definedName>
    <definedName name="GF___53" localSheetId="1">'[40]#REF!'!#REF!</definedName>
    <definedName name="GF___53" localSheetId="3">'[40]#REF!'!#REF!</definedName>
    <definedName name="GF___53" localSheetId="4">'[40]#REF!'!#REF!</definedName>
    <definedName name="GF___53">'[40]#REF!'!#REF!</definedName>
    <definedName name="GF___7" localSheetId="7">'[40]#REF!'!#REF!</definedName>
    <definedName name="GF___7" localSheetId="1">'[40]#REF!'!#REF!</definedName>
    <definedName name="GF___7" localSheetId="3">'[40]#REF!'!#REF!</definedName>
    <definedName name="GF___7" localSheetId="4">'[40]#REF!'!#REF!</definedName>
    <definedName name="GF___7">'[40]#REF!'!#REF!</definedName>
    <definedName name="GF_1">NA()</definedName>
    <definedName name="GF_1_7">NA()</definedName>
    <definedName name="GF_1_8">NA()</definedName>
    <definedName name="GF_1_9">NA()</definedName>
    <definedName name="GF_2">"#REF!"</definedName>
    <definedName name="GF_4">"#REF!"</definedName>
    <definedName name="GF_7">"#REF!"</definedName>
    <definedName name="GF_8">"#REF!"</definedName>
    <definedName name="GF_9">"#REF!"</definedName>
    <definedName name="GFF" localSheetId="7" hidden="1">{"GUIDELINE2",#N/A,FALSE,"GUIDE LINES"}</definedName>
    <definedName name="GFF" localSheetId="1" hidden="1">{"GUIDELINE2",#N/A,FALSE,"GUIDE LINES"}</definedName>
    <definedName name="GFF" localSheetId="3" hidden="1">{"GUIDELINE2",#N/A,FALSE,"GUIDE LINES"}</definedName>
    <definedName name="GFF" localSheetId="4" hidden="1">{"GUIDELINE2",#N/A,FALSE,"GUIDE LINES"}</definedName>
    <definedName name="GFF" hidden="1">{"GUIDELINE2",#N/A,FALSE,"GUIDE LINES"}</definedName>
    <definedName name="gfgf" localSheetId="7">#REF!</definedName>
    <definedName name="gfgf" localSheetId="1">#REF!</definedName>
    <definedName name="gfgf" localSheetId="3">#REF!</definedName>
    <definedName name="gfgf" localSheetId="4">#REF!</definedName>
    <definedName name="gfgf">#REF!</definedName>
    <definedName name="gfgf_43">"$#REF!.$B$4:$C$6"</definedName>
    <definedName name="gfgf_44">"$#REF!.$B$4:$C$6"</definedName>
    <definedName name="gfgf_5">"$#REF!.$B$4:$C$6"</definedName>
    <definedName name="gfghfghfghfg">"#REF!"</definedName>
    <definedName name="gfyuyu">[131]Defect_Details!$E$2:$E$11</definedName>
    <definedName name="ghg">NA()</definedName>
    <definedName name="ghg_1">NA()</definedName>
    <definedName name="ghg_1_7">NA()</definedName>
    <definedName name="ghg_1_8">NA()</definedName>
    <definedName name="ghg_1_9">NA()</definedName>
    <definedName name="ghg_2">NA()</definedName>
    <definedName name="ghg_2_7">NA()</definedName>
    <definedName name="ghg_2_8">NA()</definedName>
    <definedName name="ghg_2_9">NA()</definedName>
    <definedName name="ghg_3">NA()</definedName>
    <definedName name="ghg_3_7">NA()</definedName>
    <definedName name="ghg_3_8">NA()</definedName>
    <definedName name="ghg_3_9">NA()</definedName>
    <definedName name="ghg_4">NA()</definedName>
    <definedName name="GHJG" localSheetId="7" hidden="1">{"GUIDELINE2",#N/A,FALSE,"GUIDE LINES"}</definedName>
    <definedName name="GHJG" localSheetId="1" hidden="1">{"GUIDELINE2",#N/A,FALSE,"GUIDE LINES"}</definedName>
    <definedName name="GHJG" localSheetId="3" hidden="1">{"GUIDELINE2",#N/A,FALSE,"GUIDE LINES"}</definedName>
    <definedName name="GHJG" localSheetId="4" hidden="1">{"GUIDELINE2",#N/A,FALSE,"GUIDE LINES"}</definedName>
    <definedName name="GHJG" hidden="1">{"GUIDELINE2",#N/A,FALSE,"GUIDE LINES"}</definedName>
    <definedName name="GHJGH" localSheetId="7">'[132]소유주(원)'!#REF!</definedName>
    <definedName name="GHJGH" localSheetId="1">'[132]소유주(원)'!#REF!</definedName>
    <definedName name="GHJGH" localSheetId="3">'[132]소유주(원)'!#REF!</definedName>
    <definedName name="GHJGH" localSheetId="4">'[132]소유주(원)'!#REF!</definedName>
    <definedName name="GHJGH">'[132]소유주(원)'!#REF!</definedName>
    <definedName name="gl" localSheetId="7" hidden="1">{"GUIDELINE2",#N/A,FALSE,"GUIDE LINES"}</definedName>
    <definedName name="gl" localSheetId="1" hidden="1">{"GUIDELINE2",#N/A,FALSE,"GUIDE LINES"}</definedName>
    <definedName name="gl" localSheetId="3" hidden="1">{"GUIDELINE2",#N/A,FALSE,"GUIDE LINES"}</definedName>
    <definedName name="gl" localSheetId="4" hidden="1">{"GUIDELINE2",#N/A,FALSE,"GUIDE LINES"}</definedName>
    <definedName name="gl" hidden="1">{"GUIDELINE2",#N/A,FALSE,"GUIDE LINES"}</definedName>
    <definedName name="GloveBoxLid" localSheetId="7">#REF!</definedName>
    <definedName name="GloveBoxLid" localSheetId="1">#REF!</definedName>
    <definedName name="GloveBoxLid" localSheetId="3">#REF!</definedName>
    <definedName name="GloveBoxLid" localSheetId="4">#REF!</definedName>
    <definedName name="GloveBoxLid">#REF!</definedName>
    <definedName name="GRAp" localSheetId="7">#REF!</definedName>
    <definedName name="GRAp" localSheetId="1">#REF!</definedName>
    <definedName name="GRAp" localSheetId="3">#REF!</definedName>
    <definedName name="GRAp" localSheetId="4">#REF!</definedName>
    <definedName name="GRAp">#REF!</definedName>
    <definedName name="GRAp___0">[133]STAGEIMPROV!$A$93:$Q$111</definedName>
    <definedName name="GRAp___0___0">[133]STAGEIMPROV!$A$93:$Q$111</definedName>
    <definedName name="GRAp___10">[134]STAGEIMPROV!$A$93:$Q$111</definedName>
    <definedName name="GRAp___11">[134]STAGEIMPROV!$A$93:$Q$111</definedName>
    <definedName name="GRAp___12">[134]STAGEIMPROV!$A$93:$Q$111</definedName>
    <definedName name="GRAp___13">[134]STAGEIMPROV!$A$93:$Q$111</definedName>
    <definedName name="GRAp___14">[134]STAGEIMPROV!$A$93:$Q$111</definedName>
    <definedName name="GRAp___16">[135]STAGEIMPROV!$A$93:$Q$111</definedName>
    <definedName name="GRAp___18">[135]STAGEIMPROV!$A$93:$Q$111</definedName>
    <definedName name="GRAp___19">[134]STAGEIMPROV!$A$93:$Q$111</definedName>
    <definedName name="GRAp___21">[135]STAGEIMPROV!$A$93:$Q$111</definedName>
    <definedName name="GRAp___24">[135]STAGEIMPROV!$A$93:$Q$111</definedName>
    <definedName name="GRAp___27">[135]STAGEIMPROV!$A$93:$Q$111</definedName>
    <definedName name="GRAp___30">[135]STAGEIMPROV!$A$93:$Q$111</definedName>
    <definedName name="GRAp___33">[135]STAGEIMPROV!$A$93:$Q$111</definedName>
    <definedName name="GRAp___36">[135]STAGEIMPROV!$A$93:$Q$111</definedName>
    <definedName name="GRAp___39">[135]STAGEIMPROV!$A$93:$Q$111</definedName>
    <definedName name="GRAp___43">[135]STAGEIMPROV!$A$93:$Q$111</definedName>
    <definedName name="GRAp___46">[135]STAGEIMPROV!$A$93:$Q$111</definedName>
    <definedName name="GRAp___49">[135]STAGEIMPROV!$A$93:$Q$111</definedName>
    <definedName name="GRAp___52">[135]STAGEIMPROV!$A$93:$Q$111</definedName>
    <definedName name="GRAp___9">[134]STAGEIMPROV!$A$93:$Q$111</definedName>
    <definedName name="GRAp_1" localSheetId="7">#REF!</definedName>
    <definedName name="GRAp_1" localSheetId="1">#REF!</definedName>
    <definedName name="GRAp_1" localSheetId="3">#REF!</definedName>
    <definedName name="GRAp_1" localSheetId="4">#REF!</definedName>
    <definedName name="GRAp_1">#REF!</definedName>
    <definedName name="GRAp_1_10" localSheetId="7">#REF!</definedName>
    <definedName name="GRAp_1_10" localSheetId="1">#REF!</definedName>
    <definedName name="GRAp_1_10" localSheetId="3">#REF!</definedName>
    <definedName name="GRAp_1_10" localSheetId="4">#REF!</definedName>
    <definedName name="GRAp_1_10">#REF!</definedName>
    <definedName name="GRAp_10" localSheetId="7">#REF!</definedName>
    <definedName name="GRAp_10" localSheetId="1">#REF!</definedName>
    <definedName name="GRAp_10" localSheetId="3">#REF!</definedName>
    <definedName name="GRAp_10" localSheetId="4">#REF!</definedName>
    <definedName name="GRAp_10">#REF!</definedName>
    <definedName name="GRAp_2">[133]STAGEIMPROV!$A$93:$Q$111</definedName>
    <definedName name="GRAp_8">NA()</definedName>
    <definedName name="GRAp_9">NA()</definedName>
    <definedName name="GRAPH">"#REF!"</definedName>
    <definedName name="GRAPH___0" localSheetId="7">'[40]#REF!'!#REF!</definedName>
    <definedName name="GRAPH___0" localSheetId="1">'[40]#REF!'!#REF!</definedName>
    <definedName name="GRAPH___0" localSheetId="3">'[40]#REF!'!#REF!</definedName>
    <definedName name="GRAPH___0" localSheetId="4">'[40]#REF!'!#REF!</definedName>
    <definedName name="GRAPH___0">'[40]#REF!'!#REF!</definedName>
    <definedName name="GRAPH___0___0" localSheetId="7">'[40]#REF!'!#REF!</definedName>
    <definedName name="GRAPH___0___0" localSheetId="1">'[40]#REF!'!#REF!</definedName>
    <definedName name="GRAPH___0___0" localSheetId="3">'[40]#REF!'!#REF!</definedName>
    <definedName name="GRAPH___0___0" localSheetId="4">'[40]#REF!'!#REF!</definedName>
    <definedName name="GRAPH___0___0">'[40]#REF!'!#REF!</definedName>
    <definedName name="GRAPH___1" localSheetId="7">'[40]#REF!'!#REF!</definedName>
    <definedName name="GRAPH___1" localSheetId="1">'[40]#REF!'!#REF!</definedName>
    <definedName name="GRAPH___1" localSheetId="3">'[40]#REF!'!#REF!</definedName>
    <definedName name="GRAPH___1" localSheetId="4">'[40]#REF!'!#REF!</definedName>
    <definedName name="GRAPH___1">'[40]#REF!'!#REF!</definedName>
    <definedName name="GRAPH___10" localSheetId="7">'[40]#REF!'!#REF!</definedName>
    <definedName name="GRAPH___10" localSheetId="1">'[40]#REF!'!#REF!</definedName>
    <definedName name="GRAPH___10" localSheetId="3">'[40]#REF!'!#REF!</definedName>
    <definedName name="GRAPH___10" localSheetId="4">'[40]#REF!'!#REF!</definedName>
    <definedName name="GRAPH___10">'[40]#REF!'!#REF!</definedName>
    <definedName name="GRAPH___11" localSheetId="7">'[40]#REF!'!#REF!</definedName>
    <definedName name="GRAPH___11" localSheetId="1">'[40]#REF!'!#REF!</definedName>
    <definedName name="GRAPH___11" localSheetId="3">'[40]#REF!'!#REF!</definedName>
    <definedName name="GRAPH___11" localSheetId="4">'[40]#REF!'!#REF!</definedName>
    <definedName name="GRAPH___11">'[40]#REF!'!#REF!</definedName>
    <definedName name="GRAPH___12" localSheetId="7">'[40]#REF!'!#REF!</definedName>
    <definedName name="GRAPH___12" localSheetId="1">'[40]#REF!'!#REF!</definedName>
    <definedName name="GRAPH___12" localSheetId="3">'[40]#REF!'!#REF!</definedName>
    <definedName name="GRAPH___12" localSheetId="4">'[40]#REF!'!#REF!</definedName>
    <definedName name="GRAPH___12">'[40]#REF!'!#REF!</definedName>
    <definedName name="GRAPH___13">'[29]#REF!'!$A$2:$S$42</definedName>
    <definedName name="GRAPH___14">'[29]#REF!'!$A$2:$S$42</definedName>
    <definedName name="GRAPH___16">'[29]#REF!'!$A$2:$S$42</definedName>
    <definedName name="GRAPH___18" localSheetId="7">'[40]#REF!'!#REF!</definedName>
    <definedName name="GRAPH___18" localSheetId="1">'[40]#REF!'!#REF!</definedName>
    <definedName name="GRAPH___18" localSheetId="3">'[40]#REF!'!#REF!</definedName>
    <definedName name="GRAPH___18" localSheetId="4">'[40]#REF!'!#REF!</definedName>
    <definedName name="GRAPH___18">'[40]#REF!'!#REF!</definedName>
    <definedName name="GRAPH___19">'[29]#REF!'!$A$2:$S$42</definedName>
    <definedName name="GRAPH___2" localSheetId="7">'[40]#REF!'!#REF!</definedName>
    <definedName name="GRAPH___2" localSheetId="1">'[40]#REF!'!#REF!</definedName>
    <definedName name="GRAPH___2" localSheetId="3">'[40]#REF!'!#REF!</definedName>
    <definedName name="GRAPH___2" localSheetId="4">'[40]#REF!'!#REF!</definedName>
    <definedName name="GRAPH___2">'[40]#REF!'!#REF!</definedName>
    <definedName name="GRAPH___21" localSheetId="7">'[40]#REF!'!#REF!</definedName>
    <definedName name="GRAPH___21" localSheetId="1">'[40]#REF!'!#REF!</definedName>
    <definedName name="GRAPH___21" localSheetId="3">'[40]#REF!'!#REF!</definedName>
    <definedName name="GRAPH___21" localSheetId="4">'[40]#REF!'!#REF!</definedName>
    <definedName name="GRAPH___21">'[40]#REF!'!#REF!</definedName>
    <definedName name="GRAPH___24" localSheetId="7">'[40]#REF!'!#REF!</definedName>
    <definedName name="GRAPH___24" localSheetId="1">'[40]#REF!'!#REF!</definedName>
    <definedName name="GRAPH___24" localSheetId="3">'[40]#REF!'!#REF!</definedName>
    <definedName name="GRAPH___24" localSheetId="4">'[40]#REF!'!#REF!</definedName>
    <definedName name="GRAPH___24">'[40]#REF!'!#REF!</definedName>
    <definedName name="GRAPH___27" localSheetId="7">'[40]#REF!'!#REF!</definedName>
    <definedName name="GRAPH___27" localSheetId="1">'[40]#REF!'!#REF!</definedName>
    <definedName name="GRAPH___27" localSheetId="3">'[40]#REF!'!#REF!</definedName>
    <definedName name="GRAPH___27" localSheetId="4">'[40]#REF!'!#REF!</definedName>
    <definedName name="GRAPH___27">'[40]#REF!'!#REF!</definedName>
    <definedName name="GRAPH___30" localSheetId="7">'[40]#REF!'!#REF!</definedName>
    <definedName name="GRAPH___30" localSheetId="1">'[40]#REF!'!#REF!</definedName>
    <definedName name="GRAPH___30" localSheetId="3">'[40]#REF!'!#REF!</definedName>
    <definedName name="GRAPH___30" localSheetId="4">'[40]#REF!'!#REF!</definedName>
    <definedName name="GRAPH___30">'[40]#REF!'!#REF!</definedName>
    <definedName name="GRAPH___33" localSheetId="7">'[40]#REF!'!#REF!</definedName>
    <definedName name="GRAPH___33" localSheetId="1">'[40]#REF!'!#REF!</definedName>
    <definedName name="GRAPH___33" localSheetId="3">'[40]#REF!'!#REF!</definedName>
    <definedName name="GRAPH___33" localSheetId="4">'[40]#REF!'!#REF!</definedName>
    <definedName name="GRAPH___33">'[40]#REF!'!#REF!</definedName>
    <definedName name="GRAPH___36" localSheetId="7">'[40]#REF!'!#REF!</definedName>
    <definedName name="GRAPH___36" localSheetId="1">'[40]#REF!'!#REF!</definedName>
    <definedName name="GRAPH___36" localSheetId="3">'[40]#REF!'!#REF!</definedName>
    <definedName name="GRAPH___36" localSheetId="4">'[40]#REF!'!#REF!</definedName>
    <definedName name="GRAPH___36">'[40]#REF!'!#REF!</definedName>
    <definedName name="GRAPH___39" localSheetId="7">'[40]#REF!'!#REF!</definedName>
    <definedName name="GRAPH___39" localSheetId="1">'[40]#REF!'!#REF!</definedName>
    <definedName name="GRAPH___39" localSheetId="3">'[40]#REF!'!#REF!</definedName>
    <definedName name="GRAPH___39" localSheetId="4">'[40]#REF!'!#REF!</definedName>
    <definedName name="GRAPH___39">'[40]#REF!'!#REF!</definedName>
    <definedName name="GRAPH___41" localSheetId="7">'[40]#REF!'!#REF!</definedName>
    <definedName name="GRAPH___41" localSheetId="1">'[40]#REF!'!#REF!</definedName>
    <definedName name="GRAPH___41" localSheetId="3">'[40]#REF!'!#REF!</definedName>
    <definedName name="GRAPH___41" localSheetId="4">'[40]#REF!'!#REF!</definedName>
    <definedName name="GRAPH___41">'[40]#REF!'!#REF!</definedName>
    <definedName name="GRAPH___43" localSheetId="7">'[40]#REF!'!#REF!</definedName>
    <definedName name="GRAPH___43" localSheetId="1">'[40]#REF!'!#REF!</definedName>
    <definedName name="GRAPH___43" localSheetId="3">'[40]#REF!'!#REF!</definedName>
    <definedName name="GRAPH___43" localSheetId="4">'[40]#REF!'!#REF!</definedName>
    <definedName name="GRAPH___43">'[40]#REF!'!#REF!</definedName>
    <definedName name="GRAPH___46" localSheetId="7">'[40]#REF!'!#REF!</definedName>
    <definedName name="GRAPH___46" localSheetId="1">'[40]#REF!'!#REF!</definedName>
    <definedName name="GRAPH___46" localSheetId="3">'[40]#REF!'!#REF!</definedName>
    <definedName name="GRAPH___46" localSheetId="4">'[40]#REF!'!#REF!</definedName>
    <definedName name="GRAPH___46">'[40]#REF!'!#REF!</definedName>
    <definedName name="GRAPH___49" localSheetId="7">'[40]#REF!'!#REF!</definedName>
    <definedName name="GRAPH___49" localSheetId="1">'[40]#REF!'!#REF!</definedName>
    <definedName name="GRAPH___49" localSheetId="3">'[40]#REF!'!#REF!</definedName>
    <definedName name="GRAPH___49" localSheetId="4">'[40]#REF!'!#REF!</definedName>
    <definedName name="GRAPH___49">'[40]#REF!'!#REF!</definedName>
    <definedName name="GRAPH___52" localSheetId="7">'[40]#REF!'!#REF!</definedName>
    <definedName name="GRAPH___52" localSheetId="1">'[40]#REF!'!#REF!</definedName>
    <definedName name="GRAPH___52" localSheetId="3">'[40]#REF!'!#REF!</definedName>
    <definedName name="GRAPH___52" localSheetId="4">'[40]#REF!'!#REF!</definedName>
    <definedName name="GRAPH___52">'[40]#REF!'!#REF!</definedName>
    <definedName name="GRAPH___7" localSheetId="7">'[40]#REF!'!#REF!</definedName>
    <definedName name="GRAPH___7" localSheetId="1">'[40]#REF!'!#REF!</definedName>
    <definedName name="GRAPH___7" localSheetId="3">'[40]#REF!'!#REF!</definedName>
    <definedName name="GRAPH___7" localSheetId="4">'[40]#REF!'!#REF!</definedName>
    <definedName name="GRAPH___7">'[40]#REF!'!#REF!</definedName>
    <definedName name="GRAPH___9">'[29]#REF!'!$A$2:$S$42</definedName>
    <definedName name="GRAPH_1">"#REF!"</definedName>
    <definedName name="GRAPH_1_1">NA()</definedName>
    <definedName name="GRAPH_1_2">"#REF!"</definedName>
    <definedName name="GRAPH_2">"#REF!"</definedName>
    <definedName name="GRAPH_2_1">NA()</definedName>
    <definedName name="GRAPH_2_2">"#REF!"</definedName>
    <definedName name="GRAPH_3">"#REF!"</definedName>
    <definedName name="GRAPH_3_1">NA()</definedName>
    <definedName name="GRAPH_3_2">"#REF!"</definedName>
    <definedName name="GRAPH_4">"#REF!"</definedName>
    <definedName name="GRAPH_5">"#REF!"</definedName>
    <definedName name="GRAPH_6">"#REF!"</definedName>
    <definedName name="GRAPH_8">"#REF!"</definedName>
    <definedName name="GRAPH_9">"#REF!"</definedName>
    <definedName name="GRAPH1">[67]super!$A$1:$M$37</definedName>
    <definedName name="GRAPHE">'[136]#REF!'!$A$1:$M$93</definedName>
    <definedName name="graphes_pareto">'[80]#REF!'!$D$1:$O$52</definedName>
    <definedName name="gravite" localSheetId="7">#REF!</definedName>
    <definedName name="gravite" localSheetId="1">#REF!</definedName>
    <definedName name="gravite" localSheetId="3">#REF!</definedName>
    <definedName name="gravite" localSheetId="4">#REF!</definedName>
    <definedName name="gravite">#REF!</definedName>
    <definedName name="grn" localSheetId="7">#REF!</definedName>
    <definedName name="grn" localSheetId="1">#REF!</definedName>
    <definedName name="grn" localSheetId="3">#REF!</definedName>
    <definedName name="grn" localSheetId="4">#REF!</definedName>
    <definedName name="grn">#REF!</definedName>
    <definedName name="GS">'[67]super 5 port'!$A$55:$Q$55</definedName>
    <definedName name="GUIDEDUCT" localSheetId="7">#REF!</definedName>
    <definedName name="GUIDEDUCT" localSheetId="1">#REF!</definedName>
    <definedName name="GUIDEDUCT" localSheetId="3">#REF!</definedName>
    <definedName name="GUIDEDUCT" localSheetId="4">#REF!</definedName>
    <definedName name="GUIDEDUCT">#REF!</definedName>
    <definedName name="GUIDEDUCTA" localSheetId="7">#REF!</definedName>
    <definedName name="GUIDEDUCTA" localSheetId="1">#REF!</definedName>
    <definedName name="GUIDEDUCTA" localSheetId="3">#REF!</definedName>
    <definedName name="GUIDEDUCTA" localSheetId="4">#REF!</definedName>
    <definedName name="GUIDEDUCTA">#REF!</definedName>
    <definedName name="gvcfhg" localSheetId="7">'[94]INWARD OCT'!#REF!</definedName>
    <definedName name="gvcfhg" localSheetId="1">'[94]INWARD OCT'!#REF!</definedName>
    <definedName name="gvcfhg" localSheetId="3">'[94]INWARD OCT'!#REF!</definedName>
    <definedName name="gvcfhg" localSheetId="4">'[94]INWARD OCT'!#REF!</definedName>
    <definedName name="gvcfhg">'[94]INWARD OCT'!#REF!</definedName>
    <definedName name="h">NA()</definedName>
    <definedName name="H.B.T.C.VE1" localSheetId="7">'[58]K-60 HEAD LAMP'!#REF!</definedName>
    <definedName name="H.B.T.C.VE1" localSheetId="1">'[58]K-60 HEAD LAMP'!#REF!</definedName>
    <definedName name="H.B.T.C.VE1" localSheetId="3">'[58]K-60 HEAD LAMP'!#REF!</definedName>
    <definedName name="H.B.T.C.VE1" localSheetId="4">'[58]K-60 HEAD LAMP'!#REF!</definedName>
    <definedName name="H.B.T.C.VE1">'[58]K-60 HEAD LAMP'!#REF!</definedName>
    <definedName name="h_1">NA()</definedName>
    <definedName name="h_1_7">NA()</definedName>
    <definedName name="h_1_8">NA()</definedName>
    <definedName name="h_1_9">NA()</definedName>
    <definedName name="h_2">"#REF!"</definedName>
    <definedName name="h_4">"#REF!"</definedName>
    <definedName name="h_7">"#REF!"</definedName>
    <definedName name="h_8">"#REF!"</definedName>
    <definedName name="h_9">"#REF!"</definedName>
    <definedName name="HBTCOLD" localSheetId="7">'[58]K-60 HEAD LAMP'!#REF!</definedName>
    <definedName name="HBTCOLD" localSheetId="1">'[58]K-60 HEAD LAMP'!#REF!</definedName>
    <definedName name="HBTCOLD" localSheetId="3">'[58]K-60 HEAD LAMP'!#REF!</definedName>
    <definedName name="HBTCOLD" localSheetId="4">'[58]K-60 HEAD LAMP'!#REF!</definedName>
    <definedName name="HBTCOLD">'[58]K-60 HEAD LAMP'!#REF!</definedName>
    <definedName name="Header">'[21]#REF!'!$A$2:$G$98</definedName>
    <definedName name="HeaderDetail">'[137]Process Flow Chart'!$Q$7,'[137]Process Flow Chart'!$Q$9,'[137]Process Flow Chart'!$Q$11,'[137]Process Flow Chart'!$V$11,'[137]Process Flow Chart'!$V$12</definedName>
    <definedName name="Height">10</definedName>
    <definedName name="help_donnees" localSheetId="7">#REF!</definedName>
    <definedName name="help_donnees" localSheetId="1">#REF!</definedName>
    <definedName name="help_donnees" localSheetId="3">#REF!</definedName>
    <definedName name="help_donnees" localSheetId="4">#REF!</definedName>
    <definedName name="help_donnees">#REF!</definedName>
    <definedName name="HGAFSHGASGAS" localSheetId="7" hidden="1">{"PRINT",#N/A,FALSE,"index"}</definedName>
    <definedName name="HGAFSHGASGAS" localSheetId="1" hidden="1">{"PRINT",#N/A,FALSE,"index"}</definedName>
    <definedName name="HGAFSHGASGAS" localSheetId="3" hidden="1">{"PRINT",#N/A,FALSE,"index"}</definedName>
    <definedName name="HGAFSHGASGAS" localSheetId="4" hidden="1">{"PRINT",#N/A,FALSE,"index"}</definedName>
    <definedName name="HGAFSHGASGAS" hidden="1">{"PRINT",#N/A,FALSE,"index"}</definedName>
    <definedName name="HGHGHG">'[138]#REF'!$A$1</definedName>
    <definedName name="hhh" localSheetId="7" hidden="1">{"index",#N/A,FALSE,"index"}</definedName>
    <definedName name="hhh" localSheetId="1" hidden="1">{"index",#N/A,FALSE,"index"}</definedName>
    <definedName name="hhh" localSheetId="3" hidden="1">{"index",#N/A,FALSE,"index"}</definedName>
    <definedName name="hhh" localSheetId="4" hidden="1">{"index",#N/A,FALSE,"index"}</definedName>
    <definedName name="hhh" hidden="1">{"index",#N/A,FALSE,"index"}</definedName>
    <definedName name="HIMESH" localSheetId="7">'[58]K-60 HEAD LAMP'!#REF!</definedName>
    <definedName name="HIMESH" localSheetId="1">'[58]K-60 HEAD LAMP'!#REF!</definedName>
    <definedName name="HIMESH" localSheetId="3">'[58]K-60 HEAD LAMP'!#REF!</definedName>
    <definedName name="HIMESH" localSheetId="4">'[58]K-60 HEAD LAMP'!#REF!</definedName>
    <definedName name="HIMESH">'[58]K-60 HEAD LAMP'!#REF!</definedName>
    <definedName name="HINGE3W" localSheetId="7">#REF!</definedName>
    <definedName name="HINGE3W" localSheetId="1">#REF!</definedName>
    <definedName name="HINGE3W" localSheetId="3">#REF!</definedName>
    <definedName name="HINGE3W" localSheetId="4">#REF!</definedName>
    <definedName name="HINGE3W">#REF!</definedName>
    <definedName name="HJ" localSheetId="7" hidden="1">{"PRINT",#N/A,FALSE,"index"}</definedName>
    <definedName name="HJ" localSheetId="1" hidden="1">{"PRINT",#N/A,FALSE,"index"}</definedName>
    <definedName name="HJ" localSheetId="3" hidden="1">{"PRINT",#N/A,FALSE,"index"}</definedName>
    <definedName name="HJ" localSheetId="4" hidden="1">{"PRINT",#N/A,FALSE,"index"}</definedName>
    <definedName name="HJ" hidden="1">{"PRINT",#N/A,FALSE,"index"}</definedName>
    <definedName name="HJ_1">"#REF!"</definedName>
    <definedName name="HJ_1_1">NA()</definedName>
    <definedName name="HJ_1_2">"#REF!"</definedName>
    <definedName name="HJ_2">"#REF!"</definedName>
    <definedName name="HJ_2_1">NA()</definedName>
    <definedName name="HJ_2_2">"#REF!"</definedName>
    <definedName name="HJ_3">"#REF!"</definedName>
    <definedName name="HJ_3_1">NA()</definedName>
    <definedName name="HJ_3_2">"#REF!"</definedName>
    <definedName name="HJ_4">"#REF!"</definedName>
    <definedName name="HJ_5">"#REF!"</definedName>
    <definedName name="HJ_6">"#REF!"</definedName>
    <definedName name="HJ_8">"#REF!"</definedName>
    <definedName name="HJ_9">"#REF!"</definedName>
    <definedName name="HJGHJ" localSheetId="7" hidden="1">{"index",#N/A,FALSE,"index"}</definedName>
    <definedName name="HJGHJ" localSheetId="1" hidden="1">{"index",#N/A,FALSE,"index"}</definedName>
    <definedName name="HJGHJ" localSheetId="3" hidden="1">{"index",#N/A,FALSE,"index"}</definedName>
    <definedName name="HJGHJ" localSheetId="4" hidden="1">{"index",#N/A,FALSE,"index"}</definedName>
    <definedName name="HJGHJ" hidden="1">{"index",#N/A,FALSE,"index"}</definedName>
    <definedName name="hjhj" localSheetId="7">#REF!</definedName>
    <definedName name="hjhj" localSheetId="1">#REF!</definedName>
    <definedName name="hjhj" localSheetId="3">#REF!</definedName>
    <definedName name="hjhj" localSheetId="4">#REF!</definedName>
    <definedName name="hjhj">#REF!</definedName>
    <definedName name="hjhj_43">"$#REF!.$B$4:$C$6"</definedName>
    <definedName name="hjhj_44">"$#REF!.$B$4:$C$6"</definedName>
    <definedName name="hjhj_5">"$#REF!.$B$4:$C$6"</definedName>
    <definedName name="hjl" localSheetId="7">#REF!</definedName>
    <definedName name="hjl" localSheetId="6">#REF!</definedName>
    <definedName name="hjl">#REF!</definedName>
    <definedName name="HJU" localSheetId="7" hidden="1">'[59]#REF!'!#REF!</definedName>
    <definedName name="HJU" localSheetId="1" hidden="1">'[59]#REF!'!#REF!</definedName>
    <definedName name="HJU" localSheetId="3" hidden="1">'[59]#REF!'!#REF!</definedName>
    <definedName name="HJU" localSheetId="4" hidden="1">'[59]#REF!'!#REF!</definedName>
    <definedName name="HJU" hidden="1">'[59]#REF!'!#REF!</definedName>
    <definedName name="HMT" localSheetId="7">#REF!</definedName>
    <definedName name="HMT" localSheetId="6">#REF!</definedName>
    <definedName name="HMT">#REF!</definedName>
    <definedName name="HOG">NA()</definedName>
    <definedName name="HOG___0" localSheetId="7">'[40]#REF!'!#REF!</definedName>
    <definedName name="HOG___0" localSheetId="1">'[40]#REF!'!#REF!</definedName>
    <definedName name="HOG___0" localSheetId="3">'[40]#REF!'!#REF!</definedName>
    <definedName name="HOG___0" localSheetId="4">'[40]#REF!'!#REF!</definedName>
    <definedName name="HOG___0">'[40]#REF!'!#REF!</definedName>
    <definedName name="HOG___0___0" localSheetId="7">'[40]#REF!'!#REF!</definedName>
    <definedName name="HOG___0___0" localSheetId="1">'[40]#REF!'!#REF!</definedName>
    <definedName name="HOG___0___0" localSheetId="3">'[40]#REF!'!#REF!</definedName>
    <definedName name="HOG___0___0" localSheetId="4">'[40]#REF!'!#REF!</definedName>
    <definedName name="HOG___0___0">'[40]#REF!'!#REF!</definedName>
    <definedName name="HOG___1" localSheetId="7">'[40]#REF!'!#REF!</definedName>
    <definedName name="HOG___1" localSheetId="1">'[40]#REF!'!#REF!</definedName>
    <definedName name="HOG___1" localSheetId="3">'[40]#REF!'!#REF!</definedName>
    <definedName name="HOG___1" localSheetId="4">'[40]#REF!'!#REF!</definedName>
    <definedName name="HOG___1">'[40]#REF!'!#REF!</definedName>
    <definedName name="HOG___10" localSheetId="7">'[40]#REF!'!#REF!</definedName>
    <definedName name="HOG___10" localSheetId="1">'[40]#REF!'!#REF!</definedName>
    <definedName name="HOG___10" localSheetId="3">'[40]#REF!'!#REF!</definedName>
    <definedName name="HOG___10" localSheetId="4">'[40]#REF!'!#REF!</definedName>
    <definedName name="HOG___10">'[40]#REF!'!#REF!</definedName>
    <definedName name="HOG___11" localSheetId="7">'[40]#REF!'!#REF!</definedName>
    <definedName name="HOG___11" localSheetId="1">'[40]#REF!'!#REF!</definedName>
    <definedName name="HOG___11" localSheetId="3">'[40]#REF!'!#REF!</definedName>
    <definedName name="HOG___11" localSheetId="4">'[40]#REF!'!#REF!</definedName>
    <definedName name="HOG___11">'[40]#REF!'!#REF!</definedName>
    <definedName name="HOG___12" localSheetId="7">'[40]#REF!'!#REF!</definedName>
    <definedName name="HOG___12" localSheetId="1">'[40]#REF!'!#REF!</definedName>
    <definedName name="HOG___12" localSheetId="3">'[40]#REF!'!#REF!</definedName>
    <definedName name="HOG___12" localSheetId="4">'[40]#REF!'!#REF!</definedName>
    <definedName name="HOG___12">'[40]#REF!'!#REF!</definedName>
    <definedName name="HOG___15" localSheetId="7">'[40]#REF!'!#REF!</definedName>
    <definedName name="HOG___15" localSheetId="1">'[40]#REF!'!#REF!</definedName>
    <definedName name="HOG___15" localSheetId="3">'[40]#REF!'!#REF!</definedName>
    <definedName name="HOG___15" localSheetId="4">'[40]#REF!'!#REF!</definedName>
    <definedName name="HOG___15">'[40]#REF!'!#REF!</definedName>
    <definedName name="HOG___16" localSheetId="7">'[40]#REF!'!#REF!</definedName>
    <definedName name="HOG___16" localSheetId="1">'[40]#REF!'!#REF!</definedName>
    <definedName name="HOG___16" localSheetId="3">'[40]#REF!'!#REF!</definedName>
    <definedName name="HOG___16" localSheetId="4">'[40]#REF!'!#REF!</definedName>
    <definedName name="HOG___16">'[40]#REF!'!#REF!</definedName>
    <definedName name="HOG___18" localSheetId="7">'[40]#REF!'!#REF!</definedName>
    <definedName name="HOG___18" localSheetId="1">'[40]#REF!'!#REF!</definedName>
    <definedName name="HOG___18" localSheetId="3">'[40]#REF!'!#REF!</definedName>
    <definedName name="HOG___18" localSheetId="4">'[40]#REF!'!#REF!</definedName>
    <definedName name="HOG___18">'[40]#REF!'!#REF!</definedName>
    <definedName name="HOG___19" localSheetId="7">'[40]#REF!'!#REF!</definedName>
    <definedName name="HOG___19" localSheetId="1">'[40]#REF!'!#REF!</definedName>
    <definedName name="HOG___19" localSheetId="3">'[40]#REF!'!#REF!</definedName>
    <definedName name="HOG___19" localSheetId="4">'[40]#REF!'!#REF!</definedName>
    <definedName name="HOG___19">'[40]#REF!'!#REF!</definedName>
    <definedName name="HOG___2" localSheetId="7">'[40]#REF!'!#REF!</definedName>
    <definedName name="HOG___2" localSheetId="1">'[40]#REF!'!#REF!</definedName>
    <definedName name="HOG___2" localSheetId="3">'[40]#REF!'!#REF!</definedName>
    <definedName name="HOG___2" localSheetId="4">'[40]#REF!'!#REF!</definedName>
    <definedName name="HOG___2">'[40]#REF!'!#REF!</definedName>
    <definedName name="HOG___21" localSheetId="7">'[40]#REF!'!#REF!</definedName>
    <definedName name="HOG___21" localSheetId="1">'[40]#REF!'!#REF!</definedName>
    <definedName name="HOG___21" localSheetId="3">'[40]#REF!'!#REF!</definedName>
    <definedName name="HOG___21" localSheetId="4">'[40]#REF!'!#REF!</definedName>
    <definedName name="HOG___21">'[40]#REF!'!#REF!</definedName>
    <definedName name="HOG___22" localSheetId="7">'[40]#REF!'!#REF!</definedName>
    <definedName name="HOG___22" localSheetId="1">'[40]#REF!'!#REF!</definedName>
    <definedName name="HOG___22" localSheetId="3">'[40]#REF!'!#REF!</definedName>
    <definedName name="HOG___22" localSheetId="4">'[40]#REF!'!#REF!</definedName>
    <definedName name="HOG___22">'[40]#REF!'!#REF!</definedName>
    <definedName name="HOG___24" localSheetId="7">'[40]#REF!'!#REF!</definedName>
    <definedName name="HOG___24" localSheetId="1">'[40]#REF!'!#REF!</definedName>
    <definedName name="HOG___24" localSheetId="3">'[40]#REF!'!#REF!</definedName>
    <definedName name="HOG___24" localSheetId="4">'[40]#REF!'!#REF!</definedName>
    <definedName name="HOG___24">'[40]#REF!'!#REF!</definedName>
    <definedName name="HOG___25" localSheetId="7">'[40]#REF!'!#REF!</definedName>
    <definedName name="HOG___25" localSheetId="1">'[40]#REF!'!#REF!</definedName>
    <definedName name="HOG___25" localSheetId="3">'[40]#REF!'!#REF!</definedName>
    <definedName name="HOG___25" localSheetId="4">'[40]#REF!'!#REF!</definedName>
    <definedName name="HOG___25">'[40]#REF!'!#REF!</definedName>
    <definedName name="HOG___26" localSheetId="7">'[40]#REF!'!#REF!</definedName>
    <definedName name="HOG___26" localSheetId="1">'[40]#REF!'!#REF!</definedName>
    <definedName name="HOG___26" localSheetId="3">'[40]#REF!'!#REF!</definedName>
    <definedName name="HOG___26" localSheetId="4">'[40]#REF!'!#REF!</definedName>
    <definedName name="HOG___26">'[40]#REF!'!#REF!</definedName>
    <definedName name="HOG___27" localSheetId="7">'[40]#REF!'!#REF!</definedName>
    <definedName name="HOG___27" localSheetId="1">'[40]#REF!'!#REF!</definedName>
    <definedName name="HOG___27" localSheetId="3">'[40]#REF!'!#REF!</definedName>
    <definedName name="HOG___27" localSheetId="4">'[40]#REF!'!#REF!</definedName>
    <definedName name="HOG___27">'[40]#REF!'!#REF!</definedName>
    <definedName name="HOG___28" localSheetId="7">'[40]#REF!'!#REF!</definedName>
    <definedName name="HOG___28" localSheetId="1">'[40]#REF!'!#REF!</definedName>
    <definedName name="HOG___28" localSheetId="3">'[40]#REF!'!#REF!</definedName>
    <definedName name="HOG___28" localSheetId="4">'[40]#REF!'!#REF!</definedName>
    <definedName name="HOG___28">'[40]#REF!'!#REF!</definedName>
    <definedName name="HOG___30" localSheetId="7">'[40]#REF!'!#REF!</definedName>
    <definedName name="HOG___30" localSheetId="1">'[40]#REF!'!#REF!</definedName>
    <definedName name="HOG___30" localSheetId="3">'[40]#REF!'!#REF!</definedName>
    <definedName name="HOG___30" localSheetId="4">'[40]#REF!'!#REF!</definedName>
    <definedName name="HOG___30">'[40]#REF!'!#REF!</definedName>
    <definedName name="HOG___31" localSheetId="7">'[40]#REF!'!#REF!</definedName>
    <definedName name="HOG___31" localSheetId="1">'[40]#REF!'!#REF!</definedName>
    <definedName name="HOG___31" localSheetId="3">'[40]#REF!'!#REF!</definedName>
    <definedName name="HOG___31" localSheetId="4">'[40]#REF!'!#REF!</definedName>
    <definedName name="HOG___31">'[40]#REF!'!#REF!</definedName>
    <definedName name="HOG___33" localSheetId="7">'[40]#REF!'!#REF!</definedName>
    <definedName name="HOG___33" localSheetId="1">'[40]#REF!'!#REF!</definedName>
    <definedName name="HOG___33" localSheetId="3">'[40]#REF!'!#REF!</definedName>
    <definedName name="HOG___33" localSheetId="4">'[40]#REF!'!#REF!</definedName>
    <definedName name="HOG___33">'[40]#REF!'!#REF!</definedName>
    <definedName name="HOG___34" localSheetId="7">'[40]#REF!'!#REF!</definedName>
    <definedName name="HOG___34" localSheetId="1">'[40]#REF!'!#REF!</definedName>
    <definedName name="HOG___34" localSheetId="3">'[40]#REF!'!#REF!</definedName>
    <definedName name="HOG___34" localSheetId="4">'[40]#REF!'!#REF!</definedName>
    <definedName name="HOG___34">'[40]#REF!'!#REF!</definedName>
    <definedName name="HOG___36" localSheetId="7">'[40]#REF!'!#REF!</definedName>
    <definedName name="HOG___36" localSheetId="1">'[40]#REF!'!#REF!</definedName>
    <definedName name="HOG___36" localSheetId="3">'[40]#REF!'!#REF!</definedName>
    <definedName name="HOG___36" localSheetId="4">'[40]#REF!'!#REF!</definedName>
    <definedName name="HOG___36">'[40]#REF!'!#REF!</definedName>
    <definedName name="HOG___37" localSheetId="7">'[40]#REF!'!#REF!</definedName>
    <definedName name="HOG___37" localSheetId="1">'[40]#REF!'!#REF!</definedName>
    <definedName name="HOG___37" localSheetId="3">'[40]#REF!'!#REF!</definedName>
    <definedName name="HOG___37" localSheetId="4">'[40]#REF!'!#REF!</definedName>
    <definedName name="HOG___37">'[40]#REF!'!#REF!</definedName>
    <definedName name="HOG___38" localSheetId="7">'[40]#REF!'!#REF!</definedName>
    <definedName name="HOG___38" localSheetId="1">'[40]#REF!'!#REF!</definedName>
    <definedName name="HOG___38" localSheetId="3">'[40]#REF!'!#REF!</definedName>
    <definedName name="HOG___38" localSheetId="4">'[40]#REF!'!#REF!</definedName>
    <definedName name="HOG___38">'[40]#REF!'!#REF!</definedName>
    <definedName name="HOG___39" localSheetId="7">'[40]#REF!'!#REF!</definedName>
    <definedName name="HOG___39" localSheetId="1">'[40]#REF!'!#REF!</definedName>
    <definedName name="HOG___39" localSheetId="3">'[40]#REF!'!#REF!</definedName>
    <definedName name="HOG___39" localSheetId="4">'[40]#REF!'!#REF!</definedName>
    <definedName name="HOG___39">'[40]#REF!'!#REF!</definedName>
    <definedName name="HOG___40" localSheetId="7">'[40]#REF!'!#REF!</definedName>
    <definedName name="HOG___40" localSheetId="1">'[40]#REF!'!#REF!</definedName>
    <definedName name="HOG___40" localSheetId="3">'[40]#REF!'!#REF!</definedName>
    <definedName name="HOG___40" localSheetId="4">'[40]#REF!'!#REF!</definedName>
    <definedName name="HOG___40">'[40]#REF!'!#REF!</definedName>
    <definedName name="HOG___41" localSheetId="7">'[40]#REF!'!#REF!</definedName>
    <definedName name="HOG___41" localSheetId="1">'[40]#REF!'!#REF!</definedName>
    <definedName name="HOG___41" localSheetId="3">'[40]#REF!'!#REF!</definedName>
    <definedName name="HOG___41" localSheetId="4">'[40]#REF!'!#REF!</definedName>
    <definedName name="HOG___41">'[40]#REF!'!#REF!</definedName>
    <definedName name="HOG___43" localSheetId="7">'[40]#REF!'!#REF!</definedName>
    <definedName name="HOG___43" localSheetId="1">'[40]#REF!'!#REF!</definedName>
    <definedName name="HOG___43" localSheetId="3">'[40]#REF!'!#REF!</definedName>
    <definedName name="HOG___43" localSheetId="4">'[40]#REF!'!#REF!</definedName>
    <definedName name="HOG___43">'[40]#REF!'!#REF!</definedName>
    <definedName name="HOG___44" localSheetId="7">'[40]#REF!'!#REF!</definedName>
    <definedName name="HOG___44" localSheetId="1">'[40]#REF!'!#REF!</definedName>
    <definedName name="HOG___44" localSheetId="3">'[40]#REF!'!#REF!</definedName>
    <definedName name="HOG___44" localSheetId="4">'[40]#REF!'!#REF!</definedName>
    <definedName name="HOG___44">'[40]#REF!'!#REF!</definedName>
    <definedName name="HOG___46" localSheetId="7">'[40]#REF!'!#REF!</definedName>
    <definedName name="HOG___46" localSheetId="1">'[40]#REF!'!#REF!</definedName>
    <definedName name="HOG___46" localSheetId="3">'[40]#REF!'!#REF!</definedName>
    <definedName name="HOG___46" localSheetId="4">'[40]#REF!'!#REF!</definedName>
    <definedName name="HOG___46">'[40]#REF!'!#REF!</definedName>
    <definedName name="HOG___47" localSheetId="7">'[40]#REF!'!#REF!</definedName>
    <definedName name="HOG___47" localSheetId="1">'[40]#REF!'!#REF!</definedName>
    <definedName name="HOG___47" localSheetId="3">'[40]#REF!'!#REF!</definedName>
    <definedName name="HOG___47" localSheetId="4">'[40]#REF!'!#REF!</definedName>
    <definedName name="HOG___47">'[40]#REF!'!#REF!</definedName>
    <definedName name="HOG___49" localSheetId="7">'[40]#REF!'!#REF!</definedName>
    <definedName name="HOG___49" localSheetId="1">'[40]#REF!'!#REF!</definedName>
    <definedName name="HOG___49" localSheetId="3">'[40]#REF!'!#REF!</definedName>
    <definedName name="HOG___49" localSheetId="4">'[40]#REF!'!#REF!</definedName>
    <definedName name="HOG___49">'[40]#REF!'!#REF!</definedName>
    <definedName name="HOG___50" localSheetId="7">'[40]#REF!'!#REF!</definedName>
    <definedName name="HOG___50" localSheetId="1">'[40]#REF!'!#REF!</definedName>
    <definedName name="HOG___50" localSheetId="3">'[40]#REF!'!#REF!</definedName>
    <definedName name="HOG___50" localSheetId="4">'[40]#REF!'!#REF!</definedName>
    <definedName name="HOG___50">'[40]#REF!'!#REF!</definedName>
    <definedName name="HOG___52" localSheetId="7">'[40]#REF!'!#REF!</definedName>
    <definedName name="HOG___52" localSheetId="1">'[40]#REF!'!#REF!</definedName>
    <definedName name="HOG___52" localSheetId="3">'[40]#REF!'!#REF!</definedName>
    <definedName name="HOG___52" localSheetId="4">'[40]#REF!'!#REF!</definedName>
    <definedName name="HOG___52">'[40]#REF!'!#REF!</definedName>
    <definedName name="HOG___53" localSheetId="7">'[40]#REF!'!#REF!</definedName>
    <definedName name="HOG___53" localSheetId="1">'[40]#REF!'!#REF!</definedName>
    <definedName name="HOG___53" localSheetId="3">'[40]#REF!'!#REF!</definedName>
    <definedName name="HOG___53" localSheetId="4">'[40]#REF!'!#REF!</definedName>
    <definedName name="HOG___53">'[40]#REF!'!#REF!</definedName>
    <definedName name="HOG___7" localSheetId="7">'[40]#REF!'!#REF!</definedName>
    <definedName name="HOG___7" localSheetId="1">'[40]#REF!'!#REF!</definedName>
    <definedName name="HOG___7" localSheetId="3">'[40]#REF!'!#REF!</definedName>
    <definedName name="HOG___7" localSheetId="4">'[40]#REF!'!#REF!</definedName>
    <definedName name="HOG___7">'[40]#REF!'!#REF!</definedName>
    <definedName name="HOG_1">NA()</definedName>
    <definedName name="HOG_1_7">NA()</definedName>
    <definedName name="HOG_1_8">NA()</definedName>
    <definedName name="HOG_1_9">NA()</definedName>
    <definedName name="HOG_2">"#REF!"</definedName>
    <definedName name="HOG_4">"#REF!"</definedName>
    <definedName name="HOG_7">"#REF!"</definedName>
    <definedName name="HOG_8">"#REF!"</definedName>
    <definedName name="HOG_9">"#REF!"</definedName>
    <definedName name="HP1원단위" localSheetId="7">[139]시설업체주소록!#REF!</definedName>
    <definedName name="HP1원단위" localSheetId="1">[139]시설업체주소록!#REF!</definedName>
    <definedName name="HP1원단위" localSheetId="3">[139]시설업체주소록!#REF!</definedName>
    <definedName name="HP1원단위" localSheetId="4">[139]시설업체주소록!#REF!</definedName>
    <definedName name="HP1원단위">[139]시설업체주소록!#REF!</definedName>
    <definedName name="HTML_CodePage" hidden="1">949</definedName>
    <definedName name="HTML_Control" localSheetId="7" hidden="1">{"'7-2지역별'!$A$1:$R$44"}</definedName>
    <definedName name="HTML_Control" localSheetId="1" hidden="1">{"'7-2지역별'!$A$1:$R$44"}</definedName>
    <definedName name="HTML_Control" localSheetId="3" hidden="1">{"'7-2지역별'!$A$1:$R$44"}</definedName>
    <definedName name="HTML_Control" localSheetId="4" hidden="1">{"'7-2지역별'!$A$1:$R$44"}</definedName>
    <definedName name="HTML_Control" hidden="1">{"'7-2지역별'!$A$1:$R$44"}</definedName>
    <definedName name="HTML_Description" hidden="1">""</definedName>
    <definedName name="HTML_Email" hidden="1">""</definedName>
    <definedName name="HTML_Header" hidden="1">"7-2지역별"</definedName>
    <definedName name="HTML_LastUpdate" hidden="1">"98-11-28"</definedName>
    <definedName name="HTML_LineAfter" hidden="1">FALSE</definedName>
    <definedName name="HTML_LineBefore" hidden="1">FALSE</definedName>
    <definedName name="HTML_Name" hidden="1">"서준호"</definedName>
    <definedName name="HTML_OBDlg2" hidden="1">TRUE</definedName>
    <definedName name="HTML_OBDlg4" hidden="1">TRUE</definedName>
    <definedName name="HTML_OS" hidden="1">0</definedName>
    <definedName name="HTML_PathFile" hidden="1">"C:\My Documents\981151"</definedName>
    <definedName name="HTML_Title" hidden="1">"월보"</definedName>
    <definedName name="i.p.400t" localSheetId="7">#REF!</definedName>
    <definedName name="i.p.400t" localSheetId="1">#REF!</definedName>
    <definedName name="i.p.400t" localSheetId="3">#REF!</definedName>
    <definedName name="i.p.400t" localSheetId="4">#REF!</definedName>
    <definedName name="i.p.400t">#REF!</definedName>
    <definedName name="INDEX" localSheetId="7" hidden="1">{"index",#N/A,FALSE,"index"}</definedName>
    <definedName name="INDEX" localSheetId="1" hidden="1">{"index",#N/A,FALSE,"index"}</definedName>
    <definedName name="INDEX" localSheetId="3" hidden="1">{"index",#N/A,FALSE,"index"}</definedName>
    <definedName name="INDEX" localSheetId="4" hidden="1">{"index",#N/A,FALSE,"index"}</definedName>
    <definedName name="INDEX" hidden="1">{"index",#N/A,FALSE,"index"}</definedName>
    <definedName name="index2" localSheetId="7" hidden="1">{"index",#N/A,FALSE,"index"}</definedName>
    <definedName name="index2" localSheetId="1" hidden="1">{"index",#N/A,FALSE,"index"}</definedName>
    <definedName name="index2" localSheetId="3" hidden="1">{"index",#N/A,FALSE,"index"}</definedName>
    <definedName name="index2" localSheetId="4" hidden="1">{"index",#N/A,FALSE,"index"}</definedName>
    <definedName name="index2" hidden="1">{"index",#N/A,FALSE,"index"}</definedName>
    <definedName name="indice" localSheetId="7">#REF!</definedName>
    <definedName name="indice" localSheetId="1">#REF!</definedName>
    <definedName name="indice" localSheetId="3">#REF!</definedName>
    <definedName name="indice" localSheetId="4">#REF!</definedName>
    <definedName name="indice">#REF!</definedName>
    <definedName name="inser">NA()</definedName>
    <definedName name="inser_1">NA()</definedName>
    <definedName name="inser_1_7">NA()</definedName>
    <definedName name="inser_1_8">NA()</definedName>
    <definedName name="inser_1_9">NA()</definedName>
    <definedName name="inser_2">NA()</definedName>
    <definedName name="inser_2_7">NA()</definedName>
    <definedName name="inser_2_8">NA()</definedName>
    <definedName name="inser_2_9">NA()</definedName>
    <definedName name="inser_3">NA()</definedName>
    <definedName name="inser_3_7">NA()</definedName>
    <definedName name="inser_3_8">NA()</definedName>
    <definedName name="inser_3_9">NA()</definedName>
    <definedName name="inser_4">NA()</definedName>
    <definedName name="InsertTaktLine">[112]!InsertTaktLine</definedName>
    <definedName name="io" localSheetId="7">[46]msa!#REF!</definedName>
    <definedName name="io" localSheetId="1">[46]msa!#REF!</definedName>
    <definedName name="io" localSheetId="3">[46]msa!#REF!</definedName>
    <definedName name="io" localSheetId="4">[46]msa!#REF!</definedName>
    <definedName name="io">[46]msa!#REF!</definedName>
    <definedName name="it_d" localSheetId="7">#REF!</definedName>
    <definedName name="it_d" localSheetId="1">#REF!</definedName>
    <definedName name="it_d" localSheetId="3">#REF!</definedName>
    <definedName name="it_d" localSheetId="4">#REF!</definedName>
    <definedName name="it_d">#REF!</definedName>
    <definedName name="item" localSheetId="7">#REF!</definedName>
    <definedName name="item" localSheetId="1">#REF!</definedName>
    <definedName name="item" localSheetId="3">#REF!</definedName>
    <definedName name="item" localSheetId="4">#REF!</definedName>
    <definedName name="item">#REF!</definedName>
    <definedName name="item_4" localSheetId="7">#REF!</definedName>
    <definedName name="item_4" localSheetId="1">#REF!</definedName>
    <definedName name="item_4" localSheetId="3">#REF!</definedName>
    <definedName name="item_4" localSheetId="4">#REF!</definedName>
    <definedName name="item_4">#REF!</definedName>
    <definedName name="item_48" localSheetId="7">#REF!</definedName>
    <definedName name="item_48" localSheetId="1">#REF!</definedName>
    <definedName name="item_48" localSheetId="3">#REF!</definedName>
    <definedName name="item_48" localSheetId="4">#REF!</definedName>
    <definedName name="item_48">#REF!</definedName>
    <definedName name="item_48_4" localSheetId="7">#REF!</definedName>
    <definedName name="item_48_4" localSheetId="1">#REF!</definedName>
    <definedName name="item_48_4" localSheetId="3">#REF!</definedName>
    <definedName name="item_48_4" localSheetId="4">#REF!</definedName>
    <definedName name="item_48_4">#REF!</definedName>
    <definedName name="item_50" localSheetId="7">#REF!</definedName>
    <definedName name="item_50" localSheetId="1">#REF!</definedName>
    <definedName name="item_50" localSheetId="3">#REF!</definedName>
    <definedName name="item_50" localSheetId="4">#REF!</definedName>
    <definedName name="item_50">#REF!</definedName>
    <definedName name="item_50_4" localSheetId="7">#REF!</definedName>
    <definedName name="item_50_4" localSheetId="1">#REF!</definedName>
    <definedName name="item_50_4" localSheetId="3">#REF!</definedName>
    <definedName name="item_50_4" localSheetId="4">#REF!</definedName>
    <definedName name="item_50_4">#REF!</definedName>
    <definedName name="item_52" localSheetId="7">#REF!</definedName>
    <definedName name="item_52" localSheetId="1">#REF!</definedName>
    <definedName name="item_52" localSheetId="3">#REF!</definedName>
    <definedName name="item_52" localSheetId="4">#REF!</definedName>
    <definedName name="item_52">#REF!</definedName>
    <definedName name="item_52_4" localSheetId="7">#REF!</definedName>
    <definedName name="item_52_4" localSheetId="1">#REF!</definedName>
    <definedName name="item_52_4" localSheetId="3">#REF!</definedName>
    <definedName name="item_52_4" localSheetId="4">#REF!</definedName>
    <definedName name="item_52_4">#REF!</definedName>
    <definedName name="itemmast2" localSheetId="7">#REF!</definedName>
    <definedName name="itemmast2" localSheetId="1">#REF!</definedName>
    <definedName name="itemmast2" localSheetId="3">#REF!</definedName>
    <definedName name="itemmast2" localSheetId="4">#REF!</definedName>
    <definedName name="itemmast2">#REF!</definedName>
    <definedName name="itemmast2_1" localSheetId="7">#REF!</definedName>
    <definedName name="itemmast2_1" localSheetId="1">#REF!</definedName>
    <definedName name="itemmast2_1" localSheetId="3">#REF!</definedName>
    <definedName name="itemmast2_1" localSheetId="4">#REF!</definedName>
    <definedName name="itemmast2_1">#REF!</definedName>
    <definedName name="itemmast2_4" localSheetId="7">#REF!</definedName>
    <definedName name="itemmast2_4" localSheetId="1">#REF!</definedName>
    <definedName name="itemmast2_4" localSheetId="3">#REF!</definedName>
    <definedName name="itemmast2_4" localSheetId="4">#REF!</definedName>
    <definedName name="itemmast2_4">#REF!</definedName>
    <definedName name="itemmast2_43" localSheetId="7">#REF!</definedName>
    <definedName name="itemmast2_43" localSheetId="1">#REF!</definedName>
    <definedName name="itemmast2_43" localSheetId="3">#REF!</definedName>
    <definedName name="itemmast2_43" localSheetId="4">#REF!</definedName>
    <definedName name="itemmast2_43">#REF!</definedName>
    <definedName name="itemmast2_43_4" localSheetId="7">#REF!</definedName>
    <definedName name="itemmast2_43_4" localSheetId="1">#REF!</definedName>
    <definedName name="itemmast2_43_4" localSheetId="3">#REF!</definedName>
    <definedName name="itemmast2_43_4" localSheetId="4">#REF!</definedName>
    <definedName name="itemmast2_43_4">#REF!</definedName>
    <definedName name="itemmast2_44" localSheetId="7">#REF!</definedName>
    <definedName name="itemmast2_44" localSheetId="1">#REF!</definedName>
    <definedName name="itemmast2_44" localSheetId="3">#REF!</definedName>
    <definedName name="itemmast2_44" localSheetId="4">#REF!</definedName>
    <definedName name="itemmast2_44">#REF!</definedName>
    <definedName name="itemmast2_44_4" localSheetId="7">#REF!</definedName>
    <definedName name="itemmast2_44_4" localSheetId="1">#REF!</definedName>
    <definedName name="itemmast2_44_4" localSheetId="3">#REF!</definedName>
    <definedName name="itemmast2_44_4" localSheetId="4">#REF!</definedName>
    <definedName name="itemmast2_44_4">#REF!</definedName>
    <definedName name="itemmast2_48" localSheetId="7">#REF!</definedName>
    <definedName name="itemmast2_48" localSheetId="1">#REF!</definedName>
    <definedName name="itemmast2_48" localSheetId="3">#REF!</definedName>
    <definedName name="itemmast2_48" localSheetId="4">#REF!</definedName>
    <definedName name="itemmast2_48">#REF!</definedName>
    <definedName name="itemmast2_48_4" localSheetId="7">#REF!</definedName>
    <definedName name="itemmast2_48_4" localSheetId="1">#REF!</definedName>
    <definedName name="itemmast2_48_4" localSheetId="3">#REF!</definedName>
    <definedName name="itemmast2_48_4" localSheetId="4">#REF!</definedName>
    <definedName name="itemmast2_48_4">#REF!</definedName>
    <definedName name="itemmast2_50" localSheetId="7">#REF!</definedName>
    <definedName name="itemmast2_50" localSheetId="1">#REF!</definedName>
    <definedName name="itemmast2_50" localSheetId="3">#REF!</definedName>
    <definedName name="itemmast2_50" localSheetId="4">#REF!</definedName>
    <definedName name="itemmast2_50">#REF!</definedName>
    <definedName name="itemmast2_50_4" localSheetId="7">#REF!</definedName>
    <definedName name="itemmast2_50_4" localSheetId="1">#REF!</definedName>
    <definedName name="itemmast2_50_4" localSheetId="3">#REF!</definedName>
    <definedName name="itemmast2_50_4" localSheetId="4">#REF!</definedName>
    <definedName name="itemmast2_50_4">#REF!</definedName>
    <definedName name="itemmast2_52" localSheetId="7">#REF!</definedName>
    <definedName name="itemmast2_52" localSheetId="1">#REF!</definedName>
    <definedName name="itemmast2_52" localSheetId="3">#REF!</definedName>
    <definedName name="itemmast2_52" localSheetId="4">#REF!</definedName>
    <definedName name="itemmast2_52">#REF!</definedName>
    <definedName name="itemmast2_52_4" localSheetId="7">#REF!</definedName>
    <definedName name="itemmast2_52_4" localSheetId="1">#REF!</definedName>
    <definedName name="itemmast2_52_4" localSheetId="3">#REF!</definedName>
    <definedName name="itemmast2_52_4" localSheetId="4">#REF!</definedName>
    <definedName name="itemmast2_52_4">#REF!</definedName>
    <definedName name="iu">NA()</definedName>
    <definedName name="iu_1">NA()</definedName>
    <definedName name="iu_1_7">NA()</definedName>
    <definedName name="iu_1_8">NA()</definedName>
    <definedName name="iu_1_9">NA()</definedName>
    <definedName name="iu_2">NA()</definedName>
    <definedName name="iu_2_7">NA()</definedName>
    <definedName name="iu_2_8">NA()</definedName>
    <definedName name="iu_2_9">NA()</definedName>
    <definedName name="iu_3">NA()</definedName>
    <definedName name="iu_3_7">NA()</definedName>
    <definedName name="iu_3_8">NA()</definedName>
    <definedName name="iu_3_9">NA()</definedName>
    <definedName name="iu_4">NA()</definedName>
    <definedName name="j">NA()</definedName>
    <definedName name="j_1">NA()</definedName>
    <definedName name="j_1_7">NA()</definedName>
    <definedName name="j_1_8">NA()</definedName>
    <definedName name="j_1_9">NA()</definedName>
    <definedName name="j_2">"#REF!"</definedName>
    <definedName name="j_4">"#REF!"</definedName>
    <definedName name="j_7">"#REF!"</definedName>
    <definedName name="j_8">"#REF!"</definedName>
    <definedName name="j_9">"#REF!"</definedName>
    <definedName name="JAN" localSheetId="7" hidden="1">{"GUIDELINE2",#N/A,FALSE,"GUIDE LINES"}</definedName>
    <definedName name="JAN" localSheetId="1" hidden="1">{"GUIDELINE2",#N/A,FALSE,"GUIDE LINES"}</definedName>
    <definedName name="JAN" localSheetId="3" hidden="1">{"GUIDELINE2",#N/A,FALSE,"GUIDE LINES"}</definedName>
    <definedName name="JAN" localSheetId="4" hidden="1">{"GUIDELINE2",#N/A,FALSE,"GUIDE LINES"}</definedName>
    <definedName name="JAN" hidden="1">{"GUIDELINE2",#N/A,FALSE,"GUIDE LINES"}</definedName>
    <definedName name="jhj" localSheetId="7">'[40]#REF!'!#REF!</definedName>
    <definedName name="jhj" localSheetId="1">'[40]#REF!'!#REF!</definedName>
    <definedName name="jhj" localSheetId="3">'[40]#REF!'!#REF!</definedName>
    <definedName name="jhj" localSheetId="4">'[40]#REF!'!#REF!</definedName>
    <definedName name="jhj">'[40]#REF!'!#REF!</definedName>
    <definedName name="JITU" localSheetId="7">#REF!</definedName>
    <definedName name="JITU" localSheetId="1">#REF!</definedName>
    <definedName name="JITU" localSheetId="3">#REF!</definedName>
    <definedName name="JITU" localSheetId="4">#REF!</definedName>
    <definedName name="JITU">#REF!</definedName>
    <definedName name="JITU_48" localSheetId="7">#REF!</definedName>
    <definedName name="JITU_48" localSheetId="1">#REF!</definedName>
    <definedName name="JITU_48" localSheetId="3">#REF!</definedName>
    <definedName name="JITU_48" localSheetId="4">#REF!</definedName>
    <definedName name="JITU_48">#REF!</definedName>
    <definedName name="JITU_50" localSheetId="7">#REF!</definedName>
    <definedName name="JITU_50" localSheetId="1">#REF!</definedName>
    <definedName name="JITU_50" localSheetId="3">#REF!</definedName>
    <definedName name="JITU_50" localSheetId="4">#REF!</definedName>
    <definedName name="JITU_50">#REF!</definedName>
    <definedName name="JITU_52" localSheetId="7">#REF!</definedName>
    <definedName name="JITU_52" localSheetId="1">#REF!</definedName>
    <definedName name="JITU_52" localSheetId="3">#REF!</definedName>
    <definedName name="JITU_52" localSheetId="4">#REF!</definedName>
    <definedName name="JITU_52">#REF!</definedName>
    <definedName name="jkgjg" localSheetId="7" hidden="1">{"GUIDELINE2",#N/A,FALSE,"GUIDE LINES"}</definedName>
    <definedName name="jkgjg" localSheetId="1" hidden="1">{"GUIDELINE2",#N/A,FALSE,"GUIDE LINES"}</definedName>
    <definedName name="jkgjg" localSheetId="3" hidden="1">{"GUIDELINE2",#N/A,FALSE,"GUIDE LINES"}</definedName>
    <definedName name="jkgjg" localSheetId="4" hidden="1">{"GUIDELINE2",#N/A,FALSE,"GUIDE LINES"}</definedName>
    <definedName name="jkgjg" hidden="1">{"GUIDELINE2",#N/A,FALSE,"GUIDE LINES"}</definedName>
    <definedName name="jkjk" localSheetId="7">#REF!</definedName>
    <definedName name="jkjk" localSheetId="1">#REF!</definedName>
    <definedName name="jkjk" localSheetId="3">#REF!</definedName>
    <definedName name="jkjk" localSheetId="4">#REF!</definedName>
    <definedName name="jkjk">#REF!</definedName>
    <definedName name="jkjk_43">"$#REF!.$B$4:$E$9"</definedName>
    <definedName name="jkjk_44">"$#REF!.$B$4:$E$9"</definedName>
    <definedName name="jkjk_5">"$#REF!.$B$4:$E$9"</definedName>
    <definedName name="jujuju" localSheetId="7" hidden="1">{"GUIDELINE2",#N/A,FALSE,"GUIDE LINES"}</definedName>
    <definedName name="jujuju" localSheetId="1" hidden="1">{"GUIDELINE2",#N/A,FALSE,"GUIDE LINES"}</definedName>
    <definedName name="jujuju" localSheetId="3" hidden="1">{"GUIDELINE2",#N/A,FALSE,"GUIDE LINES"}</definedName>
    <definedName name="jujuju" localSheetId="4" hidden="1">{"GUIDELINE2",#N/A,FALSE,"GUIDE LINES"}</definedName>
    <definedName name="jujuju" hidden="1">{"GUIDELINE2",#N/A,FALSE,"GUIDE LINES"}</definedName>
    <definedName name="july" localSheetId="7" hidden="1">{"GUIDELINE2",#N/A,FALSE,"GUIDE LINES"}</definedName>
    <definedName name="july" localSheetId="1" hidden="1">{"GUIDELINE2",#N/A,FALSE,"GUIDE LINES"}</definedName>
    <definedName name="july" localSheetId="3" hidden="1">{"GUIDELINE2",#N/A,FALSE,"GUIDE LINES"}</definedName>
    <definedName name="july" localSheetId="4" hidden="1">{"GUIDELINE2",#N/A,FALSE,"GUIDE LINES"}</definedName>
    <definedName name="july" hidden="1">{"GUIDELINE2",#N/A,FALSE,"GUIDE LINES"}</definedName>
    <definedName name="june" localSheetId="7" hidden="1">{"GUIDELINE2",#N/A,FALSE,"GUIDE LINES"}</definedName>
    <definedName name="june" localSheetId="1" hidden="1">{"GUIDELINE2",#N/A,FALSE,"GUIDE LINES"}</definedName>
    <definedName name="june" localSheetId="3" hidden="1">{"GUIDELINE2",#N/A,FALSE,"GUIDE LINES"}</definedName>
    <definedName name="june" localSheetId="4" hidden="1">{"GUIDELINE2",#N/A,FALSE,"GUIDE LINES"}</definedName>
    <definedName name="june" hidden="1">{"GUIDELINE2",#N/A,FALSE,"GUIDE LINES"}</definedName>
    <definedName name="k">NA()</definedName>
    <definedName name="k_1">NA()</definedName>
    <definedName name="k_1_7">NA()</definedName>
    <definedName name="k_1_8">NA()</definedName>
    <definedName name="k_1_9">NA()</definedName>
    <definedName name="k_2">"#REF!"</definedName>
    <definedName name="k_4">"#REF!"</definedName>
    <definedName name="k_7">"#REF!"</definedName>
    <definedName name="k_8">"#REF!"</definedName>
    <definedName name="k_9">"#REF!"</definedName>
    <definedName name="kaizen" localSheetId="7" hidden="1">{"GUIDELINE2",#N/A,FALSE,"GUIDE LINES"}</definedName>
    <definedName name="kaizen" localSheetId="1" hidden="1">{"GUIDELINE2",#N/A,FALSE,"GUIDE LINES"}</definedName>
    <definedName name="kaizen" localSheetId="3" hidden="1">{"GUIDELINE2",#N/A,FALSE,"GUIDE LINES"}</definedName>
    <definedName name="kaizen" localSheetId="4" hidden="1">{"GUIDELINE2",#N/A,FALSE,"GUIDE LINES"}</definedName>
    <definedName name="kaizen" hidden="1">{"GUIDELINE2",#N/A,FALSE,"GUIDE LINES"}</definedName>
    <definedName name="karkhanis" localSheetId="7" hidden="1">{"GUIDELINE2",#N/A,FALSE,"GUIDE LINES"}</definedName>
    <definedName name="karkhanis" localSheetId="1" hidden="1">{"GUIDELINE2",#N/A,FALSE,"GUIDE LINES"}</definedName>
    <definedName name="karkhanis" localSheetId="3" hidden="1">{"GUIDELINE2",#N/A,FALSE,"GUIDE LINES"}</definedName>
    <definedName name="karkhanis" localSheetId="4" hidden="1">{"GUIDELINE2",#N/A,FALSE,"GUIDE LINES"}</definedName>
    <definedName name="karkhanis" hidden="1">{"GUIDELINE2",#N/A,FALSE,"GUIDE LINES"}</definedName>
    <definedName name="KC">NA()</definedName>
    <definedName name="KC_1">NA()</definedName>
    <definedName name="KC_1_7">NA()</definedName>
    <definedName name="KC_1_8">NA()</definedName>
    <definedName name="KC_1_9">NA()</definedName>
    <definedName name="KC_2">NA()</definedName>
    <definedName name="KC_2_7">NA()</definedName>
    <definedName name="KC_2_8">NA()</definedName>
    <definedName name="KC_2_9">NA()</definedName>
    <definedName name="KC_3">NA()</definedName>
    <definedName name="KC_3_7">NA()</definedName>
    <definedName name="KC_3_8">NA()</definedName>
    <definedName name="KC_3_9">NA()</definedName>
    <definedName name="KC_4">NA()</definedName>
    <definedName name="KICKST" localSheetId="7">'[40]#REF!'!#REF!</definedName>
    <definedName name="KICKST" localSheetId="1">'[40]#REF!'!#REF!</definedName>
    <definedName name="KICKST" localSheetId="3">'[40]#REF!'!#REF!</definedName>
    <definedName name="KICKST" localSheetId="4">'[40]#REF!'!#REF!</definedName>
    <definedName name="KICKST">'[40]#REF!'!#REF!</definedName>
    <definedName name="KICKST___0" localSheetId="7">'[40]#REF!'!#REF!</definedName>
    <definedName name="KICKST___0" localSheetId="1">'[40]#REF!'!#REF!</definedName>
    <definedName name="KICKST___0" localSheetId="3">'[40]#REF!'!#REF!</definedName>
    <definedName name="KICKST___0" localSheetId="4">'[40]#REF!'!#REF!</definedName>
    <definedName name="KICKST___0">'[40]#REF!'!#REF!</definedName>
    <definedName name="KICKST___1" localSheetId="7">'[40]#REF!'!#REF!</definedName>
    <definedName name="KICKST___1" localSheetId="1">'[40]#REF!'!#REF!</definedName>
    <definedName name="KICKST___1" localSheetId="3">'[40]#REF!'!#REF!</definedName>
    <definedName name="KICKST___1" localSheetId="4">'[40]#REF!'!#REF!</definedName>
    <definedName name="KICKST___1">'[40]#REF!'!#REF!</definedName>
    <definedName name="KICKST___10" localSheetId="7">'[40]#REF!'!#REF!</definedName>
    <definedName name="KICKST___10" localSheetId="1">'[40]#REF!'!#REF!</definedName>
    <definedName name="KICKST___10" localSheetId="3">'[40]#REF!'!#REF!</definedName>
    <definedName name="KICKST___10" localSheetId="4">'[40]#REF!'!#REF!</definedName>
    <definedName name="KICKST___10">'[40]#REF!'!#REF!</definedName>
    <definedName name="KICKST___11" localSheetId="7">'[40]#REF!'!#REF!</definedName>
    <definedName name="KICKST___11" localSheetId="1">'[40]#REF!'!#REF!</definedName>
    <definedName name="KICKST___11" localSheetId="3">'[40]#REF!'!#REF!</definedName>
    <definedName name="KICKST___11" localSheetId="4">'[40]#REF!'!#REF!</definedName>
    <definedName name="KICKST___11">'[40]#REF!'!#REF!</definedName>
    <definedName name="KICKST___12" localSheetId="7">'[40]#REF!'!#REF!</definedName>
    <definedName name="KICKST___12" localSheetId="1">'[40]#REF!'!#REF!</definedName>
    <definedName name="KICKST___12" localSheetId="3">'[40]#REF!'!#REF!</definedName>
    <definedName name="KICKST___12" localSheetId="4">'[40]#REF!'!#REF!</definedName>
    <definedName name="KICKST___12">'[40]#REF!'!#REF!</definedName>
    <definedName name="KICKST___18" localSheetId="7">'[40]#REF!'!#REF!</definedName>
    <definedName name="KICKST___18" localSheetId="1">'[40]#REF!'!#REF!</definedName>
    <definedName name="KICKST___18" localSheetId="3">'[40]#REF!'!#REF!</definedName>
    <definedName name="KICKST___18" localSheetId="4">'[40]#REF!'!#REF!</definedName>
    <definedName name="KICKST___18">'[40]#REF!'!#REF!</definedName>
    <definedName name="KICKST___2" localSheetId="7">'[40]#REF!'!#REF!</definedName>
    <definedName name="KICKST___2" localSheetId="1">'[40]#REF!'!#REF!</definedName>
    <definedName name="KICKST___2" localSheetId="3">'[40]#REF!'!#REF!</definedName>
    <definedName name="KICKST___2" localSheetId="4">'[40]#REF!'!#REF!</definedName>
    <definedName name="KICKST___2">'[40]#REF!'!#REF!</definedName>
    <definedName name="KICKST___21" localSheetId="7">'[40]#REF!'!#REF!</definedName>
    <definedName name="KICKST___21" localSheetId="1">'[40]#REF!'!#REF!</definedName>
    <definedName name="KICKST___21" localSheetId="3">'[40]#REF!'!#REF!</definedName>
    <definedName name="KICKST___21" localSheetId="4">'[40]#REF!'!#REF!</definedName>
    <definedName name="KICKST___21">'[40]#REF!'!#REF!</definedName>
    <definedName name="KICKST___24" localSheetId="7">'[40]#REF!'!#REF!</definedName>
    <definedName name="KICKST___24" localSheetId="1">'[40]#REF!'!#REF!</definedName>
    <definedName name="KICKST___24" localSheetId="3">'[40]#REF!'!#REF!</definedName>
    <definedName name="KICKST___24" localSheetId="4">'[40]#REF!'!#REF!</definedName>
    <definedName name="KICKST___24">'[40]#REF!'!#REF!</definedName>
    <definedName name="KICKST___27" localSheetId="7">'[40]#REF!'!#REF!</definedName>
    <definedName name="KICKST___27" localSheetId="1">'[40]#REF!'!#REF!</definedName>
    <definedName name="KICKST___27" localSheetId="3">'[40]#REF!'!#REF!</definedName>
    <definedName name="KICKST___27" localSheetId="4">'[40]#REF!'!#REF!</definedName>
    <definedName name="KICKST___27">'[40]#REF!'!#REF!</definedName>
    <definedName name="KICKST___30" localSheetId="7">'[40]#REF!'!#REF!</definedName>
    <definedName name="KICKST___30" localSheetId="1">'[40]#REF!'!#REF!</definedName>
    <definedName name="KICKST___30" localSheetId="3">'[40]#REF!'!#REF!</definedName>
    <definedName name="KICKST___30" localSheetId="4">'[40]#REF!'!#REF!</definedName>
    <definedName name="KICKST___30">'[40]#REF!'!#REF!</definedName>
    <definedName name="KICKST___33" localSheetId="7">'[40]#REF!'!#REF!</definedName>
    <definedName name="KICKST___33" localSheetId="1">'[40]#REF!'!#REF!</definedName>
    <definedName name="KICKST___33" localSheetId="3">'[40]#REF!'!#REF!</definedName>
    <definedName name="KICKST___33" localSheetId="4">'[40]#REF!'!#REF!</definedName>
    <definedName name="KICKST___33">'[40]#REF!'!#REF!</definedName>
    <definedName name="KICKST___36" localSheetId="7">'[40]#REF!'!#REF!</definedName>
    <definedName name="KICKST___36" localSheetId="1">'[40]#REF!'!#REF!</definedName>
    <definedName name="KICKST___36" localSheetId="3">'[40]#REF!'!#REF!</definedName>
    <definedName name="KICKST___36" localSheetId="4">'[40]#REF!'!#REF!</definedName>
    <definedName name="KICKST___36">'[40]#REF!'!#REF!</definedName>
    <definedName name="KICKST___39" localSheetId="7">'[40]#REF!'!#REF!</definedName>
    <definedName name="KICKST___39" localSheetId="1">'[40]#REF!'!#REF!</definedName>
    <definedName name="KICKST___39" localSheetId="3">'[40]#REF!'!#REF!</definedName>
    <definedName name="KICKST___39" localSheetId="4">'[40]#REF!'!#REF!</definedName>
    <definedName name="KICKST___39">'[40]#REF!'!#REF!</definedName>
    <definedName name="KICKST___41" localSheetId="7">'[40]#REF!'!#REF!</definedName>
    <definedName name="KICKST___41" localSheetId="1">'[40]#REF!'!#REF!</definedName>
    <definedName name="KICKST___41" localSheetId="3">'[40]#REF!'!#REF!</definedName>
    <definedName name="KICKST___41" localSheetId="4">'[40]#REF!'!#REF!</definedName>
    <definedName name="KICKST___41">'[40]#REF!'!#REF!</definedName>
    <definedName name="KICKST___43" localSheetId="7">'[40]#REF!'!#REF!</definedName>
    <definedName name="KICKST___43" localSheetId="1">'[40]#REF!'!#REF!</definedName>
    <definedName name="KICKST___43" localSheetId="3">'[40]#REF!'!#REF!</definedName>
    <definedName name="KICKST___43" localSheetId="4">'[40]#REF!'!#REF!</definedName>
    <definedName name="KICKST___43">'[40]#REF!'!#REF!</definedName>
    <definedName name="KICKST___46" localSheetId="7">'[40]#REF!'!#REF!</definedName>
    <definedName name="KICKST___46" localSheetId="1">'[40]#REF!'!#REF!</definedName>
    <definedName name="KICKST___46" localSheetId="3">'[40]#REF!'!#REF!</definedName>
    <definedName name="KICKST___46" localSheetId="4">'[40]#REF!'!#REF!</definedName>
    <definedName name="KICKST___46">'[40]#REF!'!#REF!</definedName>
    <definedName name="KICKST___49" localSheetId="7">'[40]#REF!'!#REF!</definedName>
    <definedName name="KICKST___49" localSheetId="1">'[40]#REF!'!#REF!</definedName>
    <definedName name="KICKST___49" localSheetId="3">'[40]#REF!'!#REF!</definedName>
    <definedName name="KICKST___49" localSheetId="4">'[40]#REF!'!#REF!</definedName>
    <definedName name="KICKST___49">'[40]#REF!'!#REF!</definedName>
    <definedName name="KICKST___52" localSheetId="7">'[40]#REF!'!#REF!</definedName>
    <definedName name="KICKST___52" localSheetId="1">'[40]#REF!'!#REF!</definedName>
    <definedName name="KICKST___52" localSheetId="3">'[40]#REF!'!#REF!</definedName>
    <definedName name="KICKST___52" localSheetId="4">'[40]#REF!'!#REF!</definedName>
    <definedName name="KICKST___52">'[40]#REF!'!#REF!</definedName>
    <definedName name="KICKST___7" localSheetId="7">'[40]#REF!'!#REF!</definedName>
    <definedName name="KICKST___7" localSheetId="1">'[40]#REF!'!#REF!</definedName>
    <definedName name="KICKST___7" localSheetId="3">'[40]#REF!'!#REF!</definedName>
    <definedName name="KICKST___7" localSheetId="4">'[40]#REF!'!#REF!</definedName>
    <definedName name="KICKST___7">'[40]#REF!'!#REF!</definedName>
    <definedName name="kiran">"#REF!"</definedName>
    <definedName name="kiran_1">"#REF!"</definedName>
    <definedName name="kiran_2">"#REF!"</definedName>
    <definedName name="kiran_3">"#REF!"</definedName>
    <definedName name="kj" localSheetId="7">'[40]#REF!'!#REF!</definedName>
    <definedName name="kj" localSheetId="1">'[40]#REF!'!#REF!</definedName>
    <definedName name="kj" localSheetId="3">'[40]#REF!'!#REF!</definedName>
    <definedName name="kj" localSheetId="4">'[40]#REF!'!#REF!</definedName>
    <definedName name="kj">'[40]#REF!'!#REF!</definedName>
    <definedName name="kj___0" localSheetId="7">'[40]#REF!'!#REF!</definedName>
    <definedName name="kj___0" localSheetId="1">'[40]#REF!'!#REF!</definedName>
    <definedName name="kj___0" localSheetId="3">'[40]#REF!'!#REF!</definedName>
    <definedName name="kj___0" localSheetId="4">'[40]#REF!'!#REF!</definedName>
    <definedName name="kj___0">'[40]#REF!'!#REF!</definedName>
    <definedName name="kj___1" localSheetId="7">'[40]#REF!'!#REF!</definedName>
    <definedName name="kj___1" localSheetId="1">'[40]#REF!'!#REF!</definedName>
    <definedName name="kj___1" localSheetId="3">'[40]#REF!'!#REF!</definedName>
    <definedName name="kj___1" localSheetId="4">'[40]#REF!'!#REF!</definedName>
    <definedName name="kj___1">'[40]#REF!'!#REF!</definedName>
    <definedName name="kj___10" localSheetId="7">'[40]#REF!'!#REF!</definedName>
    <definedName name="kj___10" localSheetId="1">'[40]#REF!'!#REF!</definedName>
    <definedName name="kj___10" localSheetId="3">'[40]#REF!'!#REF!</definedName>
    <definedName name="kj___10" localSheetId="4">'[40]#REF!'!#REF!</definedName>
    <definedName name="kj___10">'[40]#REF!'!#REF!</definedName>
    <definedName name="kj___11" localSheetId="7">'[40]#REF!'!#REF!</definedName>
    <definedName name="kj___11" localSheetId="1">'[40]#REF!'!#REF!</definedName>
    <definedName name="kj___11" localSheetId="3">'[40]#REF!'!#REF!</definedName>
    <definedName name="kj___11" localSheetId="4">'[40]#REF!'!#REF!</definedName>
    <definedName name="kj___11">'[40]#REF!'!#REF!</definedName>
    <definedName name="kj___12" localSheetId="7">'[40]#REF!'!#REF!</definedName>
    <definedName name="kj___12" localSheetId="1">'[40]#REF!'!#REF!</definedName>
    <definedName name="kj___12" localSheetId="3">'[40]#REF!'!#REF!</definedName>
    <definedName name="kj___12" localSheetId="4">'[40]#REF!'!#REF!</definedName>
    <definedName name="kj___12">'[40]#REF!'!#REF!</definedName>
    <definedName name="kj___18" localSheetId="7">'[40]#REF!'!#REF!</definedName>
    <definedName name="kj___18" localSheetId="1">'[40]#REF!'!#REF!</definedName>
    <definedName name="kj___18" localSheetId="3">'[40]#REF!'!#REF!</definedName>
    <definedName name="kj___18" localSheetId="4">'[40]#REF!'!#REF!</definedName>
    <definedName name="kj___18">'[40]#REF!'!#REF!</definedName>
    <definedName name="kj___2" localSheetId="7">'[40]#REF!'!#REF!</definedName>
    <definedName name="kj___2" localSheetId="1">'[40]#REF!'!#REF!</definedName>
    <definedName name="kj___2" localSheetId="3">'[40]#REF!'!#REF!</definedName>
    <definedName name="kj___2" localSheetId="4">'[40]#REF!'!#REF!</definedName>
    <definedName name="kj___2">'[40]#REF!'!#REF!</definedName>
    <definedName name="kj___21" localSheetId="7">'[40]#REF!'!#REF!</definedName>
    <definedName name="kj___21" localSheetId="1">'[40]#REF!'!#REF!</definedName>
    <definedName name="kj___21" localSheetId="3">'[40]#REF!'!#REF!</definedName>
    <definedName name="kj___21" localSheetId="4">'[40]#REF!'!#REF!</definedName>
    <definedName name="kj___21">'[40]#REF!'!#REF!</definedName>
    <definedName name="kj___24" localSheetId="7">'[40]#REF!'!#REF!</definedName>
    <definedName name="kj___24" localSheetId="1">'[40]#REF!'!#REF!</definedName>
    <definedName name="kj___24" localSheetId="3">'[40]#REF!'!#REF!</definedName>
    <definedName name="kj___24" localSheetId="4">'[40]#REF!'!#REF!</definedName>
    <definedName name="kj___24">'[40]#REF!'!#REF!</definedName>
    <definedName name="kj___27" localSheetId="7">'[40]#REF!'!#REF!</definedName>
    <definedName name="kj___27" localSheetId="1">'[40]#REF!'!#REF!</definedName>
    <definedName name="kj___27" localSheetId="3">'[40]#REF!'!#REF!</definedName>
    <definedName name="kj___27" localSheetId="4">'[40]#REF!'!#REF!</definedName>
    <definedName name="kj___27">'[40]#REF!'!#REF!</definedName>
    <definedName name="kj___30" localSheetId="7">'[40]#REF!'!#REF!</definedName>
    <definedName name="kj___30" localSheetId="1">'[40]#REF!'!#REF!</definedName>
    <definedName name="kj___30" localSheetId="3">'[40]#REF!'!#REF!</definedName>
    <definedName name="kj___30" localSheetId="4">'[40]#REF!'!#REF!</definedName>
    <definedName name="kj___30">'[40]#REF!'!#REF!</definedName>
    <definedName name="kj___33" localSheetId="7">'[40]#REF!'!#REF!</definedName>
    <definedName name="kj___33" localSheetId="1">'[40]#REF!'!#REF!</definedName>
    <definedName name="kj___33" localSheetId="3">'[40]#REF!'!#REF!</definedName>
    <definedName name="kj___33" localSheetId="4">'[40]#REF!'!#REF!</definedName>
    <definedName name="kj___33">'[40]#REF!'!#REF!</definedName>
    <definedName name="kj___36" localSheetId="7">'[40]#REF!'!#REF!</definedName>
    <definedName name="kj___36" localSheetId="1">'[40]#REF!'!#REF!</definedName>
    <definedName name="kj___36" localSheetId="3">'[40]#REF!'!#REF!</definedName>
    <definedName name="kj___36" localSheetId="4">'[40]#REF!'!#REF!</definedName>
    <definedName name="kj___36">'[40]#REF!'!#REF!</definedName>
    <definedName name="kj___39" localSheetId="7">'[40]#REF!'!#REF!</definedName>
    <definedName name="kj___39" localSheetId="1">'[40]#REF!'!#REF!</definedName>
    <definedName name="kj___39" localSheetId="3">'[40]#REF!'!#REF!</definedName>
    <definedName name="kj___39" localSheetId="4">'[40]#REF!'!#REF!</definedName>
    <definedName name="kj___39">'[40]#REF!'!#REF!</definedName>
    <definedName name="kj___41" localSheetId="7">'[40]#REF!'!#REF!</definedName>
    <definedName name="kj___41" localSheetId="1">'[40]#REF!'!#REF!</definedName>
    <definedName name="kj___41" localSheetId="3">'[40]#REF!'!#REF!</definedName>
    <definedName name="kj___41" localSheetId="4">'[40]#REF!'!#REF!</definedName>
    <definedName name="kj___41">'[40]#REF!'!#REF!</definedName>
    <definedName name="kj___43" localSheetId="7">'[40]#REF!'!#REF!</definedName>
    <definedName name="kj___43" localSheetId="1">'[40]#REF!'!#REF!</definedName>
    <definedName name="kj___43" localSheetId="3">'[40]#REF!'!#REF!</definedName>
    <definedName name="kj___43" localSheetId="4">'[40]#REF!'!#REF!</definedName>
    <definedName name="kj___43">'[40]#REF!'!#REF!</definedName>
    <definedName name="kj___46" localSheetId="7">'[40]#REF!'!#REF!</definedName>
    <definedName name="kj___46" localSheetId="1">'[40]#REF!'!#REF!</definedName>
    <definedName name="kj___46" localSheetId="3">'[40]#REF!'!#REF!</definedName>
    <definedName name="kj___46" localSheetId="4">'[40]#REF!'!#REF!</definedName>
    <definedName name="kj___46">'[40]#REF!'!#REF!</definedName>
    <definedName name="kj___49" localSheetId="7">'[40]#REF!'!#REF!</definedName>
    <definedName name="kj___49" localSheetId="1">'[40]#REF!'!#REF!</definedName>
    <definedName name="kj___49" localSheetId="3">'[40]#REF!'!#REF!</definedName>
    <definedName name="kj___49" localSheetId="4">'[40]#REF!'!#REF!</definedName>
    <definedName name="kj___49">'[40]#REF!'!#REF!</definedName>
    <definedName name="kj___52" localSheetId="7">'[40]#REF!'!#REF!</definedName>
    <definedName name="kj___52" localSheetId="1">'[40]#REF!'!#REF!</definedName>
    <definedName name="kj___52" localSheetId="3">'[40]#REF!'!#REF!</definedName>
    <definedName name="kj___52" localSheetId="4">'[40]#REF!'!#REF!</definedName>
    <definedName name="kj___52">'[40]#REF!'!#REF!</definedName>
    <definedName name="kj___7" localSheetId="7">'[40]#REF!'!#REF!</definedName>
    <definedName name="kj___7" localSheetId="1">'[40]#REF!'!#REF!</definedName>
    <definedName name="kj___7" localSheetId="3">'[40]#REF!'!#REF!</definedName>
    <definedName name="kj___7" localSheetId="4">'[40]#REF!'!#REF!</definedName>
    <definedName name="kj___7">'[40]#REF!'!#REF!</definedName>
    <definedName name="KK">NA()</definedName>
    <definedName name="KK_1">NA()</definedName>
    <definedName name="KK_1_7">NA()</definedName>
    <definedName name="KK_1_8">NA()</definedName>
    <definedName name="KK_1_9">NA()</definedName>
    <definedName name="KK_2">NA()</definedName>
    <definedName name="KK_2_7">NA()</definedName>
    <definedName name="KK_2_8">NA()</definedName>
    <definedName name="KK_2_9">NA()</definedName>
    <definedName name="KK_3">NA()</definedName>
    <definedName name="KK_3_7">NA()</definedName>
    <definedName name="KK_3_8">NA()</definedName>
    <definedName name="KK_3_9">NA()</definedName>
    <definedName name="KK_4">NA()</definedName>
    <definedName name="KKENGG" localSheetId="7">#REF!</definedName>
    <definedName name="KKENGG" localSheetId="1">#REF!</definedName>
    <definedName name="KKENGG" localSheetId="3">#REF!</definedName>
    <definedName name="KKENGG" localSheetId="4">#REF!</definedName>
    <definedName name="KKENGG">#REF!</definedName>
    <definedName name="KKENGG_48" localSheetId="7">#REF!</definedName>
    <definedName name="KKENGG_48" localSheetId="1">#REF!</definedName>
    <definedName name="KKENGG_48" localSheetId="3">#REF!</definedName>
    <definedName name="KKENGG_48" localSheetId="4">#REF!</definedName>
    <definedName name="KKENGG_48">#REF!</definedName>
    <definedName name="KKENGG_50" localSheetId="7">#REF!</definedName>
    <definedName name="KKENGG_50" localSheetId="1">#REF!</definedName>
    <definedName name="KKENGG_50" localSheetId="3">#REF!</definedName>
    <definedName name="KKENGG_50" localSheetId="4">#REF!</definedName>
    <definedName name="KKENGG_50">#REF!</definedName>
    <definedName name="KKENGG_52" localSheetId="7">#REF!</definedName>
    <definedName name="KKENGG_52" localSheetId="1">#REF!</definedName>
    <definedName name="KKENGG_52" localSheetId="3">#REF!</definedName>
    <definedName name="KKENGG_52" localSheetId="4">#REF!</definedName>
    <definedName name="KKENGG_52">#REF!</definedName>
    <definedName name="kn" localSheetId="7">'[40]#REF!'!#REF!</definedName>
    <definedName name="kn" localSheetId="1">'[40]#REF!'!#REF!</definedName>
    <definedName name="kn" localSheetId="3">'[40]#REF!'!#REF!</definedName>
    <definedName name="kn" localSheetId="4">'[40]#REF!'!#REF!</definedName>
    <definedName name="kn">'[40]#REF!'!#REF!</definedName>
    <definedName name="kn___0" localSheetId="7">'[40]#REF!'!#REF!</definedName>
    <definedName name="kn___0" localSheetId="1">'[40]#REF!'!#REF!</definedName>
    <definedName name="kn___0" localSheetId="3">'[40]#REF!'!#REF!</definedName>
    <definedName name="kn___0" localSheetId="4">'[40]#REF!'!#REF!</definedName>
    <definedName name="kn___0">'[40]#REF!'!#REF!</definedName>
    <definedName name="kn___1" localSheetId="7">'[40]#REF!'!#REF!</definedName>
    <definedName name="kn___1" localSheetId="1">'[40]#REF!'!#REF!</definedName>
    <definedName name="kn___1" localSheetId="3">'[40]#REF!'!#REF!</definedName>
    <definedName name="kn___1" localSheetId="4">'[40]#REF!'!#REF!</definedName>
    <definedName name="kn___1">'[40]#REF!'!#REF!</definedName>
    <definedName name="kn___10" localSheetId="7">'[40]#REF!'!#REF!</definedName>
    <definedName name="kn___10" localSheetId="1">'[40]#REF!'!#REF!</definedName>
    <definedName name="kn___10" localSheetId="3">'[40]#REF!'!#REF!</definedName>
    <definedName name="kn___10" localSheetId="4">'[40]#REF!'!#REF!</definedName>
    <definedName name="kn___10">'[40]#REF!'!#REF!</definedName>
    <definedName name="kn___11" localSheetId="7">'[40]#REF!'!#REF!</definedName>
    <definedName name="kn___11" localSheetId="1">'[40]#REF!'!#REF!</definedName>
    <definedName name="kn___11" localSheetId="3">'[40]#REF!'!#REF!</definedName>
    <definedName name="kn___11" localSheetId="4">'[40]#REF!'!#REF!</definedName>
    <definedName name="kn___11">'[40]#REF!'!#REF!</definedName>
    <definedName name="kn___12" localSheetId="7">'[40]#REF!'!#REF!</definedName>
    <definedName name="kn___12" localSheetId="1">'[40]#REF!'!#REF!</definedName>
    <definedName name="kn___12" localSheetId="3">'[40]#REF!'!#REF!</definedName>
    <definedName name="kn___12" localSheetId="4">'[40]#REF!'!#REF!</definedName>
    <definedName name="kn___12">'[40]#REF!'!#REF!</definedName>
    <definedName name="kn___18" localSheetId="7">'[40]#REF!'!#REF!</definedName>
    <definedName name="kn___18" localSheetId="1">'[40]#REF!'!#REF!</definedName>
    <definedName name="kn___18" localSheetId="3">'[40]#REF!'!#REF!</definedName>
    <definedName name="kn___18" localSheetId="4">'[40]#REF!'!#REF!</definedName>
    <definedName name="kn___18">'[40]#REF!'!#REF!</definedName>
    <definedName name="kn___2" localSheetId="7">'[40]#REF!'!#REF!</definedName>
    <definedName name="kn___2" localSheetId="1">'[40]#REF!'!#REF!</definedName>
    <definedName name="kn___2" localSheetId="3">'[40]#REF!'!#REF!</definedName>
    <definedName name="kn___2" localSheetId="4">'[40]#REF!'!#REF!</definedName>
    <definedName name="kn___2">'[40]#REF!'!#REF!</definedName>
    <definedName name="kn___21" localSheetId="7">'[40]#REF!'!#REF!</definedName>
    <definedName name="kn___21" localSheetId="1">'[40]#REF!'!#REF!</definedName>
    <definedName name="kn___21" localSheetId="3">'[40]#REF!'!#REF!</definedName>
    <definedName name="kn___21" localSheetId="4">'[40]#REF!'!#REF!</definedName>
    <definedName name="kn___21">'[40]#REF!'!#REF!</definedName>
    <definedName name="kn___24" localSheetId="7">'[40]#REF!'!#REF!</definedName>
    <definedName name="kn___24" localSheetId="1">'[40]#REF!'!#REF!</definedName>
    <definedName name="kn___24" localSheetId="3">'[40]#REF!'!#REF!</definedName>
    <definedName name="kn___24" localSheetId="4">'[40]#REF!'!#REF!</definedName>
    <definedName name="kn___24">'[40]#REF!'!#REF!</definedName>
    <definedName name="kn___27" localSheetId="7">'[40]#REF!'!#REF!</definedName>
    <definedName name="kn___27" localSheetId="1">'[40]#REF!'!#REF!</definedName>
    <definedName name="kn___27" localSheetId="3">'[40]#REF!'!#REF!</definedName>
    <definedName name="kn___27" localSheetId="4">'[40]#REF!'!#REF!</definedName>
    <definedName name="kn___27">'[40]#REF!'!#REF!</definedName>
    <definedName name="kn___30" localSheetId="7">'[40]#REF!'!#REF!</definedName>
    <definedName name="kn___30" localSheetId="1">'[40]#REF!'!#REF!</definedName>
    <definedName name="kn___30" localSheetId="3">'[40]#REF!'!#REF!</definedName>
    <definedName name="kn___30" localSheetId="4">'[40]#REF!'!#REF!</definedName>
    <definedName name="kn___30">'[40]#REF!'!#REF!</definedName>
    <definedName name="kn___33" localSheetId="7">'[40]#REF!'!#REF!</definedName>
    <definedName name="kn___33" localSheetId="1">'[40]#REF!'!#REF!</definedName>
    <definedName name="kn___33" localSheetId="3">'[40]#REF!'!#REF!</definedName>
    <definedName name="kn___33" localSheetId="4">'[40]#REF!'!#REF!</definedName>
    <definedName name="kn___33">'[40]#REF!'!#REF!</definedName>
    <definedName name="kn___36" localSheetId="7">'[40]#REF!'!#REF!</definedName>
    <definedName name="kn___36" localSheetId="1">'[40]#REF!'!#REF!</definedName>
    <definedName name="kn___36" localSheetId="3">'[40]#REF!'!#REF!</definedName>
    <definedName name="kn___36" localSheetId="4">'[40]#REF!'!#REF!</definedName>
    <definedName name="kn___36">'[40]#REF!'!#REF!</definedName>
    <definedName name="kn___39" localSheetId="7">'[40]#REF!'!#REF!</definedName>
    <definedName name="kn___39" localSheetId="1">'[40]#REF!'!#REF!</definedName>
    <definedName name="kn___39" localSheetId="3">'[40]#REF!'!#REF!</definedName>
    <definedName name="kn___39" localSheetId="4">'[40]#REF!'!#REF!</definedName>
    <definedName name="kn___39">'[40]#REF!'!#REF!</definedName>
    <definedName name="kn___41" localSheetId="7">'[40]#REF!'!#REF!</definedName>
    <definedName name="kn___41" localSheetId="1">'[40]#REF!'!#REF!</definedName>
    <definedName name="kn___41" localSheetId="3">'[40]#REF!'!#REF!</definedName>
    <definedName name="kn___41" localSheetId="4">'[40]#REF!'!#REF!</definedName>
    <definedName name="kn___41">'[40]#REF!'!#REF!</definedName>
    <definedName name="kn___43" localSheetId="7">'[40]#REF!'!#REF!</definedName>
    <definedName name="kn___43" localSheetId="1">'[40]#REF!'!#REF!</definedName>
    <definedName name="kn___43" localSheetId="3">'[40]#REF!'!#REF!</definedName>
    <definedName name="kn___43" localSheetId="4">'[40]#REF!'!#REF!</definedName>
    <definedName name="kn___43">'[40]#REF!'!#REF!</definedName>
    <definedName name="kn___46" localSheetId="7">'[40]#REF!'!#REF!</definedName>
    <definedName name="kn___46" localSheetId="1">'[40]#REF!'!#REF!</definedName>
    <definedName name="kn___46" localSheetId="3">'[40]#REF!'!#REF!</definedName>
    <definedName name="kn___46" localSheetId="4">'[40]#REF!'!#REF!</definedName>
    <definedName name="kn___46">'[40]#REF!'!#REF!</definedName>
    <definedName name="kn___49" localSheetId="7">'[40]#REF!'!#REF!</definedName>
    <definedName name="kn___49" localSheetId="1">'[40]#REF!'!#REF!</definedName>
    <definedName name="kn___49" localSheetId="3">'[40]#REF!'!#REF!</definedName>
    <definedName name="kn___49" localSheetId="4">'[40]#REF!'!#REF!</definedName>
    <definedName name="kn___49">'[40]#REF!'!#REF!</definedName>
    <definedName name="kn___52" localSheetId="7">'[40]#REF!'!#REF!</definedName>
    <definedName name="kn___52" localSheetId="1">'[40]#REF!'!#REF!</definedName>
    <definedName name="kn___52" localSheetId="3">'[40]#REF!'!#REF!</definedName>
    <definedName name="kn___52" localSheetId="4">'[40]#REF!'!#REF!</definedName>
    <definedName name="kn___52">'[40]#REF!'!#REF!</definedName>
    <definedName name="kn___7" localSheetId="7">'[40]#REF!'!#REF!</definedName>
    <definedName name="kn___7" localSheetId="1">'[40]#REF!'!#REF!</definedName>
    <definedName name="kn___7" localSheetId="3">'[40]#REF!'!#REF!</definedName>
    <definedName name="kn___7" localSheetId="4">'[40]#REF!'!#REF!</definedName>
    <definedName name="kn___7">'[40]#REF!'!#REF!</definedName>
    <definedName name="kokoko" localSheetId="7" hidden="1">{"index",#N/A,FALSE,"index"}</definedName>
    <definedName name="kokoko" localSheetId="1" hidden="1">{"index",#N/A,FALSE,"index"}</definedName>
    <definedName name="kokoko" localSheetId="3" hidden="1">{"index",#N/A,FALSE,"index"}</definedName>
    <definedName name="kokoko" localSheetId="4" hidden="1">{"index",#N/A,FALSE,"index"}</definedName>
    <definedName name="kokoko" hidden="1">{"index",#N/A,FALSE,"index"}</definedName>
    <definedName name="KY">[140]계열사현황종합!$D$18</definedName>
    <definedName name="l">'[141]Ø150.2h11 MSA'!$C$9</definedName>
    <definedName name="l_1">NA()</definedName>
    <definedName name="l_1_7">NA()</definedName>
    <definedName name="l_1_8">NA()</definedName>
    <definedName name="l_1_9">NA()</definedName>
    <definedName name="l_2">"#REF!"</definedName>
    <definedName name="l_4">"#REF!"</definedName>
    <definedName name="l_7">"#REF!"</definedName>
    <definedName name="l_8">"#REF!"</definedName>
    <definedName name="l_9">"#REF!"</definedName>
    <definedName name="LC_00">281000</definedName>
    <definedName name="LC_01">258000</definedName>
    <definedName name="LC_02">256600</definedName>
    <definedName name="LC_03">256600</definedName>
    <definedName name="LC_04">118200</definedName>
    <definedName name="LC_05">0</definedName>
    <definedName name="LC_06">0</definedName>
    <definedName name="LC_07">0</definedName>
    <definedName name="LC_99">160400</definedName>
    <definedName name="LDO">NA()</definedName>
    <definedName name="LDO___0">[142]PWR_AKD!$A$1:$S$37</definedName>
    <definedName name="LDO___1">[142]PWR_AKD!$A$1:$S$37</definedName>
    <definedName name="LDO___10">[142]PWR_AKD!$A$1:$S$37</definedName>
    <definedName name="LDO___11">[142]PWR_AKD!$A$1:$S$37</definedName>
    <definedName name="LDO___12">[142]PWR_AKD!$A$1:$S$37</definedName>
    <definedName name="LDO___18">[142]PWR_AKD!$A$1:$S$37</definedName>
    <definedName name="LDO___2">[142]PWR_AKD!$A$1:$S$37</definedName>
    <definedName name="LDO___21">[142]PWR_AKD!$A$1:$S$37</definedName>
    <definedName name="LDO___24">[142]PWR_AKD!$A$1:$S$37</definedName>
    <definedName name="LDO___27">[142]PWR_AKD!$A$1:$S$37</definedName>
    <definedName name="LDO___30">[142]PWR_AKD!$A$1:$S$37</definedName>
    <definedName name="LDO___33">[142]PWR_AKD!$A$1:$S$37</definedName>
    <definedName name="LDO___36">[142]PWR_AKD!$A$1:$S$37</definedName>
    <definedName name="LDO___39">[142]PWR_AKD!$A$1:$S$37</definedName>
    <definedName name="LDO___41">[142]PWR_AKD!$A$1:$S$37</definedName>
    <definedName name="LDO___43">[142]PWR_AKD!$A$1:$S$37</definedName>
    <definedName name="LDO___46">[142]PWR_AKD!$A$1:$S$37</definedName>
    <definedName name="LDO___49">[142]PWR_AKD!$A$1:$S$37</definedName>
    <definedName name="LDO___52">[142]PWR_AKD!$A$1:$S$37</definedName>
    <definedName name="LDO___7">[142]PWR_AKD!$A$1:$S$37</definedName>
    <definedName name="li0">[25]EingabeMaske!$F$69</definedName>
    <definedName name="Lief_Ort">[25]EingabeMaske!$H$16</definedName>
    <definedName name="Lief_PLZ">[25]EingabeMaske!$H$18</definedName>
    <definedName name="Lief_Str">[25]EingabeMaske!$F$18</definedName>
    <definedName name="Lief_Unterschr">[25]EingabeMaske!$H$20</definedName>
    <definedName name="LieferantNr" localSheetId="7">[25]EingabeMaske!#REF!</definedName>
    <definedName name="LieferantNr" localSheetId="1">[25]EingabeMaske!#REF!</definedName>
    <definedName name="LieferantNr" localSheetId="3">[25]EingabeMaske!#REF!</definedName>
    <definedName name="LieferantNr" localSheetId="4">[25]EingabeMaske!#REF!</definedName>
    <definedName name="LieferantNr">[25]EingabeMaske!#REF!</definedName>
    <definedName name="lim_inf" localSheetId="7">#REF!</definedName>
    <definedName name="lim_inf" localSheetId="1">#REF!</definedName>
    <definedName name="lim_inf" localSheetId="3">#REF!</definedName>
    <definedName name="lim_inf" localSheetId="4">#REF!</definedName>
    <definedName name="lim_inf">#REF!</definedName>
    <definedName name="lim_sup" localSheetId="7">#REF!</definedName>
    <definedName name="lim_sup" localSheetId="1">#REF!</definedName>
    <definedName name="lim_sup" localSheetId="3">#REF!</definedName>
    <definedName name="lim_sup" localSheetId="4">#REF!</definedName>
    <definedName name="lim_sup">#REF!</definedName>
    <definedName name="Lista_in_rapporto">"$#REF!.$#REF!$#REF!"</definedName>
    <definedName name="Lista_in_rapporto_1">"$#REF!.$#REF!$#REF!"</definedName>
    <definedName name="ListeFQF" localSheetId="7">#REF!</definedName>
    <definedName name="ListeFQF" localSheetId="1">#REF!</definedName>
    <definedName name="ListeFQF" localSheetId="3">#REF!</definedName>
    <definedName name="ListeFQF" localSheetId="4">#REF!</definedName>
    <definedName name="ListeFQF">#REF!</definedName>
    <definedName name="ll">'[128]Ø150.2h11 MSA'!$C$9</definedName>
    <definedName name="lo0" localSheetId="7">#REF!</definedName>
    <definedName name="lo0" localSheetId="1">#REF!</definedName>
    <definedName name="lo0" localSheetId="3">#REF!</definedName>
    <definedName name="lo0" localSheetId="4">#REF!</definedName>
    <definedName name="lo0">#REF!</definedName>
    <definedName name="lo0_43">"$#REF!.$B$4:$C$6"</definedName>
    <definedName name="lo0_44">"$#REF!.$B$4:$C$6"</definedName>
    <definedName name="lo0_5">"$#REF!.$B$4:$C$6"</definedName>
    <definedName name="Locations">'[68]#REF!'!$P$1:$P$5</definedName>
    <definedName name="LookList">'[80]#REF!'!$C$70</definedName>
    <definedName name="lowershield" localSheetId="7">'[15]Bajaj Items'!#REF!</definedName>
    <definedName name="lowershield" localSheetId="1">'[15]Bajaj Items'!#REF!</definedName>
    <definedName name="lowershield" localSheetId="3">'[15]Bajaj Items'!#REF!</definedName>
    <definedName name="lowershield" localSheetId="4">'[15]Bajaj Items'!#REF!</definedName>
    <definedName name="lowershield">'[15]Bajaj Items'!#REF!</definedName>
    <definedName name="LPG">NA()</definedName>
    <definedName name="LPG___0">[142]PWR_AKD!$T$1:$AK$37</definedName>
    <definedName name="LPG___1">[142]PWR_AKD!$T$1:$AK$37</definedName>
    <definedName name="LPG___10">[142]PWR_AKD!$T$1:$AK$37</definedName>
    <definedName name="LPG___11">[142]PWR_AKD!$T$1:$AK$37</definedName>
    <definedName name="LPG___12">[142]PWR_AKD!$T$1:$AK$37</definedName>
    <definedName name="LPG___18">[142]PWR_AKD!$T$1:$AK$37</definedName>
    <definedName name="LPG___2">[142]PWR_AKD!$T$1:$AK$37</definedName>
    <definedName name="LPG___21">[142]PWR_AKD!$T$1:$AK$37</definedName>
    <definedName name="LPG___24">[142]PWR_AKD!$T$1:$AK$37</definedName>
    <definedName name="LPG___27">[142]PWR_AKD!$T$1:$AK$37</definedName>
    <definedName name="LPG___30">[142]PWR_AKD!$T$1:$AK$37</definedName>
    <definedName name="LPG___33">[142]PWR_AKD!$T$1:$AK$37</definedName>
    <definedName name="LPG___36">[142]PWR_AKD!$T$1:$AK$37</definedName>
    <definedName name="LPG___39">[142]PWR_AKD!$T$1:$AK$37</definedName>
    <definedName name="LPG___41">[142]PWR_AKD!$T$1:$AK$37</definedName>
    <definedName name="LPG___43">[142]PWR_AKD!$T$1:$AK$37</definedName>
    <definedName name="LPG___46">[142]PWR_AKD!$T$1:$AK$37</definedName>
    <definedName name="LPG___49">[142]PWR_AKD!$T$1:$AK$37</definedName>
    <definedName name="LPG___52">[142]PWR_AKD!$T$1:$AK$37</definedName>
    <definedName name="LPG___7">[142]PWR_AKD!$T$1:$AK$37</definedName>
    <definedName name="LSL" localSheetId="7">'[143] M12x1.5-6H MSA Template'!#REF!</definedName>
    <definedName name="LSL" localSheetId="1">'[143] M12x1.5-6H MSA Template'!#REF!</definedName>
    <definedName name="LSL" localSheetId="3">'[143] M12x1.5-6H MSA Template'!#REF!</definedName>
    <definedName name="LSL" localSheetId="4">'[143] M12x1.5-6H MSA Template'!#REF!</definedName>
    <definedName name="LSL">'[143] M12x1.5-6H MSA Template'!#REF!</definedName>
    <definedName name="LSL_43">"'file://bhalla/D/05-06 to 06-07/TS16949/Knorr Bremse/KB France/END COVER/Final End Cover PPAP Doc/Latest PPAP With Cust/Final PPAP 21.11.2006'#$'_M12x1_5_6H MSA Template'.$#REF!$#REF!"</definedName>
    <definedName name="LSL_44">"'file://bhalla/D/05-06 to 06-07/TS16949/Knorr Bremse/KB France/END COVER/Final End Cover PPAP Doc/Latest PPAP With Cust/Final PPAP 21.11.2006'#$'_M12x1_5_6H MSA Template'.$#REF!$#REF!"</definedName>
    <definedName name="LSL_5">"'file://bhalla/D/05-06 to 06-07/TS16949/Knorr Bremse/KB France/END COVER/Final End Cover PPAP Doc/Latest PPAP With Cust/Final PPAP 21.11.2006'#$'_M12x1_5_6H MSA Template'.$#REF!$#REF!"</definedName>
    <definedName name="LT_002" localSheetId="7">#REF!</definedName>
    <definedName name="LT_002" localSheetId="1">#REF!</definedName>
    <definedName name="LT_002" localSheetId="3">#REF!</definedName>
    <definedName name="LT_002" localSheetId="4">#REF!</definedName>
    <definedName name="LT_002">#REF!</definedName>
    <definedName name="LT_002_4" localSheetId="7">#REF!</definedName>
    <definedName name="LT_002_4" localSheetId="1">#REF!</definedName>
    <definedName name="LT_002_4" localSheetId="3">#REF!</definedName>
    <definedName name="LT_002_4" localSheetId="4">#REF!</definedName>
    <definedName name="LT_002_4">#REF!</definedName>
    <definedName name="LT_002_48" localSheetId="7">#REF!</definedName>
    <definedName name="LT_002_48" localSheetId="1">#REF!</definedName>
    <definedName name="LT_002_48" localSheetId="3">#REF!</definedName>
    <definedName name="LT_002_48" localSheetId="4">#REF!</definedName>
    <definedName name="LT_002_48">#REF!</definedName>
    <definedName name="LT_002_48_4" localSheetId="7">#REF!</definedName>
    <definedName name="LT_002_48_4" localSheetId="1">#REF!</definedName>
    <definedName name="LT_002_48_4" localSheetId="3">#REF!</definedName>
    <definedName name="LT_002_48_4" localSheetId="4">#REF!</definedName>
    <definedName name="LT_002_48_4">#REF!</definedName>
    <definedName name="LT_002_50" localSheetId="7">#REF!</definedName>
    <definedName name="LT_002_50" localSheetId="1">#REF!</definedName>
    <definedName name="LT_002_50" localSheetId="3">#REF!</definedName>
    <definedName name="LT_002_50" localSheetId="4">#REF!</definedName>
    <definedName name="LT_002_50">#REF!</definedName>
    <definedName name="LT_002_50_4" localSheetId="7">#REF!</definedName>
    <definedName name="LT_002_50_4" localSheetId="1">#REF!</definedName>
    <definedName name="LT_002_50_4" localSheetId="3">#REF!</definedName>
    <definedName name="LT_002_50_4" localSheetId="4">#REF!</definedName>
    <definedName name="LT_002_50_4">#REF!</definedName>
    <definedName name="LT_002_52" localSheetId="7">#REF!</definedName>
    <definedName name="LT_002_52" localSheetId="1">#REF!</definedName>
    <definedName name="LT_002_52" localSheetId="3">#REF!</definedName>
    <definedName name="LT_002_52" localSheetId="4">#REF!</definedName>
    <definedName name="LT_002_52">#REF!</definedName>
    <definedName name="LT_002_52_4" localSheetId="7">#REF!</definedName>
    <definedName name="LT_002_52_4" localSheetId="1">#REF!</definedName>
    <definedName name="LT_002_52_4" localSheetId="3">#REF!</definedName>
    <definedName name="LT_002_52_4" localSheetId="4">#REF!</definedName>
    <definedName name="LT_002_52_4">#REF!</definedName>
    <definedName name="lt01index" localSheetId="7">#REF!</definedName>
    <definedName name="lt01index" localSheetId="1">#REF!</definedName>
    <definedName name="lt01index" localSheetId="3">#REF!</definedName>
    <definedName name="lt01index" localSheetId="4">#REF!</definedName>
    <definedName name="lt01index">#REF!</definedName>
    <definedName name="lt01index_4" localSheetId="7">#REF!</definedName>
    <definedName name="lt01index_4" localSheetId="1">#REF!</definedName>
    <definedName name="lt01index_4" localSheetId="3">#REF!</definedName>
    <definedName name="lt01index_4" localSheetId="4">#REF!</definedName>
    <definedName name="lt01index_4">#REF!</definedName>
    <definedName name="lt01index_48" localSheetId="7">#REF!</definedName>
    <definedName name="lt01index_48" localSheetId="1">#REF!</definedName>
    <definedName name="lt01index_48" localSheetId="3">#REF!</definedName>
    <definedName name="lt01index_48" localSheetId="4">#REF!</definedName>
    <definedName name="lt01index_48">#REF!</definedName>
    <definedName name="lt01index_48_4" localSheetId="7">#REF!</definedName>
    <definedName name="lt01index_48_4" localSheetId="1">#REF!</definedName>
    <definedName name="lt01index_48_4" localSheetId="3">#REF!</definedName>
    <definedName name="lt01index_48_4" localSheetId="4">#REF!</definedName>
    <definedName name="lt01index_48_4">#REF!</definedName>
    <definedName name="lt01index_50" localSheetId="7">#REF!</definedName>
    <definedName name="lt01index_50" localSheetId="1">#REF!</definedName>
    <definedName name="lt01index_50" localSheetId="3">#REF!</definedName>
    <definedName name="lt01index_50" localSheetId="4">#REF!</definedName>
    <definedName name="lt01index_50">#REF!</definedName>
    <definedName name="lt01index_50_4" localSheetId="7">#REF!</definedName>
    <definedName name="lt01index_50_4" localSheetId="1">#REF!</definedName>
    <definedName name="lt01index_50_4" localSheetId="3">#REF!</definedName>
    <definedName name="lt01index_50_4" localSheetId="4">#REF!</definedName>
    <definedName name="lt01index_50_4">#REF!</definedName>
    <definedName name="lt01index_52" localSheetId="7">#REF!</definedName>
    <definedName name="lt01index_52" localSheetId="1">#REF!</definedName>
    <definedName name="lt01index_52" localSheetId="3">#REF!</definedName>
    <definedName name="lt01index_52" localSheetId="4">#REF!</definedName>
    <definedName name="lt01index_52">#REF!</definedName>
    <definedName name="lt01index_52_4" localSheetId="7">#REF!</definedName>
    <definedName name="lt01index_52_4" localSheetId="1">#REF!</definedName>
    <definedName name="lt01index_52_4" localSheetId="3">#REF!</definedName>
    <definedName name="lt01index_52_4" localSheetId="4">#REF!</definedName>
    <definedName name="lt01index_52_4">#REF!</definedName>
    <definedName name="LTA" localSheetId="7">'[137]Process Flow Chart'!#REF!</definedName>
    <definedName name="LTA" localSheetId="1">'[137]Process Flow Chart'!#REF!</definedName>
    <definedName name="LTA" localSheetId="3">'[137]Process Flow Chart'!#REF!</definedName>
    <definedName name="LTA" localSheetId="4">'[137]Process Flow Chart'!#REF!</definedName>
    <definedName name="LTA">'[137]Process Flow Chart'!#REF!</definedName>
    <definedName name="lwb" localSheetId="7">'16.Checking Aid'!lwb</definedName>
    <definedName name="lwb" localSheetId="1">'5.PFD.'!lwb</definedName>
    <definedName name="lwb" localSheetId="3">'Control Plan'!lwb</definedName>
    <definedName name="lwb" localSheetId="4">'Master Sample'!lwb</definedName>
    <definedName name="lwb">[0]!lwb</definedName>
    <definedName name="LZ_00">15000</definedName>
    <definedName name="LZ_01">24000</definedName>
    <definedName name="LZ_02">37000</definedName>
    <definedName name="LZ_03">39500</definedName>
    <definedName name="LZ_04">34500</definedName>
    <definedName name="LZ_05">0</definedName>
    <definedName name="LZ_06">0</definedName>
    <definedName name="LZ_07">0</definedName>
    <definedName name="LZ_99">8000</definedName>
    <definedName name="m" localSheetId="7" hidden="1">{"PRINT",#N/A,FALSE,"index"}</definedName>
    <definedName name="m" localSheetId="1" hidden="1">{"PRINT",#N/A,FALSE,"index"}</definedName>
    <definedName name="m" localSheetId="3" hidden="1">{"PRINT",#N/A,FALSE,"index"}</definedName>
    <definedName name="m" localSheetId="4" hidden="1">{"PRINT",#N/A,FALSE,"index"}</definedName>
    <definedName name="m" hidden="1">{"PRINT",#N/A,FALSE,"index"}</definedName>
    <definedName name="ma" localSheetId="7" hidden="1">{"GUIDELINE2",#N/A,FALSE,"GUIDE LINES"}</definedName>
    <definedName name="ma" localSheetId="1" hidden="1">{"GUIDELINE2",#N/A,FALSE,"GUIDE LINES"}</definedName>
    <definedName name="ma" localSheetId="3" hidden="1">{"GUIDELINE2",#N/A,FALSE,"GUIDE LINES"}</definedName>
    <definedName name="ma" localSheetId="4" hidden="1">{"GUIDELINE2",#N/A,FALSE,"GUIDE LINES"}</definedName>
    <definedName name="ma" hidden="1">{"GUIDELINE2",#N/A,FALSE,"GUIDE LINES"}</definedName>
    <definedName name="Macro1">[144]Macro1!$A$1</definedName>
    <definedName name="Macro10">[145]차종별!$B$1</definedName>
    <definedName name="Macro11">[146]Macro1!$I$1:$I$11</definedName>
    <definedName name="Macro3">[147]Macro2!$A$1</definedName>
    <definedName name="Macro4">[144]Macro1!$B$1</definedName>
    <definedName name="Macro5">[144]Macro1!$C$1</definedName>
    <definedName name="Macro7">[144]Macro1!$D$1</definedName>
    <definedName name="Macro8">[144]Macro1!$E$1</definedName>
    <definedName name="Macro9">[144]Macro1!$F$1</definedName>
    <definedName name="mad" localSheetId="7">#REF!</definedName>
    <definedName name="mad" localSheetId="1">#REF!</definedName>
    <definedName name="mad" localSheetId="3">#REF!</definedName>
    <definedName name="mad" localSheetId="4">#REF!</definedName>
    <definedName name="mad">#REF!</definedName>
    <definedName name="MainAnalysis" localSheetId="7">#REF!</definedName>
    <definedName name="MainAnalysis" localSheetId="1">#REF!</definedName>
    <definedName name="MainAnalysis" localSheetId="3">#REF!</definedName>
    <definedName name="MainAnalysis" localSheetId="4">#REF!</definedName>
    <definedName name="MainAnalysis">#REF!</definedName>
    <definedName name="MainAnalysis_43">"$#REF!.$B$4:$E$9"</definedName>
    <definedName name="MainAnalysis_44">"$#REF!.$B$4:$E$9"</definedName>
    <definedName name="MainAnalysis_5">"$#REF!.$B$4:$E$9"</definedName>
    <definedName name="MAJOR">NA()</definedName>
    <definedName name="MAJOR___0" localSheetId="7">'[40]#REF!'!#REF!</definedName>
    <definedName name="MAJOR___0" localSheetId="1">'[40]#REF!'!#REF!</definedName>
    <definedName name="MAJOR___0" localSheetId="3">'[40]#REF!'!#REF!</definedName>
    <definedName name="MAJOR___0" localSheetId="4">'[40]#REF!'!#REF!</definedName>
    <definedName name="MAJOR___0">'[40]#REF!'!#REF!</definedName>
    <definedName name="MAJOR___0___0" localSheetId="7">'[40]#REF!'!#REF!</definedName>
    <definedName name="MAJOR___0___0" localSheetId="1">'[40]#REF!'!#REF!</definedName>
    <definedName name="MAJOR___0___0" localSheetId="3">'[40]#REF!'!#REF!</definedName>
    <definedName name="MAJOR___0___0" localSheetId="4">'[40]#REF!'!#REF!</definedName>
    <definedName name="MAJOR___0___0">'[40]#REF!'!#REF!</definedName>
    <definedName name="MAJOR___1" localSheetId="7">'[40]#REF!'!#REF!</definedName>
    <definedName name="MAJOR___1" localSheetId="1">'[40]#REF!'!#REF!</definedName>
    <definedName name="MAJOR___1" localSheetId="3">'[40]#REF!'!#REF!</definedName>
    <definedName name="MAJOR___1" localSheetId="4">'[40]#REF!'!#REF!</definedName>
    <definedName name="MAJOR___1">'[40]#REF!'!#REF!</definedName>
    <definedName name="MAJOR___10" localSheetId="7">'[40]#REF!'!#REF!</definedName>
    <definedName name="MAJOR___10" localSheetId="1">'[40]#REF!'!#REF!</definedName>
    <definedName name="MAJOR___10" localSheetId="3">'[40]#REF!'!#REF!</definedName>
    <definedName name="MAJOR___10" localSheetId="4">'[40]#REF!'!#REF!</definedName>
    <definedName name="MAJOR___10">'[40]#REF!'!#REF!</definedName>
    <definedName name="MAJOR___12">'[29]#REF!'!$A$1:$J$50</definedName>
    <definedName name="MAJOR___13" localSheetId="7">'[40]#REF!'!#REF!</definedName>
    <definedName name="MAJOR___13" localSheetId="1">'[40]#REF!'!#REF!</definedName>
    <definedName name="MAJOR___13" localSheetId="3">'[40]#REF!'!#REF!</definedName>
    <definedName name="MAJOR___13" localSheetId="4">'[40]#REF!'!#REF!</definedName>
    <definedName name="MAJOR___13">'[40]#REF!'!#REF!</definedName>
    <definedName name="MAJOR___16" localSheetId="7">'[40]#REF!'!#REF!</definedName>
    <definedName name="MAJOR___16" localSheetId="1">'[40]#REF!'!#REF!</definedName>
    <definedName name="MAJOR___16" localSheetId="3">'[40]#REF!'!#REF!</definedName>
    <definedName name="MAJOR___16" localSheetId="4">'[40]#REF!'!#REF!</definedName>
    <definedName name="MAJOR___16">'[40]#REF!'!#REF!</definedName>
    <definedName name="MAJOR___17" localSheetId="7">'[40]#REF!'!#REF!</definedName>
    <definedName name="MAJOR___17" localSheetId="1">'[40]#REF!'!#REF!</definedName>
    <definedName name="MAJOR___17" localSheetId="3">'[40]#REF!'!#REF!</definedName>
    <definedName name="MAJOR___17" localSheetId="4">'[40]#REF!'!#REF!</definedName>
    <definedName name="MAJOR___17">'[40]#REF!'!#REF!</definedName>
    <definedName name="MAJOR___18" localSheetId="7">'[40]#REF!'!#REF!</definedName>
    <definedName name="MAJOR___18" localSheetId="1">'[40]#REF!'!#REF!</definedName>
    <definedName name="MAJOR___18" localSheetId="3">'[40]#REF!'!#REF!</definedName>
    <definedName name="MAJOR___18" localSheetId="4">'[40]#REF!'!#REF!</definedName>
    <definedName name="MAJOR___18">'[40]#REF!'!#REF!</definedName>
    <definedName name="MAJOR___19" localSheetId="7">'[40]#REF!'!#REF!</definedName>
    <definedName name="MAJOR___19" localSheetId="1">'[40]#REF!'!#REF!</definedName>
    <definedName name="MAJOR___19" localSheetId="3">'[40]#REF!'!#REF!</definedName>
    <definedName name="MAJOR___19" localSheetId="4">'[40]#REF!'!#REF!</definedName>
    <definedName name="MAJOR___19">'[40]#REF!'!#REF!</definedName>
    <definedName name="MAJOR___2" localSheetId="7">'[40]#REF!'!#REF!</definedName>
    <definedName name="MAJOR___2" localSheetId="1">'[40]#REF!'!#REF!</definedName>
    <definedName name="MAJOR___2" localSheetId="3">'[40]#REF!'!#REF!</definedName>
    <definedName name="MAJOR___2" localSheetId="4">'[40]#REF!'!#REF!</definedName>
    <definedName name="MAJOR___2">'[40]#REF!'!#REF!</definedName>
    <definedName name="MAJOR___22" localSheetId="7">'[40]#REF!'!#REF!</definedName>
    <definedName name="MAJOR___22" localSheetId="1">'[40]#REF!'!#REF!</definedName>
    <definedName name="MAJOR___22" localSheetId="3">'[40]#REF!'!#REF!</definedName>
    <definedName name="MAJOR___22" localSheetId="4">'[40]#REF!'!#REF!</definedName>
    <definedName name="MAJOR___22">'[40]#REF!'!#REF!</definedName>
    <definedName name="MAJOR___23" localSheetId="7">'[40]#REF!'!#REF!</definedName>
    <definedName name="MAJOR___23" localSheetId="1">'[40]#REF!'!#REF!</definedName>
    <definedName name="MAJOR___23" localSheetId="3">'[40]#REF!'!#REF!</definedName>
    <definedName name="MAJOR___23" localSheetId="4">'[40]#REF!'!#REF!</definedName>
    <definedName name="MAJOR___23">'[40]#REF!'!#REF!</definedName>
    <definedName name="MAJOR___24" localSheetId="7">'[40]#REF!'!#REF!</definedName>
    <definedName name="MAJOR___24" localSheetId="1">'[40]#REF!'!#REF!</definedName>
    <definedName name="MAJOR___24" localSheetId="3">'[40]#REF!'!#REF!</definedName>
    <definedName name="MAJOR___24" localSheetId="4">'[40]#REF!'!#REF!</definedName>
    <definedName name="MAJOR___24">'[40]#REF!'!#REF!</definedName>
    <definedName name="MAJOR___25" localSheetId="7">'[40]#REF!'!#REF!</definedName>
    <definedName name="MAJOR___25" localSheetId="1">'[40]#REF!'!#REF!</definedName>
    <definedName name="MAJOR___25" localSheetId="3">'[40]#REF!'!#REF!</definedName>
    <definedName name="MAJOR___25" localSheetId="4">'[40]#REF!'!#REF!</definedName>
    <definedName name="MAJOR___25">'[40]#REF!'!#REF!</definedName>
    <definedName name="MAJOR___25___0" localSheetId="7">'[40]#REF!'!#REF!</definedName>
    <definedName name="MAJOR___25___0" localSheetId="1">'[40]#REF!'!#REF!</definedName>
    <definedName name="MAJOR___25___0" localSheetId="3">'[40]#REF!'!#REF!</definedName>
    <definedName name="MAJOR___25___0" localSheetId="4">'[40]#REF!'!#REF!</definedName>
    <definedName name="MAJOR___25___0">'[40]#REF!'!#REF!</definedName>
    <definedName name="MAJOR___26" localSheetId="7">'[40]#REF!'!#REF!</definedName>
    <definedName name="MAJOR___26" localSheetId="1">'[40]#REF!'!#REF!</definedName>
    <definedName name="MAJOR___26" localSheetId="3">'[40]#REF!'!#REF!</definedName>
    <definedName name="MAJOR___26" localSheetId="4">'[40]#REF!'!#REF!</definedName>
    <definedName name="MAJOR___26">'[40]#REF!'!#REF!</definedName>
    <definedName name="MAJOR___27" localSheetId="7">'[40]#REF!'!#REF!</definedName>
    <definedName name="MAJOR___27" localSheetId="1">'[40]#REF!'!#REF!</definedName>
    <definedName name="MAJOR___27" localSheetId="3">'[40]#REF!'!#REF!</definedName>
    <definedName name="MAJOR___27" localSheetId="4">'[40]#REF!'!#REF!</definedName>
    <definedName name="MAJOR___27">'[40]#REF!'!#REF!</definedName>
    <definedName name="MAJOR___28" localSheetId="7">'[40]#REF!'!#REF!</definedName>
    <definedName name="MAJOR___28" localSheetId="1">'[40]#REF!'!#REF!</definedName>
    <definedName name="MAJOR___28" localSheetId="3">'[40]#REF!'!#REF!</definedName>
    <definedName name="MAJOR___28" localSheetId="4">'[40]#REF!'!#REF!</definedName>
    <definedName name="MAJOR___28">'[40]#REF!'!#REF!</definedName>
    <definedName name="MAJOR___29" localSheetId="7">'[40]#REF!'!#REF!</definedName>
    <definedName name="MAJOR___29" localSheetId="1">'[40]#REF!'!#REF!</definedName>
    <definedName name="MAJOR___29" localSheetId="3">'[40]#REF!'!#REF!</definedName>
    <definedName name="MAJOR___29" localSheetId="4">'[40]#REF!'!#REF!</definedName>
    <definedName name="MAJOR___29">'[40]#REF!'!#REF!</definedName>
    <definedName name="MAJOR___31" localSheetId="7">'[40]#REF!'!#REF!</definedName>
    <definedName name="MAJOR___31" localSheetId="1">'[40]#REF!'!#REF!</definedName>
    <definedName name="MAJOR___31" localSheetId="3">'[40]#REF!'!#REF!</definedName>
    <definedName name="MAJOR___31" localSheetId="4">'[40]#REF!'!#REF!</definedName>
    <definedName name="MAJOR___31">'[40]#REF!'!#REF!</definedName>
    <definedName name="MAJOR___31___0" localSheetId="7">'[40]#REF!'!#REF!</definedName>
    <definedName name="MAJOR___31___0" localSheetId="1">'[40]#REF!'!#REF!</definedName>
    <definedName name="MAJOR___31___0" localSheetId="3">'[40]#REF!'!#REF!</definedName>
    <definedName name="MAJOR___31___0" localSheetId="4">'[40]#REF!'!#REF!</definedName>
    <definedName name="MAJOR___31___0">'[40]#REF!'!#REF!</definedName>
    <definedName name="MAJOR___33" localSheetId="7">'[40]#REF!'!#REF!</definedName>
    <definedName name="MAJOR___33" localSheetId="1">'[40]#REF!'!#REF!</definedName>
    <definedName name="MAJOR___33" localSheetId="3">'[40]#REF!'!#REF!</definedName>
    <definedName name="MAJOR___33" localSheetId="4">'[40]#REF!'!#REF!</definedName>
    <definedName name="MAJOR___33">'[40]#REF!'!#REF!</definedName>
    <definedName name="MAJOR___34" localSheetId="7">'[40]#REF!'!#REF!</definedName>
    <definedName name="MAJOR___34" localSheetId="1">'[40]#REF!'!#REF!</definedName>
    <definedName name="MAJOR___34" localSheetId="3">'[40]#REF!'!#REF!</definedName>
    <definedName name="MAJOR___34" localSheetId="4">'[40]#REF!'!#REF!</definedName>
    <definedName name="MAJOR___34">'[40]#REF!'!#REF!</definedName>
    <definedName name="MAJOR___34___0" localSheetId="7">'[40]#REF!'!#REF!</definedName>
    <definedName name="MAJOR___34___0" localSheetId="1">'[40]#REF!'!#REF!</definedName>
    <definedName name="MAJOR___34___0" localSheetId="3">'[40]#REF!'!#REF!</definedName>
    <definedName name="MAJOR___34___0" localSheetId="4">'[40]#REF!'!#REF!</definedName>
    <definedName name="MAJOR___34___0">'[40]#REF!'!#REF!</definedName>
    <definedName name="MAJOR___37" localSheetId="7">'[40]#REF!'!#REF!</definedName>
    <definedName name="MAJOR___37" localSheetId="1">'[40]#REF!'!#REF!</definedName>
    <definedName name="MAJOR___37" localSheetId="3">'[40]#REF!'!#REF!</definedName>
    <definedName name="MAJOR___37" localSheetId="4">'[40]#REF!'!#REF!</definedName>
    <definedName name="MAJOR___37">'[40]#REF!'!#REF!</definedName>
    <definedName name="MAJOR___37___0" localSheetId="7">'[40]#REF!'!#REF!</definedName>
    <definedName name="MAJOR___37___0" localSheetId="1">'[40]#REF!'!#REF!</definedName>
    <definedName name="MAJOR___37___0" localSheetId="3">'[40]#REF!'!#REF!</definedName>
    <definedName name="MAJOR___37___0" localSheetId="4">'[40]#REF!'!#REF!</definedName>
    <definedName name="MAJOR___37___0">'[40]#REF!'!#REF!</definedName>
    <definedName name="MAJOR___38" localSheetId="7">'[40]#REF!'!#REF!</definedName>
    <definedName name="MAJOR___38" localSheetId="1">'[40]#REF!'!#REF!</definedName>
    <definedName name="MAJOR___38" localSheetId="3">'[40]#REF!'!#REF!</definedName>
    <definedName name="MAJOR___38" localSheetId="4">'[40]#REF!'!#REF!</definedName>
    <definedName name="MAJOR___38">'[40]#REF!'!#REF!</definedName>
    <definedName name="MAJOR___40" localSheetId="7">'[40]#REF!'!#REF!</definedName>
    <definedName name="MAJOR___40" localSheetId="1">'[40]#REF!'!#REF!</definedName>
    <definedName name="MAJOR___40" localSheetId="3">'[40]#REF!'!#REF!</definedName>
    <definedName name="MAJOR___40" localSheetId="4">'[40]#REF!'!#REF!</definedName>
    <definedName name="MAJOR___40">'[40]#REF!'!#REF!</definedName>
    <definedName name="MAJOR___40___0" localSheetId="7">'[40]#REF!'!#REF!</definedName>
    <definedName name="MAJOR___40___0" localSheetId="1">'[40]#REF!'!#REF!</definedName>
    <definedName name="MAJOR___40___0" localSheetId="3">'[40]#REF!'!#REF!</definedName>
    <definedName name="MAJOR___40___0" localSheetId="4">'[40]#REF!'!#REF!</definedName>
    <definedName name="MAJOR___40___0">'[40]#REF!'!#REF!</definedName>
    <definedName name="MAJOR___42" localSheetId="7">'[40]#REF!'!#REF!</definedName>
    <definedName name="MAJOR___42" localSheetId="1">'[40]#REF!'!#REF!</definedName>
    <definedName name="MAJOR___42" localSheetId="3">'[40]#REF!'!#REF!</definedName>
    <definedName name="MAJOR___42" localSheetId="4">'[40]#REF!'!#REF!</definedName>
    <definedName name="MAJOR___42">'[40]#REF!'!#REF!</definedName>
    <definedName name="MAJOR___44" localSheetId="7">'[40]#REF!'!#REF!</definedName>
    <definedName name="MAJOR___44" localSheetId="1">'[40]#REF!'!#REF!</definedName>
    <definedName name="MAJOR___44" localSheetId="3">'[40]#REF!'!#REF!</definedName>
    <definedName name="MAJOR___44" localSheetId="4">'[40]#REF!'!#REF!</definedName>
    <definedName name="MAJOR___44">'[40]#REF!'!#REF!</definedName>
    <definedName name="MAJOR___44___0" localSheetId="7">'[40]#REF!'!#REF!</definedName>
    <definedName name="MAJOR___44___0" localSheetId="1">'[40]#REF!'!#REF!</definedName>
    <definedName name="MAJOR___44___0" localSheetId="3">'[40]#REF!'!#REF!</definedName>
    <definedName name="MAJOR___44___0" localSheetId="4">'[40]#REF!'!#REF!</definedName>
    <definedName name="MAJOR___44___0">'[40]#REF!'!#REF!</definedName>
    <definedName name="MAJOR___46" localSheetId="7">'[40]#REF!'!#REF!</definedName>
    <definedName name="MAJOR___46" localSheetId="1">'[40]#REF!'!#REF!</definedName>
    <definedName name="MAJOR___46" localSheetId="3">'[40]#REF!'!#REF!</definedName>
    <definedName name="MAJOR___46" localSheetId="4">'[40]#REF!'!#REF!</definedName>
    <definedName name="MAJOR___46">'[40]#REF!'!#REF!</definedName>
    <definedName name="MAJOR___47" localSheetId="7">'[40]#REF!'!#REF!</definedName>
    <definedName name="MAJOR___47" localSheetId="1">'[40]#REF!'!#REF!</definedName>
    <definedName name="MAJOR___47" localSheetId="3">'[40]#REF!'!#REF!</definedName>
    <definedName name="MAJOR___47" localSheetId="4">'[40]#REF!'!#REF!</definedName>
    <definedName name="MAJOR___47">'[40]#REF!'!#REF!</definedName>
    <definedName name="MAJOR___50" localSheetId="7">'[40]#REF!'!#REF!</definedName>
    <definedName name="MAJOR___50" localSheetId="1">'[40]#REF!'!#REF!</definedName>
    <definedName name="MAJOR___50" localSheetId="3">'[40]#REF!'!#REF!</definedName>
    <definedName name="MAJOR___50" localSheetId="4">'[40]#REF!'!#REF!</definedName>
    <definedName name="MAJOR___50">'[40]#REF!'!#REF!</definedName>
    <definedName name="MAJOR___53" localSheetId="7">'[40]#REF!'!#REF!</definedName>
    <definedName name="MAJOR___53" localSheetId="1">'[40]#REF!'!#REF!</definedName>
    <definedName name="MAJOR___53" localSheetId="3">'[40]#REF!'!#REF!</definedName>
    <definedName name="MAJOR___53" localSheetId="4">'[40]#REF!'!#REF!</definedName>
    <definedName name="MAJOR___53">'[40]#REF!'!#REF!</definedName>
    <definedName name="MAJOR___7">'[21]#REF!'!$A$1:$J$50</definedName>
    <definedName name="MAJOR___70" localSheetId="7">'[40]#REF!'!#REF!</definedName>
    <definedName name="MAJOR___70" localSheetId="1">'[40]#REF!'!#REF!</definedName>
    <definedName name="MAJOR___70" localSheetId="3">'[40]#REF!'!#REF!</definedName>
    <definedName name="MAJOR___70" localSheetId="4">'[40]#REF!'!#REF!</definedName>
    <definedName name="MAJOR___70">'[40]#REF!'!#REF!</definedName>
    <definedName name="MAJOR___9" localSheetId="7">'[40]#REF!'!#REF!</definedName>
    <definedName name="MAJOR___9" localSheetId="1">'[40]#REF!'!#REF!</definedName>
    <definedName name="MAJOR___9" localSheetId="3">'[40]#REF!'!#REF!</definedName>
    <definedName name="MAJOR___9" localSheetId="4">'[40]#REF!'!#REF!</definedName>
    <definedName name="MAJOR___9">'[40]#REF!'!#REF!</definedName>
    <definedName name="MAJOR_1">NA()</definedName>
    <definedName name="MAJOR_1_7">NA()</definedName>
    <definedName name="MAJOR_1_8">NA()</definedName>
    <definedName name="MAJOR_1_9">NA()</definedName>
    <definedName name="MAJOR_2">"#REF!"</definedName>
    <definedName name="MAJOR_4">"#REF!"</definedName>
    <definedName name="MAJOR_7">"#REF!"</definedName>
    <definedName name="MAJOR_8">"#REF!"</definedName>
    <definedName name="MAJOR_9">"#REF!"</definedName>
    <definedName name="MANGESH" localSheetId="7">#REF!</definedName>
    <definedName name="MANGESH" localSheetId="1">#REF!</definedName>
    <definedName name="MANGESH" localSheetId="3">#REF!</definedName>
    <definedName name="MANGESH" localSheetId="4">#REF!</definedName>
    <definedName name="MANGESH">#REF!</definedName>
    <definedName name="manicks" localSheetId="7" hidden="1">{"PRINT",#N/A,FALSE,"index"}</definedName>
    <definedName name="manicks" localSheetId="1" hidden="1">{"PRINT",#N/A,FALSE,"index"}</definedName>
    <definedName name="manicks" localSheetId="3" hidden="1">{"PRINT",#N/A,FALSE,"index"}</definedName>
    <definedName name="manicks" localSheetId="4" hidden="1">{"PRINT",#N/A,FALSE,"index"}</definedName>
    <definedName name="manicks" hidden="1">{"PRINT",#N/A,FALSE,"index"}</definedName>
    <definedName name="MASC" localSheetId="7">[148]구동!#REF!</definedName>
    <definedName name="MASC" localSheetId="1">[148]구동!#REF!</definedName>
    <definedName name="MASC" localSheetId="3">[148]구동!#REF!</definedName>
    <definedName name="MASC" localSheetId="4">[148]구동!#REF!</definedName>
    <definedName name="MASC">[148]구동!#REF!</definedName>
    <definedName name="mat" localSheetId="7">#REF!</definedName>
    <definedName name="mat" localSheetId="1">#REF!</definedName>
    <definedName name="mat" localSheetId="3">#REF!</definedName>
    <definedName name="mat" localSheetId="4">#REF!</definedName>
    <definedName name="mat">#REF!</definedName>
    <definedName name="MAT_1">NA()</definedName>
    <definedName name="MAT_1_7">NA()</definedName>
    <definedName name="MAT_1_8">NA()</definedName>
    <definedName name="MAT_1_9">NA()</definedName>
    <definedName name="MAT_2">NA()</definedName>
    <definedName name="MAT_2_7">NA()</definedName>
    <definedName name="MAT_2_8">NA()</definedName>
    <definedName name="MAT_2_9">NA()</definedName>
    <definedName name="MAT_3">NA()</definedName>
    <definedName name="MAT_3_7">NA()</definedName>
    <definedName name="MAT_3_8">NA()</definedName>
    <definedName name="MAT_3_9">NA()</definedName>
    <definedName name="MAT_4">NA()</definedName>
    <definedName name="MATRIZPRE">[70]QUESTIONNAIRE!$A$8:$AO$660</definedName>
    <definedName name="MAX">'[49]SIZE = 5_exh (S-F)'!$T$1</definedName>
    <definedName name="MB" localSheetId="7" hidden="1">{"index",#N/A,FALSE,"index"}</definedName>
    <definedName name="MB" localSheetId="1" hidden="1">{"index",#N/A,FALSE,"index"}</definedName>
    <definedName name="MB" localSheetId="3" hidden="1">{"index",#N/A,FALSE,"index"}</definedName>
    <definedName name="MB" localSheetId="4" hidden="1">{"index",#N/A,FALSE,"index"}</definedName>
    <definedName name="MB" hidden="1">{"index",#N/A,FALSE,"index"}</definedName>
    <definedName name="mc" localSheetId="7">[149]구동!#REF!</definedName>
    <definedName name="mc" localSheetId="1">[149]구동!#REF!</definedName>
    <definedName name="mc" localSheetId="3">[149]구동!#REF!</definedName>
    <definedName name="mc" localSheetId="4">[149]구동!#REF!</definedName>
    <definedName name="mc">[149]구동!#REF!</definedName>
    <definedName name="MD" localSheetId="7" hidden="1">{"'7-2지역별'!$A$1:$R$44"}</definedName>
    <definedName name="MD" localSheetId="1" hidden="1">{"'7-2지역별'!$A$1:$R$44"}</definedName>
    <definedName name="MD" localSheetId="3" hidden="1">{"'7-2지역별'!$A$1:$R$44"}</definedName>
    <definedName name="MD" localSheetId="4" hidden="1">{"'7-2지역별'!$A$1:$R$44"}</definedName>
    <definedName name="MD" hidden="1">{"'7-2지역별'!$A$1:$R$44"}</definedName>
    <definedName name="mde" localSheetId="7" hidden="1">{"'7-2지역별'!$A$1:$R$44"}</definedName>
    <definedName name="mde" localSheetId="1" hidden="1">{"'7-2지역별'!$A$1:$R$44"}</definedName>
    <definedName name="mde" localSheetId="3" hidden="1">{"'7-2지역별'!$A$1:$R$44"}</definedName>
    <definedName name="mde" localSheetId="4" hidden="1">{"'7-2지역별'!$A$1:$R$44"}</definedName>
    <definedName name="mde" hidden="1">{"'7-2지역별'!$A$1:$R$44"}</definedName>
    <definedName name="MEAN" localSheetId="7">#REF!</definedName>
    <definedName name="MEAN" localSheetId="1">#REF!</definedName>
    <definedName name="MEAN" localSheetId="3">#REF!</definedName>
    <definedName name="MEAN" localSheetId="4">#REF!</definedName>
    <definedName name="MEAN">#REF!</definedName>
    <definedName name="MEAN_1" localSheetId="7">#REF!</definedName>
    <definedName name="MEAN_1" localSheetId="1">#REF!</definedName>
    <definedName name="MEAN_1" localSheetId="3">#REF!</definedName>
    <definedName name="MEAN_1" localSheetId="4">#REF!</definedName>
    <definedName name="MEAN_1">#REF!</definedName>
    <definedName name="MEAN_2" localSheetId="7">#REF!</definedName>
    <definedName name="MEAN_2" localSheetId="1">#REF!</definedName>
    <definedName name="MEAN_2" localSheetId="3">#REF!</definedName>
    <definedName name="MEAN_2" localSheetId="4">#REF!</definedName>
    <definedName name="MEAN_2">#REF!</definedName>
    <definedName name="milind" localSheetId="7" hidden="1">{"GUIDELINE2",#N/A,FALSE,"GUIDE LINES"}</definedName>
    <definedName name="milind" localSheetId="1" hidden="1">{"GUIDELINE2",#N/A,FALSE,"GUIDE LINES"}</definedName>
    <definedName name="milind" localSheetId="3" hidden="1">{"GUIDELINE2",#N/A,FALSE,"GUIDE LINES"}</definedName>
    <definedName name="milind" localSheetId="4" hidden="1">{"GUIDELINE2",#N/A,FALSE,"GUIDE LINES"}</definedName>
    <definedName name="milind" hidden="1">{"GUIDELINE2",#N/A,FALSE,"GUIDE LINES"}</definedName>
    <definedName name="MIN">'[49]SIZE = 5_exh (S-F)'!$R$1</definedName>
    <definedName name="misfire" localSheetId="7" hidden="1">{"PRINT",#N/A,FALSE,"index"}</definedName>
    <definedName name="misfire" localSheetId="1" hidden="1">{"PRINT",#N/A,FALSE,"index"}</definedName>
    <definedName name="misfire" localSheetId="3" hidden="1">{"PRINT",#N/A,FALSE,"index"}</definedName>
    <definedName name="misfire" localSheetId="4" hidden="1">{"PRINT",#N/A,FALSE,"index"}</definedName>
    <definedName name="misfire" hidden="1">{"PRINT",#N/A,FALSE,"index"}</definedName>
    <definedName name="MITTAL">NA()</definedName>
    <definedName name="MITTAL_1">NA()</definedName>
    <definedName name="MITTAL_1_7">NA()</definedName>
    <definedName name="MITTAL_1_8">NA()</definedName>
    <definedName name="MITTAL_1_9">NA()</definedName>
    <definedName name="MITTAL_2">NA()</definedName>
    <definedName name="MITTAL_2_7">NA()</definedName>
    <definedName name="MITTAL_2_8">NA()</definedName>
    <definedName name="MITTAL_2_9">NA()</definedName>
    <definedName name="MITTAL_3">NA()</definedName>
    <definedName name="MITTAL_3_7">NA()</definedName>
    <definedName name="MITTAL_3_8">NA()</definedName>
    <definedName name="MITTAL_3_9">NA()</definedName>
    <definedName name="MITTAL_4">NA()</definedName>
    <definedName name="mj" localSheetId="7">'[66]#REF!'!#REF!</definedName>
    <definedName name="mj" localSheetId="1">'[66]#REF!'!#REF!</definedName>
    <definedName name="mj" localSheetId="3">'[66]#REF!'!#REF!</definedName>
    <definedName name="mj" localSheetId="4">'[66]#REF!'!#REF!</definedName>
    <definedName name="mj">'[66]#REF!'!#REF!</definedName>
    <definedName name="mjsacnjksdhcjk">NA()</definedName>
    <definedName name="mjsacnjksdhcjk_1">NA()</definedName>
    <definedName name="mjsacnjksdhcjk_1_7">NA()</definedName>
    <definedName name="mjsacnjksdhcjk_1_8">NA()</definedName>
    <definedName name="mjsacnjksdhcjk_1_9">NA()</definedName>
    <definedName name="mjsacnjksdhcjk_2">NA()</definedName>
    <definedName name="mjsacnjksdhcjk_2_7">NA()</definedName>
    <definedName name="mjsacnjksdhcjk_2_8">NA()</definedName>
    <definedName name="mjsacnjksdhcjk_2_9">NA()</definedName>
    <definedName name="mjsacnjksdhcjk_3">NA()</definedName>
    <definedName name="mjsacnjksdhcjk_3_7">NA()</definedName>
    <definedName name="mjsacnjksdhcjk_3_8">NA()</definedName>
    <definedName name="mjsacnjksdhcjk_3_9">NA()</definedName>
    <definedName name="mjsacnjksdhcjk_4">NA()</definedName>
    <definedName name="mld" localSheetId="7" hidden="1">{"PRINT",#N/A,FALSE,"index"}</definedName>
    <definedName name="mld" localSheetId="1" hidden="1">{"PRINT",#N/A,FALSE,"index"}</definedName>
    <definedName name="mld" localSheetId="3" hidden="1">{"PRINT",#N/A,FALSE,"index"}</definedName>
    <definedName name="mld" localSheetId="4" hidden="1">{"PRINT",#N/A,FALSE,"index"}</definedName>
    <definedName name="mld" hidden="1">{"PRINT",#N/A,FALSE,"index"}</definedName>
    <definedName name="mldch" localSheetId="7" hidden="1">{"PRINT",#N/A,FALSE,"index"}</definedName>
    <definedName name="mldch" localSheetId="1" hidden="1">{"PRINT",#N/A,FALSE,"index"}</definedName>
    <definedName name="mldch" localSheetId="3" hidden="1">{"PRINT",#N/A,FALSE,"index"}</definedName>
    <definedName name="mldch" localSheetId="4" hidden="1">{"PRINT",#N/A,FALSE,"index"}</definedName>
    <definedName name="mldch" hidden="1">{"PRINT",#N/A,FALSE,"index"}</definedName>
    <definedName name="MLDCH3" localSheetId="7">'[104]repeatative rejection'!#REF!</definedName>
    <definedName name="MLDCH3" localSheetId="1">'[104]repeatative rejection'!#REF!</definedName>
    <definedName name="MLDCH3" localSheetId="3">'[104]repeatative rejection'!#REF!</definedName>
    <definedName name="MLDCH3" localSheetId="4">'[104]repeatative rejection'!#REF!</definedName>
    <definedName name="MLDCH3">'[104]repeatative rejection'!#REF!</definedName>
    <definedName name="MLDCH3_43" localSheetId="7">'[106]repeatative rejection'!#REF!</definedName>
    <definedName name="MLDCH3_43" localSheetId="1">'[106]repeatative rejection'!#REF!</definedName>
    <definedName name="MLDCH3_43" localSheetId="3">'[106]repeatative rejection'!#REF!</definedName>
    <definedName name="MLDCH3_43" localSheetId="4">'[106]repeatative rejection'!#REF!</definedName>
    <definedName name="MLDCH3_43">'[106]repeatative rejection'!#REF!</definedName>
    <definedName name="MLDCH3_48" localSheetId="7">'[106]repeatative rejection'!#REF!</definedName>
    <definedName name="MLDCH3_48" localSheetId="1">'[106]repeatative rejection'!#REF!</definedName>
    <definedName name="MLDCH3_48" localSheetId="3">'[106]repeatative rejection'!#REF!</definedName>
    <definedName name="MLDCH3_48" localSheetId="4">'[106]repeatative rejection'!#REF!</definedName>
    <definedName name="MLDCH3_48">'[106]repeatative rejection'!#REF!</definedName>
    <definedName name="MLDCH3_50" localSheetId="7">'[106]repeatative rejection'!#REF!</definedName>
    <definedName name="MLDCH3_50" localSheetId="1">'[106]repeatative rejection'!#REF!</definedName>
    <definedName name="MLDCH3_50" localSheetId="3">'[106]repeatative rejection'!#REF!</definedName>
    <definedName name="MLDCH3_50" localSheetId="4">'[106]repeatative rejection'!#REF!</definedName>
    <definedName name="MLDCH3_50">'[106]repeatative rejection'!#REF!</definedName>
    <definedName name="MLDCH3_52" localSheetId="7">'[106]repeatative rejection'!#REF!</definedName>
    <definedName name="MLDCH3_52" localSheetId="1">'[106]repeatative rejection'!#REF!</definedName>
    <definedName name="MLDCH3_52" localSheetId="3">'[106]repeatative rejection'!#REF!</definedName>
    <definedName name="MLDCH3_52" localSheetId="4">'[106]repeatative rejection'!#REF!</definedName>
    <definedName name="MLDCH3_52">'[106]repeatative rejection'!#REF!</definedName>
    <definedName name="MLDCHJUNE" localSheetId="7" hidden="1">{"index",#N/A,FALSE,"index"}</definedName>
    <definedName name="MLDCHJUNE" localSheetId="1" hidden="1">{"index",#N/A,FALSE,"index"}</definedName>
    <definedName name="MLDCHJUNE" localSheetId="3" hidden="1">{"index",#N/A,FALSE,"index"}</definedName>
    <definedName name="MLDCHJUNE" localSheetId="4" hidden="1">{"index",#N/A,FALSE,"index"}</definedName>
    <definedName name="MLDCHJUNE" hidden="1">{"index",#N/A,FALSE,"index"}</definedName>
    <definedName name="mm0">'[44]DATA SPGR14'!$B$42:$M$42</definedName>
    <definedName name="mm0___0">'[150]DATA SPGR14'!$B$42:$M$42</definedName>
    <definedName name="mm0___1">'[44]DATA SPGR14'!$B$42:$M$42</definedName>
    <definedName name="mm0___10">'[44]DATA SPGR14'!$B$42:$M$42</definedName>
    <definedName name="mm0___11">'[44]DATA SPGR14'!$B$42:$M$42</definedName>
    <definedName name="mm0___12">'[44]DATA SPGR14'!$B$42:$M$42</definedName>
    <definedName name="mm0___2">'[44]DATA SPGR14'!$B$42:$M$42</definedName>
    <definedName name="mm0___41">'[44]DATA SPGR14'!$B$42:$M$42</definedName>
    <definedName name="mm0___7">'[44]DATA SPGR14'!$B$42:$M$42</definedName>
    <definedName name="MM1___0">'[18]DATA SPGR14'!$B$2:$M$2</definedName>
    <definedName name="MM1___0___0">'[18]DATA SPGR14'!$B$2:$M$2</definedName>
    <definedName name="MM1___12">'[18]DATA SPGR14'!$B$2:$M$2</definedName>
    <definedName name="MM1___21">'[151]DATA SPGR14'!$B$2:$M$2</definedName>
    <definedName name="MM1___24">'[151]DATA SPGR14'!$B$2:$M$2</definedName>
    <definedName name="MM1___26">'[62]DATA SPGR14'!$B$2:$M$2</definedName>
    <definedName name="MM1___27">'[151]DATA SPGR14'!$B$2:$M$2</definedName>
    <definedName name="MM1___30">'[151]DATA SPGR14'!$B$2:$M$2</definedName>
    <definedName name="MM1___33">'[151]DATA SPGR14'!$B$2:$M$2</definedName>
    <definedName name="MM1___36">'[151]DATA SPGR14'!$B$2:$M$2</definedName>
    <definedName name="MM1___38">'[62]DATA SPGR14'!$B$2:$M$2</definedName>
    <definedName name="MM1___39">'[151]DATA SPGR14'!$B$2:$M$2</definedName>
    <definedName name="MM1___43">'[151]DATA SPGR14'!$B$2:$M$2</definedName>
    <definedName name="MM1___46">'[151]DATA SPGR14'!$B$2:$M$2</definedName>
    <definedName name="MM1___47">'[62]DATA SPGR14'!$B$2:$M$2</definedName>
    <definedName name="MM1___49">'[151]DATA SPGR14'!$B$2:$M$2</definedName>
    <definedName name="MM1___52">'[151]DATA SPGR14'!$B$2:$M$2</definedName>
    <definedName name="MM10___0">'[64]DATA SPGR14'!$B$122:$M$122</definedName>
    <definedName name="MM10___0___0">'[152]DATA SPGR14'!$B$122:$M$122</definedName>
    <definedName name="MM10___1">'[62]DATA SPGR14'!$B$122:$M$122</definedName>
    <definedName name="MM10___10">'[62]DATA SPGR14'!$B$122:$M$122</definedName>
    <definedName name="MM10___11">'[62]DATA SPGR14'!$B$122:$M$122</definedName>
    <definedName name="MM10___12">'[62]DATA SPGR14'!$B$122:$M$122</definedName>
    <definedName name="MM10___15">'[152]DATA SPGR14'!$B$122:$M$122</definedName>
    <definedName name="MM10___16">'[152]DATA SPGR14'!$B$122:$M$122</definedName>
    <definedName name="MM10___18">'[150]DATA SPGR14'!$B$122:$M$122</definedName>
    <definedName name="MM10___19">'[153]DATA SPGR14'!$B$122:$M$122</definedName>
    <definedName name="MM10___2">'[62]DATA SPGR14'!$B$122:$M$122</definedName>
    <definedName name="MM10___21">'[150]DATA SPGR14'!$B$122:$M$122</definedName>
    <definedName name="MM10___22">'[153]DATA SPGR14'!$B$122:$M$122</definedName>
    <definedName name="MM10___24">'[150]DATA SPGR14'!$B$122:$M$122</definedName>
    <definedName name="MM10___25">'[153]DATA SPGR14'!$B$122:$M$122</definedName>
    <definedName name="MM10___26">'[62]DATA SPGR14'!$B$122:$M$122</definedName>
    <definedName name="MM10___27">'[150]DATA SPGR14'!$B$122:$M$122</definedName>
    <definedName name="MM10___28">'[153]DATA SPGR14'!$B$122:$M$122</definedName>
    <definedName name="MM10___30">'[150]DATA SPGR14'!$B$122:$M$122</definedName>
    <definedName name="MM10___31">'[153]DATA SPGR14'!$B$122:$M$122</definedName>
    <definedName name="MM10___33">'[150]DATA SPGR14'!$B$122:$M$122</definedName>
    <definedName name="MM10___34">'[153]DATA SPGR14'!$B$122:$M$122</definedName>
    <definedName name="MM10___36">'[150]DATA SPGR14'!$B$122:$M$122</definedName>
    <definedName name="MM10___37">'[153]DATA SPGR14'!$B$122:$M$122</definedName>
    <definedName name="MM10___38">'[62]DATA SPGR14'!$B$122:$M$122</definedName>
    <definedName name="MM10___39">'[150]DATA SPGR14'!$B$122:$M$122</definedName>
    <definedName name="MM10___40">'[153]DATA SPGR14'!$B$122:$M$122</definedName>
    <definedName name="MM10___41">'[62]DATA SPGR14'!$B$122:$M$122</definedName>
    <definedName name="MM10___43">'[150]DATA SPGR14'!$B$122:$M$122</definedName>
    <definedName name="MM10___44">'[153]DATA SPGR14'!$B$122:$M$122</definedName>
    <definedName name="MM10___46">'[150]DATA SPGR14'!$B$122:$M$122</definedName>
    <definedName name="MM10___47">'[153]DATA SPGR14'!$B$122:$M$122</definedName>
    <definedName name="MM10___49">'[150]DATA SPGR14'!$B$122:$M$122</definedName>
    <definedName name="MM10___50">'[153]DATA SPGR14'!$B$122:$M$122</definedName>
    <definedName name="MM10___52">'[150]DATA SPGR14'!$B$122:$M$122</definedName>
    <definedName name="MM10___53">'[153]DATA SPGR14'!$B$122:$M$122</definedName>
    <definedName name="MM10___7">'[62]DATA SPGR14'!$B$122:$M$122</definedName>
    <definedName name="mm17___0">'[150]DATA SPGR14'!$B$2:$M$2</definedName>
    <definedName name="mm17___1">'[44]DATA SPGR14'!$B$2:$M$2</definedName>
    <definedName name="mm17___10">'[44]DATA SPGR14'!$B$2:$M$2</definedName>
    <definedName name="mm17___11">'[44]DATA SPGR14'!$B$2:$M$2</definedName>
    <definedName name="mm17___12">'[44]DATA SPGR14'!$B$2:$M$2</definedName>
    <definedName name="mm17___2">'[44]DATA SPGR14'!$B$2:$M$2</definedName>
    <definedName name="mm17___41">'[44]DATA SPGR14'!$B$2:$M$2</definedName>
    <definedName name="mm17___7">'[44]DATA SPGR14'!$B$2:$M$2</definedName>
    <definedName name="MM2___0">'[18]DATA SPGR14'!$B$42:$M$42</definedName>
    <definedName name="MM2___0___0">'[18]DATA SPGR14'!$B$42:$M$42</definedName>
    <definedName name="MM2___12">'[18]DATA SPGR14'!$B$42:$M$42</definedName>
    <definedName name="MM2___21">'[151]DATA SPGR14'!$B$42:$M$42</definedName>
    <definedName name="MM2___24">'[151]DATA SPGR14'!$B$42:$M$42</definedName>
    <definedName name="MM2___26">'[62]DATA SPGR14'!$B$42:$M$42</definedName>
    <definedName name="MM2___27">'[151]DATA SPGR14'!$B$42:$M$42</definedName>
    <definedName name="MM2___30">'[151]DATA SPGR14'!$B$42:$M$42</definedName>
    <definedName name="MM2___33">'[151]DATA SPGR14'!$B$42:$M$42</definedName>
    <definedName name="MM2___36">'[151]DATA SPGR14'!$B$42:$M$42</definedName>
    <definedName name="MM2___38">'[62]DATA SPGR14'!$B$42:$M$42</definedName>
    <definedName name="MM2___39">'[151]DATA SPGR14'!$B$42:$M$42</definedName>
    <definedName name="MM2___43">'[151]DATA SPGR14'!$B$42:$M$42</definedName>
    <definedName name="MM2___46">'[151]DATA SPGR14'!$B$42:$M$42</definedName>
    <definedName name="MM2___47">'[62]DATA SPGR14'!$B$42:$M$42</definedName>
    <definedName name="MM2___49">'[151]DATA SPGR14'!$B$42:$M$42</definedName>
    <definedName name="MM2___52">'[151]DATA SPGR14'!$B$42:$M$42</definedName>
    <definedName name="mm25___0">'[150]DATA SPGR14'!$B$122:$M$122</definedName>
    <definedName name="mm25___1">'[44]DATA SPGR14'!$B$122:$M$122</definedName>
    <definedName name="mm25___10">'[44]DATA SPGR14'!$B$122:$M$122</definedName>
    <definedName name="mm25___11">'[44]DATA SPGR14'!$B$122:$M$122</definedName>
    <definedName name="mm25___12">'[44]DATA SPGR14'!$B$122:$M$122</definedName>
    <definedName name="mm25___2">'[44]DATA SPGR14'!$B$122:$M$122</definedName>
    <definedName name="mm25___41">'[44]DATA SPGR14'!$B$122:$M$122</definedName>
    <definedName name="mm25___7">'[44]DATA SPGR14'!$B$122:$M$122</definedName>
    <definedName name="MM3___0">'[18]DATA SPGR14'!$B$82:$M$82</definedName>
    <definedName name="MM3___0___0">'[18]DATA SPGR14'!$B$82:$M$82</definedName>
    <definedName name="MM3___12">'[18]DATA SPGR14'!$B$82:$M$82</definedName>
    <definedName name="MM3___21">'[151]DATA SPGR14'!$B$82:$M$82</definedName>
    <definedName name="MM3___24">'[151]DATA SPGR14'!$B$82:$M$82</definedName>
    <definedName name="MM3___26">'[62]DATA SPGR14'!$B$82:$M$82</definedName>
    <definedName name="MM3___27">'[151]DATA SPGR14'!$B$82:$M$82</definedName>
    <definedName name="MM3___30">'[151]DATA SPGR14'!$B$82:$M$82</definedName>
    <definedName name="MM3___33">'[151]DATA SPGR14'!$B$82:$M$82</definedName>
    <definedName name="MM3___36">'[151]DATA SPGR14'!$B$82:$M$82</definedName>
    <definedName name="MM3___38">'[62]DATA SPGR14'!$B$82:$M$82</definedName>
    <definedName name="MM3___39">'[151]DATA SPGR14'!$B$82:$M$82</definedName>
    <definedName name="MM3___43">'[151]DATA SPGR14'!$B$82:$M$82</definedName>
    <definedName name="MM3___46">'[151]DATA SPGR14'!$B$82:$M$82</definedName>
    <definedName name="MM3___47">'[62]DATA SPGR14'!$B$82:$M$82</definedName>
    <definedName name="MM3___49">'[151]DATA SPGR14'!$B$82:$M$82</definedName>
    <definedName name="MM3___52">'[151]DATA SPGR14'!$B$82:$M$82</definedName>
    <definedName name="MM4___0">'[18]DATA SPGR14'!$B$122:$M$122</definedName>
    <definedName name="MM4___0___0">'[18]DATA SPGR14'!$B$122:$M$122</definedName>
    <definedName name="MM4___12">'[18]DATA SPGR14'!$B$122:$M$122</definedName>
    <definedName name="MM4___21">'[151]DATA SPGR14'!$B$122:$M$122</definedName>
    <definedName name="MM4___24">'[151]DATA SPGR14'!$B$122:$M$122</definedName>
    <definedName name="MM4___26">'[62]DATA SPGR14'!$B$122:$M$122</definedName>
    <definedName name="MM4___27">'[151]DATA SPGR14'!$B$122:$M$122</definedName>
    <definedName name="MM4___30">'[151]DATA SPGR14'!$B$122:$M$122</definedName>
    <definedName name="MM4___33">'[151]DATA SPGR14'!$B$122:$M$122</definedName>
    <definedName name="MM4___36">'[151]DATA SPGR14'!$B$122:$M$122</definedName>
    <definedName name="MM4___38">'[62]DATA SPGR14'!$B$122:$M$122</definedName>
    <definedName name="MM4___39">'[151]DATA SPGR14'!$B$122:$M$122</definedName>
    <definedName name="MM4___43">'[151]DATA SPGR14'!$B$122:$M$122</definedName>
    <definedName name="MM4___46">'[151]DATA SPGR14'!$B$122:$M$122</definedName>
    <definedName name="MM4___47">'[62]DATA SPGR14'!$B$122:$M$122</definedName>
    <definedName name="MM4___49">'[151]DATA SPGR14'!$B$122:$M$122</definedName>
    <definedName name="MM4___52">'[151]DATA SPGR14'!$B$122:$M$122</definedName>
    <definedName name="mmm" localSheetId="7">#REF!</definedName>
    <definedName name="mmm" localSheetId="1">#REF!</definedName>
    <definedName name="mmm" localSheetId="3">#REF!</definedName>
    <definedName name="mmm" localSheetId="4">#REF!</definedName>
    <definedName name="mmm">#REF!</definedName>
    <definedName name="ModelYear">'[68]#REF!'!$F$18</definedName>
    <definedName name="Module3.DeleteRows">[112]!Module3.DeleteRows</definedName>
    <definedName name="Module3.InsertRows">[112]!Module3.InsertRows</definedName>
    <definedName name="Module3.UPDATE_SCALE">[112]!Module3.UPDATE_SCALE</definedName>
    <definedName name="Module4.DeleteTaktLine">[112]!Module4.DeleteTaktLine</definedName>
    <definedName name="mold" localSheetId="7" hidden="1">{"GUIDELINE2",#N/A,FALSE,"GUIDE LINES"}</definedName>
    <definedName name="mold" localSheetId="1" hidden="1">{"GUIDELINE2",#N/A,FALSE,"GUIDE LINES"}</definedName>
    <definedName name="mold" localSheetId="3" hidden="1">{"GUIDELINE2",#N/A,FALSE,"GUIDE LINES"}</definedName>
    <definedName name="mold" localSheetId="4" hidden="1">{"GUIDELINE2",#N/A,FALSE,"GUIDE LINES"}</definedName>
    <definedName name="mold" hidden="1">{"GUIDELINE2",#N/A,FALSE,"GUIDE LINES"}</definedName>
    <definedName name="Monitoring_sheet" localSheetId="7">#REF!</definedName>
    <definedName name="Monitoring_sheet" localSheetId="1">#REF!</definedName>
    <definedName name="Monitoring_sheet" localSheetId="3">#REF!</definedName>
    <definedName name="Monitoring_sheet" localSheetId="4">#REF!</definedName>
    <definedName name="Monitoring_sheet">#REF!</definedName>
    <definedName name="MOT">NA()</definedName>
    <definedName name="MOT___0" localSheetId="7">'[40]#REF!'!#REF!</definedName>
    <definedName name="MOT___0" localSheetId="1">'[40]#REF!'!#REF!</definedName>
    <definedName name="MOT___0" localSheetId="3">'[40]#REF!'!#REF!</definedName>
    <definedName name="MOT___0" localSheetId="4">'[40]#REF!'!#REF!</definedName>
    <definedName name="MOT___0">'[40]#REF!'!#REF!</definedName>
    <definedName name="MOT___0___0" localSheetId="7">'[40]#REF!'!#REF!</definedName>
    <definedName name="MOT___0___0" localSheetId="1">'[40]#REF!'!#REF!</definedName>
    <definedName name="MOT___0___0" localSheetId="3">'[40]#REF!'!#REF!</definedName>
    <definedName name="MOT___0___0" localSheetId="4">'[40]#REF!'!#REF!</definedName>
    <definedName name="MOT___0___0">'[40]#REF!'!#REF!</definedName>
    <definedName name="MOT___1" localSheetId="7">'[40]#REF!'!#REF!</definedName>
    <definedName name="MOT___1" localSheetId="1">'[40]#REF!'!#REF!</definedName>
    <definedName name="MOT___1" localSheetId="3">'[40]#REF!'!#REF!</definedName>
    <definedName name="MOT___1" localSheetId="4">'[40]#REF!'!#REF!</definedName>
    <definedName name="MOT___1">'[40]#REF!'!#REF!</definedName>
    <definedName name="MOT___10" localSheetId="7">'[40]#REF!'!#REF!</definedName>
    <definedName name="MOT___10" localSheetId="1">'[40]#REF!'!#REF!</definedName>
    <definedName name="MOT___10" localSheetId="3">'[40]#REF!'!#REF!</definedName>
    <definedName name="MOT___10" localSheetId="4">'[40]#REF!'!#REF!</definedName>
    <definedName name="MOT___10">'[40]#REF!'!#REF!</definedName>
    <definedName name="MOT___11" localSheetId="7">'[40]#REF!'!#REF!</definedName>
    <definedName name="MOT___11" localSheetId="1">'[40]#REF!'!#REF!</definedName>
    <definedName name="MOT___11" localSheetId="3">'[40]#REF!'!#REF!</definedName>
    <definedName name="MOT___11" localSheetId="4">'[40]#REF!'!#REF!</definedName>
    <definedName name="MOT___11">'[40]#REF!'!#REF!</definedName>
    <definedName name="MOT___12" localSheetId="7">'[40]#REF!'!#REF!</definedName>
    <definedName name="MOT___12" localSheetId="1">'[40]#REF!'!#REF!</definedName>
    <definedName name="MOT___12" localSheetId="3">'[40]#REF!'!#REF!</definedName>
    <definedName name="MOT___12" localSheetId="4">'[40]#REF!'!#REF!</definedName>
    <definedName name="MOT___12">'[40]#REF!'!#REF!</definedName>
    <definedName name="MOT___15" localSheetId="7">'[40]#REF!'!#REF!</definedName>
    <definedName name="MOT___15" localSheetId="1">'[40]#REF!'!#REF!</definedName>
    <definedName name="MOT___15" localSheetId="3">'[40]#REF!'!#REF!</definedName>
    <definedName name="MOT___15" localSheetId="4">'[40]#REF!'!#REF!</definedName>
    <definedName name="MOT___15">'[40]#REF!'!#REF!</definedName>
    <definedName name="MOT___16" localSheetId="7">'[40]#REF!'!#REF!</definedName>
    <definedName name="MOT___16" localSheetId="1">'[40]#REF!'!#REF!</definedName>
    <definedName name="MOT___16" localSheetId="3">'[40]#REF!'!#REF!</definedName>
    <definedName name="MOT___16" localSheetId="4">'[40]#REF!'!#REF!</definedName>
    <definedName name="MOT___16">'[40]#REF!'!#REF!</definedName>
    <definedName name="MOT___18" localSheetId="7">'[40]#REF!'!#REF!</definedName>
    <definedName name="MOT___18" localSheetId="1">'[40]#REF!'!#REF!</definedName>
    <definedName name="MOT___18" localSheetId="3">'[40]#REF!'!#REF!</definedName>
    <definedName name="MOT___18" localSheetId="4">'[40]#REF!'!#REF!</definedName>
    <definedName name="MOT___18">'[40]#REF!'!#REF!</definedName>
    <definedName name="MOT___19" localSheetId="7">'[40]#REF!'!#REF!</definedName>
    <definedName name="MOT___19" localSheetId="1">'[40]#REF!'!#REF!</definedName>
    <definedName name="MOT___19" localSheetId="3">'[40]#REF!'!#REF!</definedName>
    <definedName name="MOT___19" localSheetId="4">'[40]#REF!'!#REF!</definedName>
    <definedName name="MOT___19">'[40]#REF!'!#REF!</definedName>
    <definedName name="MOT___2" localSheetId="7">'[40]#REF!'!#REF!</definedName>
    <definedName name="MOT___2" localSheetId="1">'[40]#REF!'!#REF!</definedName>
    <definedName name="MOT___2" localSheetId="3">'[40]#REF!'!#REF!</definedName>
    <definedName name="MOT___2" localSheetId="4">'[40]#REF!'!#REF!</definedName>
    <definedName name="MOT___2">'[40]#REF!'!#REF!</definedName>
    <definedName name="MOT___21" localSheetId="7">'[40]#REF!'!#REF!</definedName>
    <definedName name="MOT___21" localSheetId="1">'[40]#REF!'!#REF!</definedName>
    <definedName name="MOT___21" localSheetId="3">'[40]#REF!'!#REF!</definedName>
    <definedName name="MOT___21" localSheetId="4">'[40]#REF!'!#REF!</definedName>
    <definedName name="MOT___21">'[40]#REF!'!#REF!</definedName>
    <definedName name="MOT___22" localSheetId="7">'[40]#REF!'!#REF!</definedName>
    <definedName name="MOT___22" localSheetId="1">'[40]#REF!'!#REF!</definedName>
    <definedName name="MOT___22" localSheetId="3">'[40]#REF!'!#REF!</definedName>
    <definedName name="MOT___22" localSheetId="4">'[40]#REF!'!#REF!</definedName>
    <definedName name="MOT___22">'[40]#REF!'!#REF!</definedName>
    <definedName name="MOT___24" localSheetId="7">'[40]#REF!'!#REF!</definedName>
    <definedName name="MOT___24" localSheetId="1">'[40]#REF!'!#REF!</definedName>
    <definedName name="MOT___24" localSheetId="3">'[40]#REF!'!#REF!</definedName>
    <definedName name="MOT___24" localSheetId="4">'[40]#REF!'!#REF!</definedName>
    <definedName name="MOT___24">'[40]#REF!'!#REF!</definedName>
    <definedName name="MOT___25" localSheetId="7">'[40]#REF!'!#REF!</definedName>
    <definedName name="MOT___25" localSheetId="1">'[40]#REF!'!#REF!</definedName>
    <definedName name="MOT___25" localSheetId="3">'[40]#REF!'!#REF!</definedName>
    <definedName name="MOT___25" localSheetId="4">'[40]#REF!'!#REF!</definedName>
    <definedName name="MOT___25">'[40]#REF!'!#REF!</definedName>
    <definedName name="MOT___26" localSheetId="7">'[40]#REF!'!#REF!</definedName>
    <definedName name="MOT___26" localSheetId="1">'[40]#REF!'!#REF!</definedName>
    <definedName name="MOT___26" localSheetId="3">'[40]#REF!'!#REF!</definedName>
    <definedName name="MOT___26" localSheetId="4">'[40]#REF!'!#REF!</definedName>
    <definedName name="MOT___26">'[40]#REF!'!#REF!</definedName>
    <definedName name="MOT___27" localSheetId="7">'[40]#REF!'!#REF!</definedName>
    <definedName name="MOT___27" localSheetId="1">'[40]#REF!'!#REF!</definedName>
    <definedName name="MOT___27" localSheetId="3">'[40]#REF!'!#REF!</definedName>
    <definedName name="MOT___27" localSheetId="4">'[40]#REF!'!#REF!</definedName>
    <definedName name="MOT___27">'[40]#REF!'!#REF!</definedName>
    <definedName name="MOT___28" localSheetId="7">'[40]#REF!'!#REF!</definedName>
    <definedName name="MOT___28" localSheetId="1">'[40]#REF!'!#REF!</definedName>
    <definedName name="MOT___28" localSheetId="3">'[40]#REF!'!#REF!</definedName>
    <definedName name="MOT___28" localSheetId="4">'[40]#REF!'!#REF!</definedName>
    <definedName name="MOT___28">'[40]#REF!'!#REF!</definedName>
    <definedName name="MOT___30" localSheetId="7">'[40]#REF!'!#REF!</definedName>
    <definedName name="MOT___30" localSheetId="1">'[40]#REF!'!#REF!</definedName>
    <definedName name="MOT___30" localSheetId="3">'[40]#REF!'!#REF!</definedName>
    <definedName name="MOT___30" localSheetId="4">'[40]#REF!'!#REF!</definedName>
    <definedName name="MOT___30">'[40]#REF!'!#REF!</definedName>
    <definedName name="MOT___31" localSheetId="7">'[40]#REF!'!#REF!</definedName>
    <definedName name="MOT___31" localSheetId="1">'[40]#REF!'!#REF!</definedName>
    <definedName name="MOT___31" localSheetId="3">'[40]#REF!'!#REF!</definedName>
    <definedName name="MOT___31" localSheetId="4">'[40]#REF!'!#REF!</definedName>
    <definedName name="MOT___31">'[40]#REF!'!#REF!</definedName>
    <definedName name="MOT___33" localSheetId="7">'[40]#REF!'!#REF!</definedName>
    <definedName name="MOT___33" localSheetId="1">'[40]#REF!'!#REF!</definedName>
    <definedName name="MOT___33" localSheetId="3">'[40]#REF!'!#REF!</definedName>
    <definedName name="MOT___33" localSheetId="4">'[40]#REF!'!#REF!</definedName>
    <definedName name="MOT___33">'[40]#REF!'!#REF!</definedName>
    <definedName name="MOT___34" localSheetId="7">'[40]#REF!'!#REF!</definedName>
    <definedName name="MOT___34" localSheetId="1">'[40]#REF!'!#REF!</definedName>
    <definedName name="MOT___34" localSheetId="3">'[40]#REF!'!#REF!</definedName>
    <definedName name="MOT___34" localSheetId="4">'[40]#REF!'!#REF!</definedName>
    <definedName name="MOT___34">'[40]#REF!'!#REF!</definedName>
    <definedName name="MOT___36" localSheetId="7">'[40]#REF!'!#REF!</definedName>
    <definedName name="MOT___36" localSheetId="1">'[40]#REF!'!#REF!</definedName>
    <definedName name="MOT___36" localSheetId="3">'[40]#REF!'!#REF!</definedName>
    <definedName name="MOT___36" localSheetId="4">'[40]#REF!'!#REF!</definedName>
    <definedName name="MOT___36">'[40]#REF!'!#REF!</definedName>
    <definedName name="MOT___37" localSheetId="7">'[40]#REF!'!#REF!</definedName>
    <definedName name="MOT___37" localSheetId="1">'[40]#REF!'!#REF!</definedName>
    <definedName name="MOT___37" localSheetId="3">'[40]#REF!'!#REF!</definedName>
    <definedName name="MOT___37" localSheetId="4">'[40]#REF!'!#REF!</definedName>
    <definedName name="MOT___37">'[40]#REF!'!#REF!</definedName>
    <definedName name="MOT___38" localSheetId="7">'[40]#REF!'!#REF!</definedName>
    <definedName name="MOT___38" localSheetId="1">'[40]#REF!'!#REF!</definedName>
    <definedName name="MOT___38" localSheetId="3">'[40]#REF!'!#REF!</definedName>
    <definedName name="MOT___38" localSheetId="4">'[40]#REF!'!#REF!</definedName>
    <definedName name="MOT___38">'[40]#REF!'!#REF!</definedName>
    <definedName name="MOT___39" localSheetId="7">'[40]#REF!'!#REF!</definedName>
    <definedName name="MOT___39" localSheetId="1">'[40]#REF!'!#REF!</definedName>
    <definedName name="MOT___39" localSheetId="3">'[40]#REF!'!#REF!</definedName>
    <definedName name="MOT___39" localSheetId="4">'[40]#REF!'!#REF!</definedName>
    <definedName name="MOT___39">'[40]#REF!'!#REF!</definedName>
    <definedName name="MOT___40" localSheetId="7">'[40]#REF!'!#REF!</definedName>
    <definedName name="MOT___40" localSheetId="1">'[40]#REF!'!#REF!</definedName>
    <definedName name="MOT___40" localSheetId="3">'[40]#REF!'!#REF!</definedName>
    <definedName name="MOT___40" localSheetId="4">'[40]#REF!'!#REF!</definedName>
    <definedName name="MOT___40">'[40]#REF!'!#REF!</definedName>
    <definedName name="MOT___41" localSheetId="7">'[40]#REF!'!#REF!</definedName>
    <definedName name="MOT___41" localSheetId="1">'[40]#REF!'!#REF!</definedName>
    <definedName name="MOT___41" localSheetId="3">'[40]#REF!'!#REF!</definedName>
    <definedName name="MOT___41" localSheetId="4">'[40]#REF!'!#REF!</definedName>
    <definedName name="MOT___41">'[40]#REF!'!#REF!</definedName>
    <definedName name="MOT___43" localSheetId="7">'[40]#REF!'!#REF!</definedName>
    <definedName name="MOT___43" localSheetId="1">'[40]#REF!'!#REF!</definedName>
    <definedName name="MOT___43" localSheetId="3">'[40]#REF!'!#REF!</definedName>
    <definedName name="MOT___43" localSheetId="4">'[40]#REF!'!#REF!</definedName>
    <definedName name="MOT___43">'[40]#REF!'!#REF!</definedName>
    <definedName name="MOT___44" localSheetId="7">'[40]#REF!'!#REF!</definedName>
    <definedName name="MOT___44" localSheetId="1">'[40]#REF!'!#REF!</definedName>
    <definedName name="MOT___44" localSheetId="3">'[40]#REF!'!#REF!</definedName>
    <definedName name="MOT___44" localSheetId="4">'[40]#REF!'!#REF!</definedName>
    <definedName name="MOT___44">'[40]#REF!'!#REF!</definedName>
    <definedName name="MOT___46" localSheetId="7">'[40]#REF!'!#REF!</definedName>
    <definedName name="MOT___46" localSheetId="1">'[40]#REF!'!#REF!</definedName>
    <definedName name="MOT___46" localSheetId="3">'[40]#REF!'!#REF!</definedName>
    <definedName name="MOT___46" localSheetId="4">'[40]#REF!'!#REF!</definedName>
    <definedName name="MOT___46">'[40]#REF!'!#REF!</definedName>
    <definedName name="MOT___47" localSheetId="7">'[40]#REF!'!#REF!</definedName>
    <definedName name="MOT___47" localSheetId="1">'[40]#REF!'!#REF!</definedName>
    <definedName name="MOT___47" localSheetId="3">'[40]#REF!'!#REF!</definedName>
    <definedName name="MOT___47" localSheetId="4">'[40]#REF!'!#REF!</definedName>
    <definedName name="MOT___47">'[40]#REF!'!#REF!</definedName>
    <definedName name="MOT___49" localSheetId="7">'[40]#REF!'!#REF!</definedName>
    <definedName name="MOT___49" localSheetId="1">'[40]#REF!'!#REF!</definedName>
    <definedName name="MOT___49" localSheetId="3">'[40]#REF!'!#REF!</definedName>
    <definedName name="MOT___49" localSheetId="4">'[40]#REF!'!#REF!</definedName>
    <definedName name="MOT___49">'[40]#REF!'!#REF!</definedName>
    <definedName name="MOT___50" localSheetId="7">'[40]#REF!'!#REF!</definedName>
    <definedName name="MOT___50" localSheetId="1">'[40]#REF!'!#REF!</definedName>
    <definedName name="MOT___50" localSheetId="3">'[40]#REF!'!#REF!</definedName>
    <definedName name="MOT___50" localSheetId="4">'[40]#REF!'!#REF!</definedName>
    <definedName name="MOT___50">'[40]#REF!'!#REF!</definedName>
    <definedName name="MOT___52" localSheetId="7">'[40]#REF!'!#REF!</definedName>
    <definedName name="MOT___52" localSheetId="1">'[40]#REF!'!#REF!</definedName>
    <definedName name="MOT___52" localSheetId="3">'[40]#REF!'!#REF!</definedName>
    <definedName name="MOT___52" localSheetId="4">'[40]#REF!'!#REF!</definedName>
    <definedName name="MOT___52">'[40]#REF!'!#REF!</definedName>
    <definedName name="MOT___53" localSheetId="7">'[40]#REF!'!#REF!</definedName>
    <definedName name="MOT___53" localSheetId="1">'[40]#REF!'!#REF!</definedName>
    <definedName name="MOT___53" localSheetId="3">'[40]#REF!'!#REF!</definedName>
    <definedName name="MOT___53" localSheetId="4">'[40]#REF!'!#REF!</definedName>
    <definedName name="MOT___53">'[40]#REF!'!#REF!</definedName>
    <definedName name="MOT___7" localSheetId="7">'[40]#REF!'!#REF!</definedName>
    <definedName name="MOT___7" localSheetId="1">'[40]#REF!'!#REF!</definedName>
    <definedName name="MOT___7" localSheetId="3">'[40]#REF!'!#REF!</definedName>
    <definedName name="MOT___7" localSheetId="4">'[40]#REF!'!#REF!</definedName>
    <definedName name="MOT___7">'[40]#REF!'!#REF!</definedName>
    <definedName name="MOT_1">NA()</definedName>
    <definedName name="MOT_1_7">NA()</definedName>
    <definedName name="MOT_1_8">NA()</definedName>
    <definedName name="MOT_1_9">NA()</definedName>
    <definedName name="MOT_2">"#REF!"</definedName>
    <definedName name="MOT_4">"#REF!"</definedName>
    <definedName name="MOT_7">"#REF!"</definedName>
    <definedName name="MOT_8">"#REF!"</definedName>
    <definedName name="MOT_9">"#REF!"</definedName>
    <definedName name="mould" localSheetId="7" hidden="1">{"index",#N/A,FALSE,"index"}</definedName>
    <definedName name="mould" localSheetId="1" hidden="1">{"index",#N/A,FALSE,"index"}</definedName>
    <definedName name="mould" localSheetId="3" hidden="1">{"index",#N/A,FALSE,"index"}</definedName>
    <definedName name="mould" localSheetId="4" hidden="1">{"index",#N/A,FALSE,"index"}</definedName>
    <definedName name="mould" hidden="1">{"index",#N/A,FALSE,"index"}</definedName>
    <definedName name="mouldstatus" localSheetId="7">#REF!</definedName>
    <definedName name="mouldstatus" localSheetId="1">#REF!</definedName>
    <definedName name="mouldstatus" localSheetId="3">#REF!</definedName>
    <definedName name="mouldstatus" localSheetId="4">#REF!</definedName>
    <definedName name="mouldstatus">#REF!</definedName>
    <definedName name="mouldstatus_1" localSheetId="7">#REF!</definedName>
    <definedName name="mouldstatus_1" localSheetId="1">#REF!</definedName>
    <definedName name="mouldstatus_1" localSheetId="3">#REF!</definedName>
    <definedName name="mouldstatus_1" localSheetId="4">#REF!</definedName>
    <definedName name="mouldstatus_1">#REF!</definedName>
    <definedName name="mouldstatus_12" localSheetId="7">#REF!</definedName>
    <definedName name="mouldstatus_12" localSheetId="1">#REF!</definedName>
    <definedName name="mouldstatus_12" localSheetId="3">#REF!</definedName>
    <definedName name="mouldstatus_12" localSheetId="4">#REF!</definedName>
    <definedName name="mouldstatus_12">#REF!</definedName>
    <definedName name="mouldstatus_12_4" localSheetId="7">#REF!</definedName>
    <definedName name="mouldstatus_12_4" localSheetId="1">#REF!</definedName>
    <definedName name="mouldstatus_12_4" localSheetId="3">#REF!</definedName>
    <definedName name="mouldstatus_12_4" localSheetId="4">#REF!</definedName>
    <definedName name="mouldstatus_12_4">#REF!</definedName>
    <definedName name="mouldstatus_14" localSheetId="7">#REF!</definedName>
    <definedName name="mouldstatus_14" localSheetId="1">#REF!</definedName>
    <definedName name="mouldstatus_14" localSheetId="3">#REF!</definedName>
    <definedName name="mouldstatus_14" localSheetId="4">#REF!</definedName>
    <definedName name="mouldstatus_14">#REF!</definedName>
    <definedName name="mouldstatus_14_4" localSheetId="7">#REF!</definedName>
    <definedName name="mouldstatus_14_4" localSheetId="1">#REF!</definedName>
    <definedName name="mouldstatus_14_4" localSheetId="3">#REF!</definedName>
    <definedName name="mouldstatus_14_4" localSheetId="4">#REF!</definedName>
    <definedName name="mouldstatus_14_4">#REF!</definedName>
    <definedName name="mouldstatus_17" localSheetId="7">#REF!</definedName>
    <definedName name="mouldstatus_17" localSheetId="1">#REF!</definedName>
    <definedName name="mouldstatus_17" localSheetId="3">#REF!</definedName>
    <definedName name="mouldstatus_17" localSheetId="4">#REF!</definedName>
    <definedName name="mouldstatus_17">#REF!</definedName>
    <definedName name="mouldstatus_17_4" localSheetId="7">#REF!</definedName>
    <definedName name="mouldstatus_17_4" localSheetId="1">#REF!</definedName>
    <definedName name="mouldstatus_17_4" localSheetId="3">#REF!</definedName>
    <definedName name="mouldstatus_17_4" localSheetId="4">#REF!</definedName>
    <definedName name="mouldstatus_17_4">#REF!</definedName>
    <definedName name="mouldstatus_18" localSheetId="7">#REF!</definedName>
    <definedName name="mouldstatus_18" localSheetId="1">#REF!</definedName>
    <definedName name="mouldstatus_18" localSheetId="3">#REF!</definedName>
    <definedName name="mouldstatus_18" localSheetId="4">#REF!</definedName>
    <definedName name="mouldstatus_18">#REF!</definedName>
    <definedName name="mouldstatus_18_4" localSheetId="7">#REF!</definedName>
    <definedName name="mouldstatus_18_4" localSheetId="1">#REF!</definedName>
    <definedName name="mouldstatus_18_4" localSheetId="3">#REF!</definedName>
    <definedName name="mouldstatus_18_4" localSheetId="4">#REF!</definedName>
    <definedName name="mouldstatus_18_4">#REF!</definedName>
    <definedName name="mouldstatus_21" localSheetId="7">#REF!</definedName>
    <definedName name="mouldstatus_21" localSheetId="1">#REF!</definedName>
    <definedName name="mouldstatus_21" localSheetId="3">#REF!</definedName>
    <definedName name="mouldstatus_21" localSheetId="4">#REF!</definedName>
    <definedName name="mouldstatus_21">#REF!</definedName>
    <definedName name="mouldstatus_21_4" localSheetId="7">#REF!</definedName>
    <definedName name="mouldstatus_21_4" localSheetId="1">#REF!</definedName>
    <definedName name="mouldstatus_21_4" localSheetId="3">#REF!</definedName>
    <definedName name="mouldstatus_21_4" localSheetId="4">#REF!</definedName>
    <definedName name="mouldstatus_21_4">#REF!</definedName>
    <definedName name="mouldstatus_4" localSheetId="7">#REF!</definedName>
    <definedName name="mouldstatus_4" localSheetId="1">#REF!</definedName>
    <definedName name="mouldstatus_4" localSheetId="3">#REF!</definedName>
    <definedName name="mouldstatus_4" localSheetId="4">#REF!</definedName>
    <definedName name="mouldstatus_4">#REF!</definedName>
    <definedName name="mouldstatus_43" localSheetId="7">#REF!</definedName>
    <definedName name="mouldstatus_43" localSheetId="1">#REF!</definedName>
    <definedName name="mouldstatus_43" localSheetId="3">#REF!</definedName>
    <definedName name="mouldstatus_43" localSheetId="4">#REF!</definedName>
    <definedName name="mouldstatus_43">#REF!</definedName>
    <definedName name="mouldstatus_43_4" localSheetId="7">#REF!</definedName>
    <definedName name="mouldstatus_43_4" localSheetId="1">#REF!</definedName>
    <definedName name="mouldstatus_43_4" localSheetId="3">#REF!</definedName>
    <definedName name="mouldstatus_43_4" localSheetId="4">#REF!</definedName>
    <definedName name="mouldstatus_43_4">#REF!</definedName>
    <definedName name="mouldstatus_46" localSheetId="7">#REF!</definedName>
    <definedName name="mouldstatus_46" localSheetId="1">#REF!</definedName>
    <definedName name="mouldstatus_46" localSheetId="3">#REF!</definedName>
    <definedName name="mouldstatus_46" localSheetId="4">#REF!</definedName>
    <definedName name="mouldstatus_46">#REF!</definedName>
    <definedName name="mouldstatus_46_4" localSheetId="7">#REF!</definedName>
    <definedName name="mouldstatus_46_4" localSheetId="1">#REF!</definedName>
    <definedName name="mouldstatus_46_4" localSheetId="3">#REF!</definedName>
    <definedName name="mouldstatus_46_4" localSheetId="4">#REF!</definedName>
    <definedName name="mouldstatus_46_4">#REF!</definedName>
    <definedName name="mouldstatus_47" localSheetId="7">#REF!</definedName>
    <definedName name="mouldstatus_47" localSheetId="1">#REF!</definedName>
    <definedName name="mouldstatus_47" localSheetId="3">#REF!</definedName>
    <definedName name="mouldstatus_47" localSheetId="4">#REF!</definedName>
    <definedName name="mouldstatus_47">#REF!</definedName>
    <definedName name="mouldstatus_47_4" localSheetId="7">#REF!</definedName>
    <definedName name="mouldstatus_47_4" localSheetId="1">#REF!</definedName>
    <definedName name="mouldstatus_47_4" localSheetId="3">#REF!</definedName>
    <definedName name="mouldstatus_47_4" localSheetId="4">#REF!</definedName>
    <definedName name="mouldstatus_47_4">#REF!</definedName>
    <definedName name="mouldstatus_48" localSheetId="7">#REF!</definedName>
    <definedName name="mouldstatus_48" localSheetId="1">#REF!</definedName>
    <definedName name="mouldstatus_48" localSheetId="3">#REF!</definedName>
    <definedName name="mouldstatus_48" localSheetId="4">#REF!</definedName>
    <definedName name="mouldstatus_48">#REF!</definedName>
    <definedName name="mouldstatus_48_4" localSheetId="7">#REF!</definedName>
    <definedName name="mouldstatus_48_4" localSheetId="1">#REF!</definedName>
    <definedName name="mouldstatus_48_4" localSheetId="3">#REF!</definedName>
    <definedName name="mouldstatus_48_4" localSheetId="4">#REF!</definedName>
    <definedName name="mouldstatus_48_4">#REF!</definedName>
    <definedName name="mouldstatus_50" localSheetId="7">#REF!</definedName>
    <definedName name="mouldstatus_50" localSheetId="1">#REF!</definedName>
    <definedName name="mouldstatus_50" localSheetId="3">#REF!</definedName>
    <definedName name="mouldstatus_50" localSheetId="4">#REF!</definedName>
    <definedName name="mouldstatus_50">#REF!</definedName>
    <definedName name="mouldstatus_50_4" localSheetId="7">#REF!</definedName>
    <definedName name="mouldstatus_50_4" localSheetId="1">#REF!</definedName>
    <definedName name="mouldstatus_50_4" localSheetId="3">#REF!</definedName>
    <definedName name="mouldstatus_50_4" localSheetId="4">#REF!</definedName>
    <definedName name="mouldstatus_50_4">#REF!</definedName>
    <definedName name="mouldstatus_52" localSheetId="7">#REF!</definedName>
    <definedName name="mouldstatus_52" localSheetId="1">#REF!</definedName>
    <definedName name="mouldstatus_52" localSheetId="3">#REF!</definedName>
    <definedName name="mouldstatus_52" localSheetId="4">#REF!</definedName>
    <definedName name="mouldstatus_52">#REF!</definedName>
    <definedName name="mouldstatus_52_4" localSheetId="7">#REF!</definedName>
    <definedName name="mouldstatus_52_4" localSheetId="1">#REF!</definedName>
    <definedName name="mouldstatus_52_4" localSheetId="3">#REF!</definedName>
    <definedName name="mouldstatus_52_4" localSheetId="4">#REF!</definedName>
    <definedName name="mouldstatus_52_4">#REF!</definedName>
    <definedName name="mp" localSheetId="7" hidden="1">[154]OCT!#REF!</definedName>
    <definedName name="mp" localSheetId="1" hidden="1">[154]OCT!#REF!</definedName>
    <definedName name="mp" localSheetId="3" hidden="1">[154]OCT!#REF!</definedName>
    <definedName name="mp" localSheetId="4" hidden="1">[154]OCT!#REF!</definedName>
    <definedName name="mp" hidden="1">[154]OCT!#REF!</definedName>
    <definedName name="MT">NA()</definedName>
    <definedName name="MT_1">NA()</definedName>
    <definedName name="MT_1_7">NA()</definedName>
    <definedName name="MT_1_8">NA()</definedName>
    <definedName name="MT_1_9">NA()</definedName>
    <definedName name="MT_2">NA()</definedName>
    <definedName name="MT_2_7">NA()</definedName>
    <definedName name="MT_2_8">NA()</definedName>
    <definedName name="MT_2_9">NA()</definedName>
    <definedName name="MT_3">NA()</definedName>
    <definedName name="MT_3_7">NA()</definedName>
    <definedName name="MT_3_8">NA()</definedName>
    <definedName name="MT_3_9">NA()</definedName>
    <definedName name="MT_4">NA()</definedName>
    <definedName name="MZ" localSheetId="7">[155]구동!#REF!</definedName>
    <definedName name="MZ" localSheetId="1">[155]구동!#REF!</definedName>
    <definedName name="MZ" localSheetId="3">[155]구동!#REF!</definedName>
    <definedName name="MZ" localSheetId="4">[155]구동!#REF!</definedName>
    <definedName name="MZ">[155]구동!#REF!</definedName>
    <definedName name="n" localSheetId="7">#REF!</definedName>
    <definedName name="n" localSheetId="1">#REF!</definedName>
    <definedName name="n" localSheetId="3">#REF!</definedName>
    <definedName name="n" localSheetId="4">#REF!</definedName>
    <definedName name="n">#REF!</definedName>
    <definedName name="N___d_essai">[156]Base!$A$14:$A$2381</definedName>
    <definedName name="navneet" localSheetId="7">#REF!</definedName>
    <definedName name="navneet" localSheetId="1">#REF!</definedName>
    <definedName name="navneet" localSheetId="3">#REF!</definedName>
    <definedName name="navneet" localSheetId="4">#REF!</definedName>
    <definedName name="navneet">#REF!</definedName>
    <definedName name="ncj">NA()</definedName>
    <definedName name="ncj___0" localSheetId="7">'[40]#REF!'!#REF!</definedName>
    <definedName name="ncj___0" localSheetId="1">'[40]#REF!'!#REF!</definedName>
    <definedName name="ncj___0" localSheetId="3">'[40]#REF!'!#REF!</definedName>
    <definedName name="ncj___0" localSheetId="4">'[40]#REF!'!#REF!</definedName>
    <definedName name="ncj___0">'[40]#REF!'!#REF!</definedName>
    <definedName name="ncj___1" localSheetId="7">'[40]#REF!'!#REF!</definedName>
    <definedName name="ncj___1" localSheetId="1">'[40]#REF!'!#REF!</definedName>
    <definedName name="ncj___1" localSheetId="3">'[40]#REF!'!#REF!</definedName>
    <definedName name="ncj___1" localSheetId="4">'[40]#REF!'!#REF!</definedName>
    <definedName name="ncj___1">'[40]#REF!'!#REF!</definedName>
    <definedName name="ncj___10" localSheetId="7">'[40]#REF!'!#REF!</definedName>
    <definedName name="ncj___10" localSheetId="1">'[40]#REF!'!#REF!</definedName>
    <definedName name="ncj___10" localSheetId="3">'[40]#REF!'!#REF!</definedName>
    <definedName name="ncj___10" localSheetId="4">'[40]#REF!'!#REF!</definedName>
    <definedName name="ncj___10">'[40]#REF!'!#REF!</definedName>
    <definedName name="ncj___11" localSheetId="7">'[40]#REF!'!#REF!</definedName>
    <definedName name="ncj___11" localSheetId="1">'[40]#REF!'!#REF!</definedName>
    <definedName name="ncj___11" localSheetId="3">'[40]#REF!'!#REF!</definedName>
    <definedName name="ncj___11" localSheetId="4">'[40]#REF!'!#REF!</definedName>
    <definedName name="ncj___11">'[40]#REF!'!#REF!</definedName>
    <definedName name="ncj___12" localSheetId="7">'[40]#REF!'!#REF!</definedName>
    <definedName name="ncj___12" localSheetId="1">'[40]#REF!'!#REF!</definedName>
    <definedName name="ncj___12" localSheetId="3">'[40]#REF!'!#REF!</definedName>
    <definedName name="ncj___12" localSheetId="4">'[40]#REF!'!#REF!</definedName>
    <definedName name="ncj___12">'[40]#REF!'!#REF!</definedName>
    <definedName name="ncj___18" localSheetId="7">'[40]#REF!'!#REF!</definedName>
    <definedName name="ncj___18" localSheetId="1">'[40]#REF!'!#REF!</definedName>
    <definedName name="ncj___18" localSheetId="3">'[40]#REF!'!#REF!</definedName>
    <definedName name="ncj___18" localSheetId="4">'[40]#REF!'!#REF!</definedName>
    <definedName name="ncj___18">'[40]#REF!'!#REF!</definedName>
    <definedName name="ncj___2" localSheetId="7">'[40]#REF!'!#REF!</definedName>
    <definedName name="ncj___2" localSheetId="1">'[40]#REF!'!#REF!</definedName>
    <definedName name="ncj___2" localSheetId="3">'[40]#REF!'!#REF!</definedName>
    <definedName name="ncj___2" localSheetId="4">'[40]#REF!'!#REF!</definedName>
    <definedName name="ncj___2">'[40]#REF!'!#REF!</definedName>
    <definedName name="ncj___21" localSheetId="7">'[40]#REF!'!#REF!</definedName>
    <definedName name="ncj___21" localSheetId="1">'[40]#REF!'!#REF!</definedName>
    <definedName name="ncj___21" localSheetId="3">'[40]#REF!'!#REF!</definedName>
    <definedName name="ncj___21" localSheetId="4">'[40]#REF!'!#REF!</definedName>
    <definedName name="ncj___21">'[40]#REF!'!#REF!</definedName>
    <definedName name="ncj___24" localSheetId="7">'[40]#REF!'!#REF!</definedName>
    <definedName name="ncj___24" localSheetId="1">'[40]#REF!'!#REF!</definedName>
    <definedName name="ncj___24" localSheetId="3">'[40]#REF!'!#REF!</definedName>
    <definedName name="ncj___24" localSheetId="4">'[40]#REF!'!#REF!</definedName>
    <definedName name="ncj___24">'[40]#REF!'!#REF!</definedName>
    <definedName name="ncj___27" localSheetId="7">'[40]#REF!'!#REF!</definedName>
    <definedName name="ncj___27" localSheetId="1">'[40]#REF!'!#REF!</definedName>
    <definedName name="ncj___27" localSheetId="3">'[40]#REF!'!#REF!</definedName>
    <definedName name="ncj___27" localSheetId="4">'[40]#REF!'!#REF!</definedName>
    <definedName name="ncj___27">'[40]#REF!'!#REF!</definedName>
    <definedName name="ncj___30" localSheetId="7">'[40]#REF!'!#REF!</definedName>
    <definedName name="ncj___30" localSheetId="1">'[40]#REF!'!#REF!</definedName>
    <definedName name="ncj___30" localSheetId="3">'[40]#REF!'!#REF!</definedName>
    <definedName name="ncj___30" localSheetId="4">'[40]#REF!'!#REF!</definedName>
    <definedName name="ncj___30">'[40]#REF!'!#REF!</definedName>
    <definedName name="ncj___33" localSheetId="7">'[40]#REF!'!#REF!</definedName>
    <definedName name="ncj___33" localSheetId="1">'[40]#REF!'!#REF!</definedName>
    <definedName name="ncj___33" localSheetId="3">'[40]#REF!'!#REF!</definedName>
    <definedName name="ncj___33" localSheetId="4">'[40]#REF!'!#REF!</definedName>
    <definedName name="ncj___33">'[40]#REF!'!#REF!</definedName>
    <definedName name="ncj___36" localSheetId="7">'[40]#REF!'!#REF!</definedName>
    <definedName name="ncj___36" localSheetId="1">'[40]#REF!'!#REF!</definedName>
    <definedName name="ncj___36" localSheetId="3">'[40]#REF!'!#REF!</definedName>
    <definedName name="ncj___36" localSheetId="4">'[40]#REF!'!#REF!</definedName>
    <definedName name="ncj___36">'[40]#REF!'!#REF!</definedName>
    <definedName name="ncj___39" localSheetId="7">'[40]#REF!'!#REF!</definedName>
    <definedName name="ncj___39" localSheetId="1">'[40]#REF!'!#REF!</definedName>
    <definedName name="ncj___39" localSheetId="3">'[40]#REF!'!#REF!</definedName>
    <definedName name="ncj___39" localSheetId="4">'[40]#REF!'!#REF!</definedName>
    <definedName name="ncj___39">'[40]#REF!'!#REF!</definedName>
    <definedName name="ncj___41" localSheetId="7">'[40]#REF!'!#REF!</definedName>
    <definedName name="ncj___41" localSheetId="1">'[40]#REF!'!#REF!</definedName>
    <definedName name="ncj___41" localSheetId="3">'[40]#REF!'!#REF!</definedName>
    <definedName name="ncj___41" localSheetId="4">'[40]#REF!'!#REF!</definedName>
    <definedName name="ncj___41">'[40]#REF!'!#REF!</definedName>
    <definedName name="ncj___43" localSheetId="7">'[40]#REF!'!#REF!</definedName>
    <definedName name="ncj___43" localSheetId="1">'[40]#REF!'!#REF!</definedName>
    <definedName name="ncj___43" localSheetId="3">'[40]#REF!'!#REF!</definedName>
    <definedName name="ncj___43" localSheetId="4">'[40]#REF!'!#REF!</definedName>
    <definedName name="ncj___43">'[40]#REF!'!#REF!</definedName>
    <definedName name="ncj___46" localSheetId="7">'[40]#REF!'!#REF!</definedName>
    <definedName name="ncj___46" localSheetId="1">'[40]#REF!'!#REF!</definedName>
    <definedName name="ncj___46" localSheetId="3">'[40]#REF!'!#REF!</definedName>
    <definedName name="ncj___46" localSheetId="4">'[40]#REF!'!#REF!</definedName>
    <definedName name="ncj___46">'[40]#REF!'!#REF!</definedName>
    <definedName name="ncj___49" localSheetId="7">'[40]#REF!'!#REF!</definedName>
    <definedName name="ncj___49" localSheetId="1">'[40]#REF!'!#REF!</definedName>
    <definedName name="ncj___49" localSheetId="3">'[40]#REF!'!#REF!</definedName>
    <definedName name="ncj___49" localSheetId="4">'[40]#REF!'!#REF!</definedName>
    <definedName name="ncj___49">'[40]#REF!'!#REF!</definedName>
    <definedName name="ncj___52" localSheetId="7">'[40]#REF!'!#REF!</definedName>
    <definedName name="ncj___52" localSheetId="1">'[40]#REF!'!#REF!</definedName>
    <definedName name="ncj___52" localSheetId="3">'[40]#REF!'!#REF!</definedName>
    <definedName name="ncj___52" localSheetId="4">'[40]#REF!'!#REF!</definedName>
    <definedName name="ncj___52">'[40]#REF!'!#REF!</definedName>
    <definedName name="ncj___7" localSheetId="7">'[40]#REF!'!#REF!</definedName>
    <definedName name="ncj___7" localSheetId="1">'[40]#REF!'!#REF!</definedName>
    <definedName name="ncj___7" localSheetId="3">'[40]#REF!'!#REF!</definedName>
    <definedName name="ncj___7" localSheetId="4">'[40]#REF!'!#REF!</definedName>
    <definedName name="ncj___7">'[40]#REF!'!#REF!</definedName>
    <definedName name="ncj_1">NA()</definedName>
    <definedName name="ncj_1_7">NA()</definedName>
    <definedName name="ncj_1_8">NA()</definedName>
    <definedName name="ncj_1_9">NA()</definedName>
    <definedName name="ncj_2">"#REF!"</definedName>
    <definedName name="ncj_4">"#REF!"</definedName>
    <definedName name="ncj_7">"#REF!"</definedName>
    <definedName name="ncj_8">"#REF!"</definedName>
    <definedName name="ncj_9">"#REF!"</definedName>
    <definedName name="ncj2___0" localSheetId="7">'[40]#REF!'!#REF!</definedName>
    <definedName name="ncj2___0" localSheetId="1">'[40]#REF!'!#REF!</definedName>
    <definedName name="ncj2___0" localSheetId="3">'[40]#REF!'!#REF!</definedName>
    <definedName name="ncj2___0" localSheetId="4">'[40]#REF!'!#REF!</definedName>
    <definedName name="ncj2___0">'[40]#REF!'!#REF!</definedName>
    <definedName name="ncj2___1" localSheetId="7">'[40]#REF!'!#REF!</definedName>
    <definedName name="ncj2___1" localSheetId="1">'[40]#REF!'!#REF!</definedName>
    <definedName name="ncj2___1" localSheetId="3">'[40]#REF!'!#REF!</definedName>
    <definedName name="ncj2___1" localSheetId="4">'[40]#REF!'!#REF!</definedName>
    <definedName name="ncj2___1">'[40]#REF!'!#REF!</definedName>
    <definedName name="ncj2___10" localSheetId="7">'[40]#REF!'!#REF!</definedName>
    <definedName name="ncj2___10" localSheetId="1">'[40]#REF!'!#REF!</definedName>
    <definedName name="ncj2___10" localSheetId="3">'[40]#REF!'!#REF!</definedName>
    <definedName name="ncj2___10" localSheetId="4">'[40]#REF!'!#REF!</definedName>
    <definedName name="ncj2___10">'[40]#REF!'!#REF!</definedName>
    <definedName name="ncj2___11" localSheetId="7">'[40]#REF!'!#REF!</definedName>
    <definedName name="ncj2___11" localSheetId="1">'[40]#REF!'!#REF!</definedName>
    <definedName name="ncj2___11" localSheetId="3">'[40]#REF!'!#REF!</definedName>
    <definedName name="ncj2___11" localSheetId="4">'[40]#REF!'!#REF!</definedName>
    <definedName name="ncj2___11">'[40]#REF!'!#REF!</definedName>
    <definedName name="ncj2___12" localSheetId="7">'[40]#REF!'!#REF!</definedName>
    <definedName name="ncj2___12" localSheetId="1">'[40]#REF!'!#REF!</definedName>
    <definedName name="ncj2___12" localSheetId="3">'[40]#REF!'!#REF!</definedName>
    <definedName name="ncj2___12" localSheetId="4">'[40]#REF!'!#REF!</definedName>
    <definedName name="ncj2___12">'[40]#REF!'!#REF!</definedName>
    <definedName name="ncj2___18" localSheetId="7">'[40]#REF!'!#REF!</definedName>
    <definedName name="ncj2___18" localSheetId="1">'[40]#REF!'!#REF!</definedName>
    <definedName name="ncj2___18" localSheetId="3">'[40]#REF!'!#REF!</definedName>
    <definedName name="ncj2___18" localSheetId="4">'[40]#REF!'!#REF!</definedName>
    <definedName name="ncj2___18">'[40]#REF!'!#REF!</definedName>
    <definedName name="ncj2___2" localSheetId="7">'[40]#REF!'!#REF!</definedName>
    <definedName name="ncj2___2" localSheetId="1">'[40]#REF!'!#REF!</definedName>
    <definedName name="ncj2___2" localSheetId="3">'[40]#REF!'!#REF!</definedName>
    <definedName name="ncj2___2" localSheetId="4">'[40]#REF!'!#REF!</definedName>
    <definedName name="ncj2___2">'[40]#REF!'!#REF!</definedName>
    <definedName name="ncj2___21" localSheetId="7">'[40]#REF!'!#REF!</definedName>
    <definedName name="ncj2___21" localSheetId="1">'[40]#REF!'!#REF!</definedName>
    <definedName name="ncj2___21" localSheetId="3">'[40]#REF!'!#REF!</definedName>
    <definedName name="ncj2___21" localSheetId="4">'[40]#REF!'!#REF!</definedName>
    <definedName name="ncj2___21">'[40]#REF!'!#REF!</definedName>
    <definedName name="ncj2___24" localSheetId="7">'[40]#REF!'!#REF!</definedName>
    <definedName name="ncj2___24" localSheetId="1">'[40]#REF!'!#REF!</definedName>
    <definedName name="ncj2___24" localSheetId="3">'[40]#REF!'!#REF!</definedName>
    <definedName name="ncj2___24" localSheetId="4">'[40]#REF!'!#REF!</definedName>
    <definedName name="ncj2___24">'[40]#REF!'!#REF!</definedName>
    <definedName name="ncj2___27" localSheetId="7">'[40]#REF!'!#REF!</definedName>
    <definedName name="ncj2___27" localSheetId="1">'[40]#REF!'!#REF!</definedName>
    <definedName name="ncj2___27" localSheetId="3">'[40]#REF!'!#REF!</definedName>
    <definedName name="ncj2___27" localSheetId="4">'[40]#REF!'!#REF!</definedName>
    <definedName name="ncj2___27">'[40]#REF!'!#REF!</definedName>
    <definedName name="ncj2___30" localSheetId="7">'[40]#REF!'!#REF!</definedName>
    <definedName name="ncj2___30" localSheetId="1">'[40]#REF!'!#REF!</definedName>
    <definedName name="ncj2___30" localSheetId="3">'[40]#REF!'!#REF!</definedName>
    <definedName name="ncj2___30" localSheetId="4">'[40]#REF!'!#REF!</definedName>
    <definedName name="ncj2___30">'[40]#REF!'!#REF!</definedName>
    <definedName name="ncj2___33" localSheetId="7">'[40]#REF!'!#REF!</definedName>
    <definedName name="ncj2___33" localSheetId="1">'[40]#REF!'!#REF!</definedName>
    <definedName name="ncj2___33" localSheetId="3">'[40]#REF!'!#REF!</definedName>
    <definedName name="ncj2___33" localSheetId="4">'[40]#REF!'!#REF!</definedName>
    <definedName name="ncj2___33">'[40]#REF!'!#REF!</definedName>
    <definedName name="ncj2___36" localSheetId="7">'[40]#REF!'!#REF!</definedName>
    <definedName name="ncj2___36" localSheetId="1">'[40]#REF!'!#REF!</definedName>
    <definedName name="ncj2___36" localSheetId="3">'[40]#REF!'!#REF!</definedName>
    <definedName name="ncj2___36" localSheetId="4">'[40]#REF!'!#REF!</definedName>
    <definedName name="ncj2___36">'[40]#REF!'!#REF!</definedName>
    <definedName name="ncj2___39" localSheetId="7">'[40]#REF!'!#REF!</definedName>
    <definedName name="ncj2___39" localSheetId="1">'[40]#REF!'!#REF!</definedName>
    <definedName name="ncj2___39" localSheetId="3">'[40]#REF!'!#REF!</definedName>
    <definedName name="ncj2___39" localSheetId="4">'[40]#REF!'!#REF!</definedName>
    <definedName name="ncj2___39">'[40]#REF!'!#REF!</definedName>
    <definedName name="ncj2___41" localSheetId="7">'[40]#REF!'!#REF!</definedName>
    <definedName name="ncj2___41" localSheetId="1">'[40]#REF!'!#REF!</definedName>
    <definedName name="ncj2___41" localSheetId="3">'[40]#REF!'!#REF!</definedName>
    <definedName name="ncj2___41" localSheetId="4">'[40]#REF!'!#REF!</definedName>
    <definedName name="ncj2___41">'[40]#REF!'!#REF!</definedName>
    <definedName name="ncj2___43" localSheetId="7">'[40]#REF!'!#REF!</definedName>
    <definedName name="ncj2___43" localSheetId="1">'[40]#REF!'!#REF!</definedName>
    <definedName name="ncj2___43" localSheetId="3">'[40]#REF!'!#REF!</definedName>
    <definedName name="ncj2___43" localSheetId="4">'[40]#REF!'!#REF!</definedName>
    <definedName name="ncj2___43">'[40]#REF!'!#REF!</definedName>
    <definedName name="ncj2___46" localSheetId="7">'[40]#REF!'!#REF!</definedName>
    <definedName name="ncj2___46" localSheetId="1">'[40]#REF!'!#REF!</definedName>
    <definedName name="ncj2___46" localSheetId="3">'[40]#REF!'!#REF!</definedName>
    <definedName name="ncj2___46" localSheetId="4">'[40]#REF!'!#REF!</definedName>
    <definedName name="ncj2___46">'[40]#REF!'!#REF!</definedName>
    <definedName name="ncj2___49" localSheetId="7">'[40]#REF!'!#REF!</definedName>
    <definedName name="ncj2___49" localSheetId="1">'[40]#REF!'!#REF!</definedName>
    <definedName name="ncj2___49" localSheetId="3">'[40]#REF!'!#REF!</definedName>
    <definedName name="ncj2___49" localSheetId="4">'[40]#REF!'!#REF!</definedName>
    <definedName name="ncj2___49">'[40]#REF!'!#REF!</definedName>
    <definedName name="ncj2___52" localSheetId="7">'[40]#REF!'!#REF!</definedName>
    <definedName name="ncj2___52" localSheetId="1">'[40]#REF!'!#REF!</definedName>
    <definedName name="ncj2___52" localSheetId="3">'[40]#REF!'!#REF!</definedName>
    <definedName name="ncj2___52" localSheetId="4">'[40]#REF!'!#REF!</definedName>
    <definedName name="ncj2___52">'[40]#REF!'!#REF!</definedName>
    <definedName name="ncj2___7" localSheetId="7">'[40]#REF!'!#REF!</definedName>
    <definedName name="ncj2___7" localSheetId="1">'[40]#REF!'!#REF!</definedName>
    <definedName name="ncj2___7" localSheetId="3">'[40]#REF!'!#REF!</definedName>
    <definedName name="ncj2___7" localSheetId="4">'[40]#REF!'!#REF!</definedName>
    <definedName name="ncj2___7">'[40]#REF!'!#REF!</definedName>
    <definedName name="ncj3___0" localSheetId="7">'[40]#REF!'!#REF!</definedName>
    <definedName name="ncj3___0" localSheetId="1">'[40]#REF!'!#REF!</definedName>
    <definedName name="ncj3___0" localSheetId="3">'[40]#REF!'!#REF!</definedName>
    <definedName name="ncj3___0" localSheetId="4">'[40]#REF!'!#REF!</definedName>
    <definedName name="ncj3___0">'[40]#REF!'!#REF!</definedName>
    <definedName name="ncj3___1" localSheetId="7">'[40]#REF!'!#REF!</definedName>
    <definedName name="ncj3___1" localSheetId="1">'[40]#REF!'!#REF!</definedName>
    <definedName name="ncj3___1" localSheetId="3">'[40]#REF!'!#REF!</definedName>
    <definedName name="ncj3___1" localSheetId="4">'[40]#REF!'!#REF!</definedName>
    <definedName name="ncj3___1">'[40]#REF!'!#REF!</definedName>
    <definedName name="ncj3___10" localSheetId="7">'[40]#REF!'!#REF!</definedName>
    <definedName name="ncj3___10" localSheetId="1">'[40]#REF!'!#REF!</definedName>
    <definedName name="ncj3___10" localSheetId="3">'[40]#REF!'!#REF!</definedName>
    <definedName name="ncj3___10" localSheetId="4">'[40]#REF!'!#REF!</definedName>
    <definedName name="ncj3___10">'[40]#REF!'!#REF!</definedName>
    <definedName name="ncj3___11" localSheetId="7">'[40]#REF!'!#REF!</definedName>
    <definedName name="ncj3___11" localSheetId="1">'[40]#REF!'!#REF!</definedName>
    <definedName name="ncj3___11" localSheetId="3">'[40]#REF!'!#REF!</definedName>
    <definedName name="ncj3___11" localSheetId="4">'[40]#REF!'!#REF!</definedName>
    <definedName name="ncj3___11">'[40]#REF!'!#REF!</definedName>
    <definedName name="ncj3___12" localSheetId="7">'[40]#REF!'!#REF!</definedName>
    <definedName name="ncj3___12" localSheetId="1">'[40]#REF!'!#REF!</definedName>
    <definedName name="ncj3___12" localSheetId="3">'[40]#REF!'!#REF!</definedName>
    <definedName name="ncj3___12" localSheetId="4">'[40]#REF!'!#REF!</definedName>
    <definedName name="ncj3___12">'[40]#REF!'!#REF!</definedName>
    <definedName name="ncj3___18" localSheetId="7">'[40]#REF!'!#REF!</definedName>
    <definedName name="ncj3___18" localSheetId="1">'[40]#REF!'!#REF!</definedName>
    <definedName name="ncj3___18" localSheetId="3">'[40]#REF!'!#REF!</definedName>
    <definedName name="ncj3___18" localSheetId="4">'[40]#REF!'!#REF!</definedName>
    <definedName name="ncj3___18">'[40]#REF!'!#REF!</definedName>
    <definedName name="ncj3___2" localSheetId="7">'[40]#REF!'!#REF!</definedName>
    <definedName name="ncj3___2" localSheetId="1">'[40]#REF!'!#REF!</definedName>
    <definedName name="ncj3___2" localSheetId="3">'[40]#REF!'!#REF!</definedName>
    <definedName name="ncj3___2" localSheetId="4">'[40]#REF!'!#REF!</definedName>
    <definedName name="ncj3___2">'[40]#REF!'!#REF!</definedName>
    <definedName name="ncj3___21" localSheetId="7">'[40]#REF!'!#REF!</definedName>
    <definedName name="ncj3___21" localSheetId="1">'[40]#REF!'!#REF!</definedName>
    <definedName name="ncj3___21" localSheetId="3">'[40]#REF!'!#REF!</definedName>
    <definedName name="ncj3___21" localSheetId="4">'[40]#REF!'!#REF!</definedName>
    <definedName name="ncj3___21">'[40]#REF!'!#REF!</definedName>
    <definedName name="ncj3___24" localSheetId="7">'[40]#REF!'!#REF!</definedName>
    <definedName name="ncj3___24" localSheetId="1">'[40]#REF!'!#REF!</definedName>
    <definedName name="ncj3___24" localSheetId="3">'[40]#REF!'!#REF!</definedName>
    <definedName name="ncj3___24" localSheetId="4">'[40]#REF!'!#REF!</definedName>
    <definedName name="ncj3___24">'[40]#REF!'!#REF!</definedName>
    <definedName name="ncj3___27" localSheetId="7">'[40]#REF!'!#REF!</definedName>
    <definedName name="ncj3___27" localSheetId="1">'[40]#REF!'!#REF!</definedName>
    <definedName name="ncj3___27" localSheetId="3">'[40]#REF!'!#REF!</definedName>
    <definedName name="ncj3___27" localSheetId="4">'[40]#REF!'!#REF!</definedName>
    <definedName name="ncj3___27">'[40]#REF!'!#REF!</definedName>
    <definedName name="ncj3___30" localSheetId="7">'[40]#REF!'!#REF!</definedName>
    <definedName name="ncj3___30" localSheetId="1">'[40]#REF!'!#REF!</definedName>
    <definedName name="ncj3___30" localSheetId="3">'[40]#REF!'!#REF!</definedName>
    <definedName name="ncj3___30" localSheetId="4">'[40]#REF!'!#REF!</definedName>
    <definedName name="ncj3___30">'[40]#REF!'!#REF!</definedName>
    <definedName name="ncj3___33" localSheetId="7">'[40]#REF!'!#REF!</definedName>
    <definedName name="ncj3___33" localSheetId="1">'[40]#REF!'!#REF!</definedName>
    <definedName name="ncj3___33" localSheetId="3">'[40]#REF!'!#REF!</definedName>
    <definedName name="ncj3___33" localSheetId="4">'[40]#REF!'!#REF!</definedName>
    <definedName name="ncj3___33">'[40]#REF!'!#REF!</definedName>
    <definedName name="ncj3___36" localSheetId="7">'[40]#REF!'!#REF!</definedName>
    <definedName name="ncj3___36" localSheetId="1">'[40]#REF!'!#REF!</definedName>
    <definedName name="ncj3___36" localSheetId="3">'[40]#REF!'!#REF!</definedName>
    <definedName name="ncj3___36" localSheetId="4">'[40]#REF!'!#REF!</definedName>
    <definedName name="ncj3___36">'[40]#REF!'!#REF!</definedName>
    <definedName name="ncj3___39" localSheetId="7">'[40]#REF!'!#REF!</definedName>
    <definedName name="ncj3___39" localSheetId="1">'[40]#REF!'!#REF!</definedName>
    <definedName name="ncj3___39" localSheetId="3">'[40]#REF!'!#REF!</definedName>
    <definedName name="ncj3___39" localSheetId="4">'[40]#REF!'!#REF!</definedName>
    <definedName name="ncj3___39">'[40]#REF!'!#REF!</definedName>
    <definedName name="ncj3___41" localSheetId="7">'[40]#REF!'!#REF!</definedName>
    <definedName name="ncj3___41" localSheetId="1">'[40]#REF!'!#REF!</definedName>
    <definedName name="ncj3___41" localSheetId="3">'[40]#REF!'!#REF!</definedName>
    <definedName name="ncj3___41" localSheetId="4">'[40]#REF!'!#REF!</definedName>
    <definedName name="ncj3___41">'[40]#REF!'!#REF!</definedName>
    <definedName name="ncj3___43" localSheetId="7">'[40]#REF!'!#REF!</definedName>
    <definedName name="ncj3___43" localSheetId="1">'[40]#REF!'!#REF!</definedName>
    <definedName name="ncj3___43" localSheetId="3">'[40]#REF!'!#REF!</definedName>
    <definedName name="ncj3___43" localSheetId="4">'[40]#REF!'!#REF!</definedName>
    <definedName name="ncj3___43">'[40]#REF!'!#REF!</definedName>
    <definedName name="ncj3___46" localSheetId="7">'[40]#REF!'!#REF!</definedName>
    <definedName name="ncj3___46" localSheetId="1">'[40]#REF!'!#REF!</definedName>
    <definedName name="ncj3___46" localSheetId="3">'[40]#REF!'!#REF!</definedName>
    <definedName name="ncj3___46" localSheetId="4">'[40]#REF!'!#REF!</definedName>
    <definedName name="ncj3___46">'[40]#REF!'!#REF!</definedName>
    <definedName name="ncj3___49" localSheetId="7">'[40]#REF!'!#REF!</definedName>
    <definedName name="ncj3___49" localSheetId="1">'[40]#REF!'!#REF!</definedName>
    <definedName name="ncj3___49" localSheetId="3">'[40]#REF!'!#REF!</definedName>
    <definedName name="ncj3___49" localSheetId="4">'[40]#REF!'!#REF!</definedName>
    <definedName name="ncj3___49">'[40]#REF!'!#REF!</definedName>
    <definedName name="ncj3___52" localSheetId="7">'[40]#REF!'!#REF!</definedName>
    <definedName name="ncj3___52" localSheetId="1">'[40]#REF!'!#REF!</definedName>
    <definedName name="ncj3___52" localSheetId="3">'[40]#REF!'!#REF!</definedName>
    <definedName name="ncj3___52" localSheetId="4">'[40]#REF!'!#REF!</definedName>
    <definedName name="ncj3___52">'[40]#REF!'!#REF!</definedName>
    <definedName name="ncj3___7" localSheetId="7">'[40]#REF!'!#REF!</definedName>
    <definedName name="ncj3___7" localSheetId="1">'[40]#REF!'!#REF!</definedName>
    <definedName name="ncj3___7" localSheetId="3">'[40]#REF!'!#REF!</definedName>
    <definedName name="ncj3___7" localSheetId="4">'[40]#REF!'!#REF!</definedName>
    <definedName name="ncj3___7">'[40]#REF!'!#REF!</definedName>
    <definedName name="ncj4___0" localSheetId="7">'[40]#REF!'!#REF!</definedName>
    <definedName name="ncj4___0" localSheetId="1">'[40]#REF!'!#REF!</definedName>
    <definedName name="ncj4___0" localSheetId="3">'[40]#REF!'!#REF!</definedName>
    <definedName name="ncj4___0" localSheetId="4">'[40]#REF!'!#REF!</definedName>
    <definedName name="ncj4___0">'[40]#REF!'!#REF!</definedName>
    <definedName name="ncj4___1" localSheetId="7">'[40]#REF!'!#REF!</definedName>
    <definedName name="ncj4___1" localSheetId="1">'[40]#REF!'!#REF!</definedName>
    <definedName name="ncj4___1" localSheetId="3">'[40]#REF!'!#REF!</definedName>
    <definedName name="ncj4___1" localSheetId="4">'[40]#REF!'!#REF!</definedName>
    <definedName name="ncj4___1">'[40]#REF!'!#REF!</definedName>
    <definedName name="ncj4___10" localSheetId="7">'[40]#REF!'!#REF!</definedName>
    <definedName name="ncj4___10" localSheetId="1">'[40]#REF!'!#REF!</definedName>
    <definedName name="ncj4___10" localSheetId="3">'[40]#REF!'!#REF!</definedName>
    <definedName name="ncj4___10" localSheetId="4">'[40]#REF!'!#REF!</definedName>
    <definedName name="ncj4___10">'[40]#REF!'!#REF!</definedName>
    <definedName name="ncj4___11" localSheetId="7">'[40]#REF!'!#REF!</definedName>
    <definedName name="ncj4___11" localSheetId="1">'[40]#REF!'!#REF!</definedName>
    <definedName name="ncj4___11" localSheetId="3">'[40]#REF!'!#REF!</definedName>
    <definedName name="ncj4___11" localSheetId="4">'[40]#REF!'!#REF!</definedName>
    <definedName name="ncj4___11">'[40]#REF!'!#REF!</definedName>
    <definedName name="ncj4___12" localSheetId="7">'[40]#REF!'!#REF!</definedName>
    <definedName name="ncj4___12" localSheetId="1">'[40]#REF!'!#REF!</definedName>
    <definedName name="ncj4___12" localSheetId="3">'[40]#REF!'!#REF!</definedName>
    <definedName name="ncj4___12" localSheetId="4">'[40]#REF!'!#REF!</definedName>
    <definedName name="ncj4___12">'[40]#REF!'!#REF!</definedName>
    <definedName name="ncj4___18" localSheetId="7">'[40]#REF!'!#REF!</definedName>
    <definedName name="ncj4___18" localSheetId="1">'[40]#REF!'!#REF!</definedName>
    <definedName name="ncj4___18" localSheetId="3">'[40]#REF!'!#REF!</definedName>
    <definedName name="ncj4___18" localSheetId="4">'[40]#REF!'!#REF!</definedName>
    <definedName name="ncj4___18">'[40]#REF!'!#REF!</definedName>
    <definedName name="ncj4___2" localSheetId="7">'[40]#REF!'!#REF!</definedName>
    <definedName name="ncj4___2" localSheetId="1">'[40]#REF!'!#REF!</definedName>
    <definedName name="ncj4___2" localSheetId="3">'[40]#REF!'!#REF!</definedName>
    <definedName name="ncj4___2" localSheetId="4">'[40]#REF!'!#REF!</definedName>
    <definedName name="ncj4___2">'[40]#REF!'!#REF!</definedName>
    <definedName name="ncj4___21" localSheetId="7">'[40]#REF!'!#REF!</definedName>
    <definedName name="ncj4___21" localSheetId="1">'[40]#REF!'!#REF!</definedName>
    <definedName name="ncj4___21" localSheetId="3">'[40]#REF!'!#REF!</definedName>
    <definedName name="ncj4___21" localSheetId="4">'[40]#REF!'!#REF!</definedName>
    <definedName name="ncj4___21">'[40]#REF!'!#REF!</definedName>
    <definedName name="ncj4___24" localSheetId="7">'[40]#REF!'!#REF!</definedName>
    <definedName name="ncj4___24" localSheetId="1">'[40]#REF!'!#REF!</definedName>
    <definedName name="ncj4___24" localSheetId="3">'[40]#REF!'!#REF!</definedName>
    <definedName name="ncj4___24" localSheetId="4">'[40]#REF!'!#REF!</definedName>
    <definedName name="ncj4___24">'[40]#REF!'!#REF!</definedName>
    <definedName name="ncj4___27" localSheetId="7">'[40]#REF!'!#REF!</definedName>
    <definedName name="ncj4___27" localSheetId="1">'[40]#REF!'!#REF!</definedName>
    <definedName name="ncj4___27" localSheetId="3">'[40]#REF!'!#REF!</definedName>
    <definedName name="ncj4___27" localSheetId="4">'[40]#REF!'!#REF!</definedName>
    <definedName name="ncj4___27">'[40]#REF!'!#REF!</definedName>
    <definedName name="ncj4___30" localSheetId="7">'[40]#REF!'!#REF!</definedName>
    <definedName name="ncj4___30" localSheetId="1">'[40]#REF!'!#REF!</definedName>
    <definedName name="ncj4___30" localSheetId="3">'[40]#REF!'!#REF!</definedName>
    <definedName name="ncj4___30" localSheetId="4">'[40]#REF!'!#REF!</definedName>
    <definedName name="ncj4___30">'[40]#REF!'!#REF!</definedName>
    <definedName name="ncj4___33" localSheetId="7">'[40]#REF!'!#REF!</definedName>
    <definedName name="ncj4___33" localSheetId="1">'[40]#REF!'!#REF!</definedName>
    <definedName name="ncj4___33" localSheetId="3">'[40]#REF!'!#REF!</definedName>
    <definedName name="ncj4___33" localSheetId="4">'[40]#REF!'!#REF!</definedName>
    <definedName name="ncj4___33">'[40]#REF!'!#REF!</definedName>
    <definedName name="ncj4___36" localSheetId="7">'[40]#REF!'!#REF!</definedName>
    <definedName name="ncj4___36" localSheetId="1">'[40]#REF!'!#REF!</definedName>
    <definedName name="ncj4___36" localSheetId="3">'[40]#REF!'!#REF!</definedName>
    <definedName name="ncj4___36" localSheetId="4">'[40]#REF!'!#REF!</definedName>
    <definedName name="ncj4___36">'[40]#REF!'!#REF!</definedName>
    <definedName name="ncj4___39" localSheetId="7">'[40]#REF!'!#REF!</definedName>
    <definedName name="ncj4___39" localSheetId="1">'[40]#REF!'!#REF!</definedName>
    <definedName name="ncj4___39" localSheetId="3">'[40]#REF!'!#REF!</definedName>
    <definedName name="ncj4___39" localSheetId="4">'[40]#REF!'!#REF!</definedName>
    <definedName name="ncj4___39">'[40]#REF!'!#REF!</definedName>
    <definedName name="ncj4___41" localSheetId="7">'[40]#REF!'!#REF!</definedName>
    <definedName name="ncj4___41" localSheetId="1">'[40]#REF!'!#REF!</definedName>
    <definedName name="ncj4___41" localSheetId="3">'[40]#REF!'!#REF!</definedName>
    <definedName name="ncj4___41" localSheetId="4">'[40]#REF!'!#REF!</definedName>
    <definedName name="ncj4___41">'[40]#REF!'!#REF!</definedName>
    <definedName name="ncj4___43" localSheetId="7">'[40]#REF!'!#REF!</definedName>
    <definedName name="ncj4___43" localSheetId="1">'[40]#REF!'!#REF!</definedName>
    <definedName name="ncj4___43" localSheetId="3">'[40]#REF!'!#REF!</definedName>
    <definedName name="ncj4___43" localSheetId="4">'[40]#REF!'!#REF!</definedName>
    <definedName name="ncj4___43">'[40]#REF!'!#REF!</definedName>
    <definedName name="ncj4___46" localSheetId="7">'[40]#REF!'!#REF!</definedName>
    <definedName name="ncj4___46" localSheetId="1">'[40]#REF!'!#REF!</definedName>
    <definedName name="ncj4___46" localSheetId="3">'[40]#REF!'!#REF!</definedName>
    <definedName name="ncj4___46" localSheetId="4">'[40]#REF!'!#REF!</definedName>
    <definedName name="ncj4___46">'[40]#REF!'!#REF!</definedName>
    <definedName name="ncj4___49" localSheetId="7">'[40]#REF!'!#REF!</definedName>
    <definedName name="ncj4___49" localSheetId="1">'[40]#REF!'!#REF!</definedName>
    <definedName name="ncj4___49" localSheetId="3">'[40]#REF!'!#REF!</definedName>
    <definedName name="ncj4___49" localSheetId="4">'[40]#REF!'!#REF!</definedName>
    <definedName name="ncj4___49">'[40]#REF!'!#REF!</definedName>
    <definedName name="ncj4___52" localSheetId="7">'[40]#REF!'!#REF!</definedName>
    <definedName name="ncj4___52" localSheetId="1">'[40]#REF!'!#REF!</definedName>
    <definedName name="ncj4___52" localSheetId="3">'[40]#REF!'!#REF!</definedName>
    <definedName name="ncj4___52" localSheetId="4">'[40]#REF!'!#REF!</definedName>
    <definedName name="ncj4___52">'[40]#REF!'!#REF!</definedName>
    <definedName name="ncj4___7" localSheetId="7">'[40]#REF!'!#REF!</definedName>
    <definedName name="ncj4___7" localSheetId="1">'[40]#REF!'!#REF!</definedName>
    <definedName name="ncj4___7" localSheetId="3">'[40]#REF!'!#REF!</definedName>
    <definedName name="ncj4___7" localSheetId="4">'[40]#REF!'!#REF!</definedName>
    <definedName name="ncj4___7">'[40]#REF!'!#REF!</definedName>
    <definedName name="ncj5___0" localSheetId="7">'[40]#REF!'!#REF!</definedName>
    <definedName name="ncj5___0" localSheetId="1">'[40]#REF!'!#REF!</definedName>
    <definedName name="ncj5___0" localSheetId="3">'[40]#REF!'!#REF!</definedName>
    <definedName name="ncj5___0" localSheetId="4">'[40]#REF!'!#REF!</definedName>
    <definedName name="ncj5___0">'[40]#REF!'!#REF!</definedName>
    <definedName name="ncj5___1" localSheetId="7">'[40]#REF!'!#REF!</definedName>
    <definedName name="ncj5___1" localSheetId="1">'[40]#REF!'!#REF!</definedName>
    <definedName name="ncj5___1" localSheetId="3">'[40]#REF!'!#REF!</definedName>
    <definedName name="ncj5___1" localSheetId="4">'[40]#REF!'!#REF!</definedName>
    <definedName name="ncj5___1">'[40]#REF!'!#REF!</definedName>
    <definedName name="ncj5___10" localSheetId="7">'[40]#REF!'!#REF!</definedName>
    <definedName name="ncj5___10" localSheetId="1">'[40]#REF!'!#REF!</definedName>
    <definedName name="ncj5___10" localSheetId="3">'[40]#REF!'!#REF!</definedName>
    <definedName name="ncj5___10" localSheetId="4">'[40]#REF!'!#REF!</definedName>
    <definedName name="ncj5___10">'[40]#REF!'!#REF!</definedName>
    <definedName name="ncj5___11" localSheetId="7">'[40]#REF!'!#REF!</definedName>
    <definedName name="ncj5___11" localSheetId="1">'[40]#REF!'!#REF!</definedName>
    <definedName name="ncj5___11" localSheetId="3">'[40]#REF!'!#REF!</definedName>
    <definedName name="ncj5___11" localSheetId="4">'[40]#REF!'!#REF!</definedName>
    <definedName name="ncj5___11">'[40]#REF!'!#REF!</definedName>
    <definedName name="ncj5___12" localSheetId="7">'[40]#REF!'!#REF!</definedName>
    <definedName name="ncj5___12" localSheetId="1">'[40]#REF!'!#REF!</definedName>
    <definedName name="ncj5___12" localSheetId="3">'[40]#REF!'!#REF!</definedName>
    <definedName name="ncj5___12" localSheetId="4">'[40]#REF!'!#REF!</definedName>
    <definedName name="ncj5___12">'[40]#REF!'!#REF!</definedName>
    <definedName name="ncj5___18" localSheetId="7">'[40]#REF!'!#REF!</definedName>
    <definedName name="ncj5___18" localSheetId="1">'[40]#REF!'!#REF!</definedName>
    <definedName name="ncj5___18" localSheetId="3">'[40]#REF!'!#REF!</definedName>
    <definedName name="ncj5___18" localSheetId="4">'[40]#REF!'!#REF!</definedName>
    <definedName name="ncj5___18">'[40]#REF!'!#REF!</definedName>
    <definedName name="ncj5___2" localSheetId="7">'[40]#REF!'!#REF!</definedName>
    <definedName name="ncj5___2" localSheetId="1">'[40]#REF!'!#REF!</definedName>
    <definedName name="ncj5___2" localSheetId="3">'[40]#REF!'!#REF!</definedName>
    <definedName name="ncj5___2" localSheetId="4">'[40]#REF!'!#REF!</definedName>
    <definedName name="ncj5___2">'[40]#REF!'!#REF!</definedName>
    <definedName name="ncj5___21" localSheetId="7">'[40]#REF!'!#REF!</definedName>
    <definedName name="ncj5___21" localSheetId="1">'[40]#REF!'!#REF!</definedName>
    <definedName name="ncj5___21" localSheetId="3">'[40]#REF!'!#REF!</definedName>
    <definedName name="ncj5___21" localSheetId="4">'[40]#REF!'!#REF!</definedName>
    <definedName name="ncj5___21">'[40]#REF!'!#REF!</definedName>
    <definedName name="ncj5___24" localSheetId="7">'[40]#REF!'!#REF!</definedName>
    <definedName name="ncj5___24" localSheetId="1">'[40]#REF!'!#REF!</definedName>
    <definedName name="ncj5___24" localSheetId="3">'[40]#REF!'!#REF!</definedName>
    <definedName name="ncj5___24" localSheetId="4">'[40]#REF!'!#REF!</definedName>
    <definedName name="ncj5___24">'[40]#REF!'!#REF!</definedName>
    <definedName name="ncj5___27" localSheetId="7">'[40]#REF!'!#REF!</definedName>
    <definedName name="ncj5___27" localSheetId="1">'[40]#REF!'!#REF!</definedName>
    <definedName name="ncj5___27" localSheetId="3">'[40]#REF!'!#REF!</definedName>
    <definedName name="ncj5___27" localSheetId="4">'[40]#REF!'!#REF!</definedName>
    <definedName name="ncj5___27">'[40]#REF!'!#REF!</definedName>
    <definedName name="ncj5___30" localSheetId="7">'[40]#REF!'!#REF!</definedName>
    <definedName name="ncj5___30" localSheetId="1">'[40]#REF!'!#REF!</definedName>
    <definedName name="ncj5___30" localSheetId="3">'[40]#REF!'!#REF!</definedName>
    <definedName name="ncj5___30" localSheetId="4">'[40]#REF!'!#REF!</definedName>
    <definedName name="ncj5___30">'[40]#REF!'!#REF!</definedName>
    <definedName name="ncj5___33" localSheetId="7">'[40]#REF!'!#REF!</definedName>
    <definedName name="ncj5___33" localSheetId="1">'[40]#REF!'!#REF!</definedName>
    <definedName name="ncj5___33" localSheetId="3">'[40]#REF!'!#REF!</definedName>
    <definedName name="ncj5___33" localSheetId="4">'[40]#REF!'!#REF!</definedName>
    <definedName name="ncj5___33">'[40]#REF!'!#REF!</definedName>
    <definedName name="ncj5___36" localSheetId="7">'[40]#REF!'!#REF!</definedName>
    <definedName name="ncj5___36" localSheetId="1">'[40]#REF!'!#REF!</definedName>
    <definedName name="ncj5___36" localSheetId="3">'[40]#REF!'!#REF!</definedName>
    <definedName name="ncj5___36" localSheetId="4">'[40]#REF!'!#REF!</definedName>
    <definedName name="ncj5___36">'[40]#REF!'!#REF!</definedName>
    <definedName name="ncj5___39" localSheetId="7">'[40]#REF!'!#REF!</definedName>
    <definedName name="ncj5___39" localSheetId="1">'[40]#REF!'!#REF!</definedName>
    <definedName name="ncj5___39" localSheetId="3">'[40]#REF!'!#REF!</definedName>
    <definedName name="ncj5___39" localSheetId="4">'[40]#REF!'!#REF!</definedName>
    <definedName name="ncj5___39">'[40]#REF!'!#REF!</definedName>
    <definedName name="ncj5___41" localSheetId="7">'[40]#REF!'!#REF!</definedName>
    <definedName name="ncj5___41" localSheetId="1">'[40]#REF!'!#REF!</definedName>
    <definedName name="ncj5___41" localSheetId="3">'[40]#REF!'!#REF!</definedName>
    <definedName name="ncj5___41" localSheetId="4">'[40]#REF!'!#REF!</definedName>
    <definedName name="ncj5___41">'[40]#REF!'!#REF!</definedName>
    <definedName name="ncj5___43" localSheetId="7">'[40]#REF!'!#REF!</definedName>
    <definedName name="ncj5___43" localSheetId="1">'[40]#REF!'!#REF!</definedName>
    <definedName name="ncj5___43" localSheetId="3">'[40]#REF!'!#REF!</definedName>
    <definedName name="ncj5___43" localSheetId="4">'[40]#REF!'!#REF!</definedName>
    <definedName name="ncj5___43">'[40]#REF!'!#REF!</definedName>
    <definedName name="ncj5___46" localSheetId="7">'[40]#REF!'!#REF!</definedName>
    <definedName name="ncj5___46" localSheetId="1">'[40]#REF!'!#REF!</definedName>
    <definedName name="ncj5___46" localSheetId="3">'[40]#REF!'!#REF!</definedName>
    <definedName name="ncj5___46" localSheetId="4">'[40]#REF!'!#REF!</definedName>
    <definedName name="ncj5___46">'[40]#REF!'!#REF!</definedName>
    <definedName name="ncj5___49" localSheetId="7">'[40]#REF!'!#REF!</definedName>
    <definedName name="ncj5___49" localSheetId="1">'[40]#REF!'!#REF!</definedName>
    <definedName name="ncj5___49" localSheetId="3">'[40]#REF!'!#REF!</definedName>
    <definedName name="ncj5___49" localSheetId="4">'[40]#REF!'!#REF!</definedName>
    <definedName name="ncj5___49">'[40]#REF!'!#REF!</definedName>
    <definedName name="ncj5___52" localSheetId="7">'[40]#REF!'!#REF!</definedName>
    <definedName name="ncj5___52" localSheetId="1">'[40]#REF!'!#REF!</definedName>
    <definedName name="ncj5___52" localSheetId="3">'[40]#REF!'!#REF!</definedName>
    <definedName name="ncj5___52" localSheetId="4">'[40]#REF!'!#REF!</definedName>
    <definedName name="ncj5___52">'[40]#REF!'!#REF!</definedName>
    <definedName name="ncj5___7" localSheetId="7">'[40]#REF!'!#REF!</definedName>
    <definedName name="ncj5___7" localSheetId="1">'[40]#REF!'!#REF!</definedName>
    <definedName name="ncj5___7" localSheetId="3">'[40]#REF!'!#REF!</definedName>
    <definedName name="ncj5___7" localSheetId="4">'[40]#REF!'!#REF!</definedName>
    <definedName name="ncj5___7">'[40]#REF!'!#REF!</definedName>
    <definedName name="NCSITE">'[157]NC SITE'!$B$3:$CC$162</definedName>
    <definedName name="NEEL" localSheetId="7" hidden="1">{"PRINT",#N/A,FALSE,"index"}</definedName>
    <definedName name="NEEL" localSheetId="1" hidden="1">{"PRINT",#N/A,FALSE,"index"}</definedName>
    <definedName name="NEEL" localSheetId="3" hidden="1">{"PRINT",#N/A,FALSE,"index"}</definedName>
    <definedName name="NEEL" localSheetId="4" hidden="1">{"PRINT",#N/A,FALSE,"index"}</definedName>
    <definedName name="NEEL" hidden="1">{"PRINT",#N/A,FALSE,"index"}</definedName>
    <definedName name="nel" localSheetId="7" hidden="1">{"GUIDELINE2",#N/A,FALSE,"GUIDE LINES"}</definedName>
    <definedName name="nel" localSheetId="1" hidden="1">{"GUIDELINE2",#N/A,FALSE,"GUIDE LINES"}</definedName>
    <definedName name="nel" localSheetId="3" hidden="1">{"GUIDELINE2",#N/A,FALSE,"GUIDE LINES"}</definedName>
    <definedName name="nel" localSheetId="4" hidden="1">{"GUIDELINE2",#N/A,FALSE,"GUIDE LINES"}</definedName>
    <definedName name="nel" hidden="1">{"GUIDELINE2",#N/A,FALSE,"GUIDE LINES"}</definedName>
    <definedName name="new" localSheetId="7" hidden="1">{"index",#N/A,FALSE,"index"}</definedName>
    <definedName name="new" localSheetId="1" hidden="1">{"index",#N/A,FALSE,"index"}</definedName>
    <definedName name="new" localSheetId="3" hidden="1">{"index",#N/A,FALSE,"index"}</definedName>
    <definedName name="new" localSheetId="4" hidden="1">{"index",#N/A,FALSE,"index"}</definedName>
    <definedName name="new" hidden="1">{"index",#N/A,FALSE,"index"}</definedName>
    <definedName name="NEWDAY">'[116]#REF!'!$A$1</definedName>
    <definedName name="NFJ" localSheetId="7">#REF!</definedName>
    <definedName name="NFJ" localSheetId="1">#REF!</definedName>
    <definedName name="NFJ" localSheetId="3">#REF!</definedName>
    <definedName name="NFJ" localSheetId="4">#REF!</definedName>
    <definedName name="NFJ">#REF!</definedName>
    <definedName name="NFJ_43">"$#REF!.$A$1:$O$107"</definedName>
    <definedName name="NFJ_44">"$#REF!.$A$1:$O$107"</definedName>
    <definedName name="NFJ_5">"$#REF!.$A$1:$O$107"</definedName>
    <definedName name="NG">"#REF!"</definedName>
    <definedName name="NG___0" localSheetId="7">'[40]#REF!'!#REF!</definedName>
    <definedName name="NG___0" localSheetId="1">'[40]#REF!'!#REF!</definedName>
    <definedName name="NG___0" localSheetId="3">'[40]#REF!'!#REF!</definedName>
    <definedName name="NG___0" localSheetId="4">'[40]#REF!'!#REF!</definedName>
    <definedName name="NG___0">'[40]#REF!'!#REF!</definedName>
    <definedName name="NG___0___0" localSheetId="7">'[40]#REF!'!#REF!</definedName>
    <definedName name="NG___0___0" localSheetId="1">'[40]#REF!'!#REF!</definedName>
    <definedName name="NG___0___0" localSheetId="3">'[40]#REF!'!#REF!</definedName>
    <definedName name="NG___0___0" localSheetId="4">'[40]#REF!'!#REF!</definedName>
    <definedName name="NG___0___0">'[40]#REF!'!#REF!</definedName>
    <definedName name="NG___1" localSheetId="7">'[40]#REF!'!#REF!</definedName>
    <definedName name="NG___1" localSheetId="1">'[40]#REF!'!#REF!</definedName>
    <definedName name="NG___1" localSheetId="3">'[40]#REF!'!#REF!</definedName>
    <definedName name="NG___1" localSheetId="4">'[40]#REF!'!#REF!</definedName>
    <definedName name="NG___1">'[40]#REF!'!#REF!</definedName>
    <definedName name="NG___10" localSheetId="7">'[40]#REF!'!#REF!</definedName>
    <definedName name="NG___10" localSheetId="1">'[40]#REF!'!#REF!</definedName>
    <definedName name="NG___10" localSheetId="3">'[40]#REF!'!#REF!</definedName>
    <definedName name="NG___10" localSheetId="4">'[40]#REF!'!#REF!</definedName>
    <definedName name="NG___10">'[40]#REF!'!#REF!</definedName>
    <definedName name="NG___11" localSheetId="7">'[40]#REF!'!#REF!</definedName>
    <definedName name="NG___11" localSheetId="1">'[40]#REF!'!#REF!</definedName>
    <definedName name="NG___11" localSheetId="3">'[40]#REF!'!#REF!</definedName>
    <definedName name="NG___11" localSheetId="4">'[40]#REF!'!#REF!</definedName>
    <definedName name="NG___11">'[40]#REF!'!#REF!</definedName>
    <definedName name="NG___12" localSheetId="7">'[40]#REF!'!#REF!</definedName>
    <definedName name="NG___12" localSheetId="1">'[40]#REF!'!#REF!</definedName>
    <definedName name="NG___12" localSheetId="3">'[40]#REF!'!#REF!</definedName>
    <definedName name="NG___12" localSheetId="4">'[40]#REF!'!#REF!</definedName>
    <definedName name="NG___12">'[40]#REF!'!#REF!</definedName>
    <definedName name="NG___13">'[29]#REF!'!$A$2:$I$50</definedName>
    <definedName name="NG___14">'[29]#REF!'!$A$2:$I$50</definedName>
    <definedName name="NG___16">'[29]#REF!'!$A$2:$I$50</definedName>
    <definedName name="NG___18" localSheetId="7">'[40]#REF!'!#REF!</definedName>
    <definedName name="NG___18" localSheetId="1">'[40]#REF!'!#REF!</definedName>
    <definedName name="NG___18" localSheetId="3">'[40]#REF!'!#REF!</definedName>
    <definedName name="NG___18" localSheetId="4">'[40]#REF!'!#REF!</definedName>
    <definedName name="NG___18">'[40]#REF!'!#REF!</definedName>
    <definedName name="NG___19">'[29]#REF!'!$A$2:$I$50</definedName>
    <definedName name="NG___2" localSheetId="7">'[40]#REF!'!#REF!</definedName>
    <definedName name="NG___2" localSheetId="1">'[40]#REF!'!#REF!</definedName>
    <definedName name="NG___2" localSheetId="3">'[40]#REF!'!#REF!</definedName>
    <definedName name="NG___2" localSheetId="4">'[40]#REF!'!#REF!</definedName>
    <definedName name="NG___2">'[40]#REF!'!#REF!</definedName>
    <definedName name="NG___21" localSheetId="7">'[40]#REF!'!#REF!</definedName>
    <definedName name="NG___21" localSheetId="1">'[40]#REF!'!#REF!</definedName>
    <definedName name="NG___21" localSheetId="3">'[40]#REF!'!#REF!</definedName>
    <definedName name="NG___21" localSheetId="4">'[40]#REF!'!#REF!</definedName>
    <definedName name="NG___21">'[40]#REF!'!#REF!</definedName>
    <definedName name="NG___24" localSheetId="7">'[40]#REF!'!#REF!</definedName>
    <definedName name="NG___24" localSheetId="1">'[40]#REF!'!#REF!</definedName>
    <definedName name="NG___24" localSheetId="3">'[40]#REF!'!#REF!</definedName>
    <definedName name="NG___24" localSheetId="4">'[40]#REF!'!#REF!</definedName>
    <definedName name="NG___24">'[40]#REF!'!#REF!</definedName>
    <definedName name="NG___27" localSheetId="7">'[40]#REF!'!#REF!</definedName>
    <definedName name="NG___27" localSheetId="1">'[40]#REF!'!#REF!</definedName>
    <definedName name="NG___27" localSheetId="3">'[40]#REF!'!#REF!</definedName>
    <definedName name="NG___27" localSheetId="4">'[40]#REF!'!#REF!</definedName>
    <definedName name="NG___27">'[40]#REF!'!#REF!</definedName>
    <definedName name="NG___30" localSheetId="7">'[40]#REF!'!#REF!</definedName>
    <definedName name="NG___30" localSheetId="1">'[40]#REF!'!#REF!</definedName>
    <definedName name="NG___30" localSheetId="3">'[40]#REF!'!#REF!</definedName>
    <definedName name="NG___30" localSheetId="4">'[40]#REF!'!#REF!</definedName>
    <definedName name="NG___30">'[40]#REF!'!#REF!</definedName>
    <definedName name="NG___33" localSheetId="7">'[40]#REF!'!#REF!</definedName>
    <definedName name="NG___33" localSheetId="1">'[40]#REF!'!#REF!</definedName>
    <definedName name="NG___33" localSheetId="3">'[40]#REF!'!#REF!</definedName>
    <definedName name="NG___33" localSheetId="4">'[40]#REF!'!#REF!</definedName>
    <definedName name="NG___33">'[40]#REF!'!#REF!</definedName>
    <definedName name="NG___36" localSheetId="7">'[40]#REF!'!#REF!</definedName>
    <definedName name="NG___36" localSheetId="1">'[40]#REF!'!#REF!</definedName>
    <definedName name="NG___36" localSheetId="3">'[40]#REF!'!#REF!</definedName>
    <definedName name="NG___36" localSheetId="4">'[40]#REF!'!#REF!</definedName>
    <definedName name="NG___36">'[40]#REF!'!#REF!</definedName>
    <definedName name="NG___39" localSheetId="7">'[40]#REF!'!#REF!</definedName>
    <definedName name="NG___39" localSheetId="1">'[40]#REF!'!#REF!</definedName>
    <definedName name="NG___39" localSheetId="3">'[40]#REF!'!#REF!</definedName>
    <definedName name="NG___39" localSheetId="4">'[40]#REF!'!#REF!</definedName>
    <definedName name="NG___39">'[40]#REF!'!#REF!</definedName>
    <definedName name="NG___41" localSheetId="7">'[40]#REF!'!#REF!</definedName>
    <definedName name="NG___41" localSheetId="1">'[40]#REF!'!#REF!</definedName>
    <definedName name="NG___41" localSheetId="3">'[40]#REF!'!#REF!</definedName>
    <definedName name="NG___41" localSheetId="4">'[40]#REF!'!#REF!</definedName>
    <definedName name="NG___41">'[40]#REF!'!#REF!</definedName>
    <definedName name="NG___43" localSheetId="7">'[40]#REF!'!#REF!</definedName>
    <definedName name="NG___43" localSheetId="1">'[40]#REF!'!#REF!</definedName>
    <definedName name="NG___43" localSheetId="3">'[40]#REF!'!#REF!</definedName>
    <definedName name="NG___43" localSheetId="4">'[40]#REF!'!#REF!</definedName>
    <definedName name="NG___43">'[40]#REF!'!#REF!</definedName>
    <definedName name="NG___46" localSheetId="7">'[40]#REF!'!#REF!</definedName>
    <definedName name="NG___46" localSheetId="1">'[40]#REF!'!#REF!</definedName>
    <definedName name="NG___46" localSheetId="3">'[40]#REF!'!#REF!</definedName>
    <definedName name="NG___46" localSheetId="4">'[40]#REF!'!#REF!</definedName>
    <definedName name="NG___46">'[40]#REF!'!#REF!</definedName>
    <definedName name="NG___49" localSheetId="7">'[40]#REF!'!#REF!</definedName>
    <definedName name="NG___49" localSheetId="1">'[40]#REF!'!#REF!</definedName>
    <definedName name="NG___49" localSheetId="3">'[40]#REF!'!#REF!</definedName>
    <definedName name="NG___49" localSheetId="4">'[40]#REF!'!#REF!</definedName>
    <definedName name="NG___49">'[40]#REF!'!#REF!</definedName>
    <definedName name="NG___52" localSheetId="7">'[40]#REF!'!#REF!</definedName>
    <definedName name="NG___52" localSheetId="1">'[40]#REF!'!#REF!</definedName>
    <definedName name="NG___52" localSheetId="3">'[40]#REF!'!#REF!</definedName>
    <definedName name="NG___52" localSheetId="4">'[40]#REF!'!#REF!</definedName>
    <definedName name="NG___52">'[40]#REF!'!#REF!</definedName>
    <definedName name="NG___7" localSheetId="7">'[40]#REF!'!#REF!</definedName>
    <definedName name="NG___7" localSheetId="1">'[40]#REF!'!#REF!</definedName>
    <definedName name="NG___7" localSheetId="3">'[40]#REF!'!#REF!</definedName>
    <definedName name="NG___7" localSheetId="4">'[40]#REF!'!#REF!</definedName>
    <definedName name="NG___7">'[40]#REF!'!#REF!</definedName>
    <definedName name="NG___9">'[29]#REF!'!$A$2:$I$50</definedName>
    <definedName name="NG_1">"#REF!"</definedName>
    <definedName name="NG_1_1">NA()</definedName>
    <definedName name="NG_1_2">"#REF!"</definedName>
    <definedName name="NG_2">"#REF!"</definedName>
    <definedName name="NG_2_1">NA()</definedName>
    <definedName name="NG_2_2">"#REF!"</definedName>
    <definedName name="NG_3">"#REF!"</definedName>
    <definedName name="NG_4">"#REF!"</definedName>
    <definedName name="NG_5">"#REF!"</definedName>
    <definedName name="NG_6">"#REF!"</definedName>
    <definedName name="NG_8">"#REF!"</definedName>
    <definedName name="NG_9">"#REF!"</definedName>
    <definedName name="ng1___0" localSheetId="7">'[40]#REF!'!#REF!</definedName>
    <definedName name="ng1___0" localSheetId="1">'[40]#REF!'!#REF!</definedName>
    <definedName name="ng1___0" localSheetId="3">'[40]#REF!'!#REF!</definedName>
    <definedName name="ng1___0" localSheetId="4">'[40]#REF!'!#REF!</definedName>
    <definedName name="ng1___0">'[40]#REF!'!#REF!</definedName>
    <definedName name="ng1___1" localSheetId="7">'[40]#REF!'!#REF!</definedName>
    <definedName name="ng1___1" localSheetId="1">'[40]#REF!'!#REF!</definedName>
    <definedName name="ng1___1" localSheetId="3">'[40]#REF!'!#REF!</definedName>
    <definedName name="ng1___1" localSheetId="4">'[40]#REF!'!#REF!</definedName>
    <definedName name="ng1___1">'[40]#REF!'!#REF!</definedName>
    <definedName name="ng1___10" localSheetId="7">'[40]#REF!'!#REF!</definedName>
    <definedName name="ng1___10" localSheetId="1">'[40]#REF!'!#REF!</definedName>
    <definedName name="ng1___10" localSheetId="3">'[40]#REF!'!#REF!</definedName>
    <definedName name="ng1___10" localSheetId="4">'[40]#REF!'!#REF!</definedName>
    <definedName name="ng1___10">'[40]#REF!'!#REF!</definedName>
    <definedName name="ng1___11" localSheetId="7">'[40]#REF!'!#REF!</definedName>
    <definedName name="ng1___11" localSheetId="1">'[40]#REF!'!#REF!</definedName>
    <definedName name="ng1___11" localSheetId="3">'[40]#REF!'!#REF!</definedName>
    <definedName name="ng1___11" localSheetId="4">'[40]#REF!'!#REF!</definedName>
    <definedName name="ng1___11">'[40]#REF!'!#REF!</definedName>
    <definedName name="ng1___12" localSheetId="7">'[40]#REF!'!#REF!</definedName>
    <definedName name="ng1___12" localSheetId="1">'[40]#REF!'!#REF!</definedName>
    <definedName name="ng1___12" localSheetId="3">'[40]#REF!'!#REF!</definedName>
    <definedName name="ng1___12" localSheetId="4">'[40]#REF!'!#REF!</definedName>
    <definedName name="ng1___12">'[40]#REF!'!#REF!</definedName>
    <definedName name="ng1___16">'[29]#REF!'!$A$2:$I$50</definedName>
    <definedName name="ng1___18" localSheetId="7">'[40]#REF!'!#REF!</definedName>
    <definedName name="ng1___18" localSheetId="1">'[40]#REF!'!#REF!</definedName>
    <definedName name="ng1___18" localSheetId="3">'[40]#REF!'!#REF!</definedName>
    <definedName name="ng1___18" localSheetId="4">'[40]#REF!'!#REF!</definedName>
    <definedName name="ng1___18">'[40]#REF!'!#REF!</definedName>
    <definedName name="ng1___2" localSheetId="7">'[40]#REF!'!#REF!</definedName>
    <definedName name="ng1___2" localSheetId="1">'[40]#REF!'!#REF!</definedName>
    <definedName name="ng1___2" localSheetId="3">'[40]#REF!'!#REF!</definedName>
    <definedName name="ng1___2" localSheetId="4">'[40]#REF!'!#REF!</definedName>
    <definedName name="ng1___2">'[40]#REF!'!#REF!</definedName>
    <definedName name="ng1___21" localSheetId="7">'[40]#REF!'!#REF!</definedName>
    <definedName name="ng1___21" localSheetId="1">'[40]#REF!'!#REF!</definedName>
    <definedName name="ng1___21" localSheetId="3">'[40]#REF!'!#REF!</definedName>
    <definedName name="ng1___21" localSheetId="4">'[40]#REF!'!#REF!</definedName>
    <definedName name="ng1___21">'[40]#REF!'!#REF!</definedName>
    <definedName name="ng1___24" localSheetId="7">'[40]#REF!'!#REF!</definedName>
    <definedName name="ng1___24" localSheetId="1">'[40]#REF!'!#REF!</definedName>
    <definedName name="ng1___24" localSheetId="3">'[40]#REF!'!#REF!</definedName>
    <definedName name="ng1___24" localSheetId="4">'[40]#REF!'!#REF!</definedName>
    <definedName name="ng1___24">'[40]#REF!'!#REF!</definedName>
    <definedName name="ng1___27" localSheetId="7">'[40]#REF!'!#REF!</definedName>
    <definedName name="ng1___27" localSheetId="1">'[40]#REF!'!#REF!</definedName>
    <definedName name="ng1___27" localSheetId="3">'[40]#REF!'!#REF!</definedName>
    <definedName name="ng1___27" localSheetId="4">'[40]#REF!'!#REF!</definedName>
    <definedName name="ng1___27">'[40]#REF!'!#REF!</definedName>
    <definedName name="ng1___30" localSheetId="7">'[40]#REF!'!#REF!</definedName>
    <definedName name="ng1___30" localSheetId="1">'[40]#REF!'!#REF!</definedName>
    <definedName name="ng1___30" localSheetId="3">'[40]#REF!'!#REF!</definedName>
    <definedName name="ng1___30" localSheetId="4">'[40]#REF!'!#REF!</definedName>
    <definedName name="ng1___30">'[40]#REF!'!#REF!</definedName>
    <definedName name="ng1___33" localSheetId="7">'[40]#REF!'!#REF!</definedName>
    <definedName name="ng1___33" localSheetId="1">'[40]#REF!'!#REF!</definedName>
    <definedName name="ng1___33" localSheetId="3">'[40]#REF!'!#REF!</definedName>
    <definedName name="ng1___33" localSheetId="4">'[40]#REF!'!#REF!</definedName>
    <definedName name="ng1___33">'[40]#REF!'!#REF!</definedName>
    <definedName name="ng1___36" localSheetId="7">'[40]#REF!'!#REF!</definedName>
    <definedName name="ng1___36" localSheetId="1">'[40]#REF!'!#REF!</definedName>
    <definedName name="ng1___36" localSheetId="3">'[40]#REF!'!#REF!</definedName>
    <definedName name="ng1___36" localSheetId="4">'[40]#REF!'!#REF!</definedName>
    <definedName name="ng1___36">'[40]#REF!'!#REF!</definedName>
    <definedName name="ng1___39" localSheetId="7">'[40]#REF!'!#REF!</definedName>
    <definedName name="ng1___39" localSheetId="1">'[40]#REF!'!#REF!</definedName>
    <definedName name="ng1___39" localSheetId="3">'[40]#REF!'!#REF!</definedName>
    <definedName name="ng1___39" localSheetId="4">'[40]#REF!'!#REF!</definedName>
    <definedName name="ng1___39">'[40]#REF!'!#REF!</definedName>
    <definedName name="ng1___41" localSheetId="7">'[40]#REF!'!#REF!</definedName>
    <definedName name="ng1___41" localSheetId="1">'[40]#REF!'!#REF!</definedName>
    <definedName name="ng1___41" localSheetId="3">'[40]#REF!'!#REF!</definedName>
    <definedName name="ng1___41" localSheetId="4">'[40]#REF!'!#REF!</definedName>
    <definedName name="ng1___41">'[40]#REF!'!#REF!</definedName>
    <definedName name="ng1___43" localSheetId="7">'[40]#REF!'!#REF!</definedName>
    <definedName name="ng1___43" localSheetId="1">'[40]#REF!'!#REF!</definedName>
    <definedName name="ng1___43" localSheetId="3">'[40]#REF!'!#REF!</definedName>
    <definedName name="ng1___43" localSheetId="4">'[40]#REF!'!#REF!</definedName>
    <definedName name="ng1___43">'[40]#REF!'!#REF!</definedName>
    <definedName name="ng1___46" localSheetId="7">'[40]#REF!'!#REF!</definedName>
    <definedName name="ng1___46" localSheetId="1">'[40]#REF!'!#REF!</definedName>
    <definedName name="ng1___46" localSheetId="3">'[40]#REF!'!#REF!</definedName>
    <definedName name="ng1___46" localSheetId="4">'[40]#REF!'!#REF!</definedName>
    <definedName name="ng1___46">'[40]#REF!'!#REF!</definedName>
    <definedName name="ng1___49" localSheetId="7">'[40]#REF!'!#REF!</definedName>
    <definedName name="ng1___49" localSheetId="1">'[40]#REF!'!#REF!</definedName>
    <definedName name="ng1___49" localSheetId="3">'[40]#REF!'!#REF!</definedName>
    <definedName name="ng1___49" localSheetId="4">'[40]#REF!'!#REF!</definedName>
    <definedName name="ng1___49">'[40]#REF!'!#REF!</definedName>
    <definedName name="ng1___52" localSheetId="7">'[40]#REF!'!#REF!</definedName>
    <definedName name="ng1___52" localSheetId="1">'[40]#REF!'!#REF!</definedName>
    <definedName name="ng1___52" localSheetId="3">'[40]#REF!'!#REF!</definedName>
    <definedName name="ng1___52" localSheetId="4">'[40]#REF!'!#REF!</definedName>
    <definedName name="ng1___52">'[40]#REF!'!#REF!</definedName>
    <definedName name="ng1___7" localSheetId="7">'[40]#REF!'!#REF!</definedName>
    <definedName name="ng1___7" localSheetId="1">'[40]#REF!'!#REF!</definedName>
    <definedName name="ng1___7" localSheetId="3">'[40]#REF!'!#REF!</definedName>
    <definedName name="ng1___7" localSheetId="4">'[40]#REF!'!#REF!</definedName>
    <definedName name="ng1___7">'[40]#REF!'!#REF!</definedName>
    <definedName name="nishant" localSheetId="7">#REF!</definedName>
    <definedName name="nishant" localSheetId="1">#REF!</definedName>
    <definedName name="nishant" localSheetId="3">#REF!</definedName>
    <definedName name="nishant" localSheetId="4">#REF!</definedName>
    <definedName name="nishant">#REF!</definedName>
    <definedName name="NITIN" localSheetId="7">#REF!</definedName>
    <definedName name="NITIN" localSheetId="1">#REF!</definedName>
    <definedName name="NITIN" localSheetId="3">#REF!</definedName>
    <definedName name="NITIN" localSheetId="4">#REF!</definedName>
    <definedName name="NITIN">#REF!</definedName>
    <definedName name="NITIN_48" localSheetId="7">#REF!</definedName>
    <definedName name="NITIN_48" localSheetId="1">#REF!</definedName>
    <definedName name="NITIN_48" localSheetId="3">#REF!</definedName>
    <definedName name="NITIN_48" localSheetId="4">#REF!</definedName>
    <definedName name="NITIN_48">#REF!</definedName>
    <definedName name="NITIN_50" localSheetId="7">#REF!</definedName>
    <definedName name="NITIN_50" localSheetId="1">#REF!</definedName>
    <definedName name="NITIN_50" localSheetId="3">#REF!</definedName>
    <definedName name="NITIN_50" localSheetId="4">#REF!</definedName>
    <definedName name="NITIN_50">#REF!</definedName>
    <definedName name="NITIN_52" localSheetId="7">#REF!</definedName>
    <definedName name="NITIN_52" localSheetId="1">#REF!</definedName>
    <definedName name="NITIN_52" localSheetId="3">#REF!</definedName>
    <definedName name="NITIN_52" localSheetId="4">#REF!</definedName>
    <definedName name="NITIN_52">#REF!</definedName>
    <definedName name="nmn" localSheetId="7" hidden="1">{"index",#N/A,FALSE,"index"}</definedName>
    <definedName name="nmn" localSheetId="1" hidden="1">{"index",#N/A,FALSE,"index"}</definedName>
    <definedName name="nmn" localSheetId="3" hidden="1">{"index",#N/A,FALSE,"index"}</definedName>
    <definedName name="nmn" localSheetId="4" hidden="1">{"index",#N/A,FALSE,"index"}</definedName>
    <definedName name="nmn" hidden="1">{"index",#N/A,FALSE,"index"}</definedName>
    <definedName name="nnn" localSheetId="7">#REF!</definedName>
    <definedName name="nnn" localSheetId="1">#REF!</definedName>
    <definedName name="nnn" localSheetId="3">#REF!</definedName>
    <definedName name="nnn" localSheetId="4">#REF!</definedName>
    <definedName name="nnn">#REF!</definedName>
    <definedName name="no" localSheetId="7">#REF!</definedName>
    <definedName name="no" localSheetId="1">#REF!</definedName>
    <definedName name="no" localSheetId="3">#REF!</definedName>
    <definedName name="no" localSheetId="4">#REF!</definedName>
    <definedName name="no">#REF!</definedName>
    <definedName name="NOLESS" localSheetId="7">'[40]#REF!'!#REF!</definedName>
    <definedName name="NOLESS" localSheetId="1">'[40]#REF!'!#REF!</definedName>
    <definedName name="NOLESS" localSheetId="3">'[40]#REF!'!#REF!</definedName>
    <definedName name="NOLESS" localSheetId="4">'[40]#REF!'!#REF!</definedName>
    <definedName name="NOLESS">'[40]#REF!'!#REF!</definedName>
    <definedName name="NOLESS___0" localSheetId="7">'[40]#REF!'!#REF!</definedName>
    <definedName name="NOLESS___0" localSheetId="1">'[40]#REF!'!#REF!</definedName>
    <definedName name="NOLESS___0" localSheetId="3">'[40]#REF!'!#REF!</definedName>
    <definedName name="NOLESS___0" localSheetId="4">'[40]#REF!'!#REF!</definedName>
    <definedName name="NOLESS___0">'[40]#REF!'!#REF!</definedName>
    <definedName name="NOLESS___1" localSheetId="7">'[40]#REF!'!#REF!</definedName>
    <definedName name="NOLESS___1" localSheetId="1">'[40]#REF!'!#REF!</definedName>
    <definedName name="NOLESS___1" localSheetId="3">'[40]#REF!'!#REF!</definedName>
    <definedName name="NOLESS___1" localSheetId="4">'[40]#REF!'!#REF!</definedName>
    <definedName name="NOLESS___1">'[40]#REF!'!#REF!</definedName>
    <definedName name="NOLESS___10" localSheetId="7">'[40]#REF!'!#REF!</definedName>
    <definedName name="NOLESS___10" localSheetId="1">'[40]#REF!'!#REF!</definedName>
    <definedName name="NOLESS___10" localSheetId="3">'[40]#REF!'!#REF!</definedName>
    <definedName name="NOLESS___10" localSheetId="4">'[40]#REF!'!#REF!</definedName>
    <definedName name="NOLESS___10">'[40]#REF!'!#REF!</definedName>
    <definedName name="NOLESS___11" localSheetId="7">'[40]#REF!'!#REF!</definedName>
    <definedName name="NOLESS___11" localSheetId="1">'[40]#REF!'!#REF!</definedName>
    <definedName name="NOLESS___11" localSheetId="3">'[40]#REF!'!#REF!</definedName>
    <definedName name="NOLESS___11" localSheetId="4">'[40]#REF!'!#REF!</definedName>
    <definedName name="NOLESS___11">'[40]#REF!'!#REF!</definedName>
    <definedName name="NOLESS___12" localSheetId="7">'[40]#REF!'!#REF!</definedName>
    <definedName name="NOLESS___12" localSheetId="1">'[40]#REF!'!#REF!</definedName>
    <definedName name="NOLESS___12" localSheetId="3">'[40]#REF!'!#REF!</definedName>
    <definedName name="NOLESS___12" localSheetId="4">'[40]#REF!'!#REF!</definedName>
    <definedName name="NOLESS___12">'[40]#REF!'!#REF!</definedName>
    <definedName name="NOLESS___18" localSheetId="7">'[40]#REF!'!#REF!</definedName>
    <definedName name="NOLESS___18" localSheetId="1">'[40]#REF!'!#REF!</definedName>
    <definedName name="NOLESS___18" localSheetId="3">'[40]#REF!'!#REF!</definedName>
    <definedName name="NOLESS___18" localSheetId="4">'[40]#REF!'!#REF!</definedName>
    <definedName name="NOLESS___18">'[40]#REF!'!#REF!</definedName>
    <definedName name="NOLESS___2" localSheetId="7">'[40]#REF!'!#REF!</definedName>
    <definedName name="NOLESS___2" localSheetId="1">'[40]#REF!'!#REF!</definedName>
    <definedName name="NOLESS___2" localSheetId="3">'[40]#REF!'!#REF!</definedName>
    <definedName name="NOLESS___2" localSheetId="4">'[40]#REF!'!#REF!</definedName>
    <definedName name="NOLESS___2">'[40]#REF!'!#REF!</definedName>
    <definedName name="NOLESS___21" localSheetId="7">'[40]#REF!'!#REF!</definedName>
    <definedName name="NOLESS___21" localSheetId="1">'[40]#REF!'!#REF!</definedName>
    <definedName name="NOLESS___21" localSheetId="3">'[40]#REF!'!#REF!</definedName>
    <definedName name="NOLESS___21" localSheetId="4">'[40]#REF!'!#REF!</definedName>
    <definedName name="NOLESS___21">'[40]#REF!'!#REF!</definedName>
    <definedName name="NOLESS___24" localSheetId="7">'[40]#REF!'!#REF!</definedName>
    <definedName name="NOLESS___24" localSheetId="1">'[40]#REF!'!#REF!</definedName>
    <definedName name="NOLESS___24" localSheetId="3">'[40]#REF!'!#REF!</definedName>
    <definedName name="NOLESS___24" localSheetId="4">'[40]#REF!'!#REF!</definedName>
    <definedName name="NOLESS___24">'[40]#REF!'!#REF!</definedName>
    <definedName name="NOLESS___27" localSheetId="7">'[40]#REF!'!#REF!</definedName>
    <definedName name="NOLESS___27" localSheetId="1">'[40]#REF!'!#REF!</definedName>
    <definedName name="NOLESS___27" localSheetId="3">'[40]#REF!'!#REF!</definedName>
    <definedName name="NOLESS___27" localSheetId="4">'[40]#REF!'!#REF!</definedName>
    <definedName name="NOLESS___27">'[40]#REF!'!#REF!</definedName>
    <definedName name="NOLESS___30" localSheetId="7">'[40]#REF!'!#REF!</definedName>
    <definedName name="NOLESS___30" localSheetId="1">'[40]#REF!'!#REF!</definedName>
    <definedName name="NOLESS___30" localSheetId="3">'[40]#REF!'!#REF!</definedName>
    <definedName name="NOLESS___30" localSheetId="4">'[40]#REF!'!#REF!</definedName>
    <definedName name="NOLESS___30">'[40]#REF!'!#REF!</definedName>
    <definedName name="NOLESS___33" localSheetId="7">'[40]#REF!'!#REF!</definedName>
    <definedName name="NOLESS___33" localSheetId="1">'[40]#REF!'!#REF!</definedName>
    <definedName name="NOLESS___33" localSheetId="3">'[40]#REF!'!#REF!</definedName>
    <definedName name="NOLESS___33" localSheetId="4">'[40]#REF!'!#REF!</definedName>
    <definedName name="NOLESS___33">'[40]#REF!'!#REF!</definedName>
    <definedName name="NOLESS___36" localSheetId="7">'[40]#REF!'!#REF!</definedName>
    <definedName name="NOLESS___36" localSheetId="1">'[40]#REF!'!#REF!</definedName>
    <definedName name="NOLESS___36" localSheetId="3">'[40]#REF!'!#REF!</definedName>
    <definedName name="NOLESS___36" localSheetId="4">'[40]#REF!'!#REF!</definedName>
    <definedName name="NOLESS___36">'[40]#REF!'!#REF!</definedName>
    <definedName name="NOLESS___39" localSheetId="7">'[40]#REF!'!#REF!</definedName>
    <definedName name="NOLESS___39" localSheetId="1">'[40]#REF!'!#REF!</definedName>
    <definedName name="NOLESS___39" localSheetId="3">'[40]#REF!'!#REF!</definedName>
    <definedName name="NOLESS___39" localSheetId="4">'[40]#REF!'!#REF!</definedName>
    <definedName name="NOLESS___39">'[40]#REF!'!#REF!</definedName>
    <definedName name="NOLESS___41" localSheetId="7">'[40]#REF!'!#REF!</definedName>
    <definedName name="NOLESS___41" localSheetId="1">'[40]#REF!'!#REF!</definedName>
    <definedName name="NOLESS___41" localSheetId="3">'[40]#REF!'!#REF!</definedName>
    <definedName name="NOLESS___41" localSheetId="4">'[40]#REF!'!#REF!</definedName>
    <definedName name="NOLESS___41">'[40]#REF!'!#REF!</definedName>
    <definedName name="NOLESS___43" localSheetId="7">'[40]#REF!'!#REF!</definedName>
    <definedName name="NOLESS___43" localSheetId="1">'[40]#REF!'!#REF!</definedName>
    <definedName name="NOLESS___43" localSheetId="3">'[40]#REF!'!#REF!</definedName>
    <definedName name="NOLESS___43" localSheetId="4">'[40]#REF!'!#REF!</definedName>
    <definedName name="NOLESS___43">'[40]#REF!'!#REF!</definedName>
    <definedName name="NOLESS___46" localSheetId="7">'[40]#REF!'!#REF!</definedName>
    <definedName name="NOLESS___46" localSheetId="1">'[40]#REF!'!#REF!</definedName>
    <definedName name="NOLESS___46" localSheetId="3">'[40]#REF!'!#REF!</definedName>
    <definedName name="NOLESS___46" localSheetId="4">'[40]#REF!'!#REF!</definedName>
    <definedName name="NOLESS___46">'[40]#REF!'!#REF!</definedName>
    <definedName name="NOLESS___49" localSheetId="7">'[40]#REF!'!#REF!</definedName>
    <definedName name="NOLESS___49" localSheetId="1">'[40]#REF!'!#REF!</definedName>
    <definedName name="NOLESS___49" localSheetId="3">'[40]#REF!'!#REF!</definedName>
    <definedName name="NOLESS___49" localSheetId="4">'[40]#REF!'!#REF!</definedName>
    <definedName name="NOLESS___49">'[40]#REF!'!#REF!</definedName>
    <definedName name="NOLESS___52" localSheetId="7">'[40]#REF!'!#REF!</definedName>
    <definedName name="NOLESS___52" localSheetId="1">'[40]#REF!'!#REF!</definedName>
    <definedName name="NOLESS___52" localSheetId="3">'[40]#REF!'!#REF!</definedName>
    <definedName name="NOLESS___52" localSheetId="4">'[40]#REF!'!#REF!</definedName>
    <definedName name="NOLESS___52">'[40]#REF!'!#REF!</definedName>
    <definedName name="NOLESS___7" localSheetId="7">'[40]#REF!'!#REF!</definedName>
    <definedName name="NOLESS___7" localSheetId="1">'[40]#REF!'!#REF!</definedName>
    <definedName name="NOLESS___7" localSheetId="3">'[40]#REF!'!#REF!</definedName>
    <definedName name="NOLESS___7" localSheetId="4">'[40]#REF!'!#REF!</definedName>
    <definedName name="NOLESS___7">'[40]#REF!'!#REF!</definedName>
    <definedName name="nominal" localSheetId="7">#REF!</definedName>
    <definedName name="nominal" localSheetId="1">#REF!</definedName>
    <definedName name="nominal" localSheetId="3">#REF!</definedName>
    <definedName name="nominal" localSheetId="4">#REF!</definedName>
    <definedName name="nominal">#REF!</definedName>
    <definedName name="NonValueAddedTotal" localSheetId="7">'[137]Process Flow Chart'!#REF!</definedName>
    <definedName name="NonValueAddedTotal" localSheetId="1">'[137]Process Flow Chart'!#REF!</definedName>
    <definedName name="NonValueAddedTotal" localSheetId="3">'[137]Process Flow Chart'!#REF!</definedName>
    <definedName name="NonValueAddedTotal" localSheetId="4">'[137]Process Flow Chart'!#REF!</definedName>
    <definedName name="NonValueAddedTotal">'[137]Process Flow Chart'!#REF!</definedName>
    <definedName name="NPRINT1" localSheetId="7">#REF!</definedName>
    <definedName name="NPRINT1" localSheetId="1">#REF!</definedName>
    <definedName name="NPRINT1" localSheetId="3">#REF!</definedName>
    <definedName name="NPRINT1" localSheetId="4">#REF!</definedName>
    <definedName name="NPRINT1">#REF!</definedName>
    <definedName name="NPRINT1_1" localSheetId="7">#REF!</definedName>
    <definedName name="NPRINT1_1" localSheetId="1">#REF!</definedName>
    <definedName name="NPRINT1_1" localSheetId="3">#REF!</definedName>
    <definedName name="NPRINT1_1" localSheetId="4">#REF!</definedName>
    <definedName name="NPRINT1_1">#REF!</definedName>
    <definedName name="NPRINT1_1_1" localSheetId="7">#REF!</definedName>
    <definedName name="NPRINT1_1_1" localSheetId="1">#REF!</definedName>
    <definedName name="NPRINT1_1_1" localSheetId="3">#REF!</definedName>
    <definedName name="NPRINT1_1_1" localSheetId="4">#REF!</definedName>
    <definedName name="NPRINT1_1_1">#REF!</definedName>
    <definedName name="NPRINT1_1_10" localSheetId="7">#REF!</definedName>
    <definedName name="NPRINT1_1_10" localSheetId="1">#REF!</definedName>
    <definedName name="NPRINT1_1_10" localSheetId="3">#REF!</definedName>
    <definedName name="NPRINT1_1_10" localSheetId="4">#REF!</definedName>
    <definedName name="NPRINT1_1_10">#REF!</definedName>
    <definedName name="NPRINT1_10" localSheetId="7">#REF!</definedName>
    <definedName name="NPRINT1_10" localSheetId="1">#REF!</definedName>
    <definedName name="NPRINT1_10" localSheetId="3">#REF!</definedName>
    <definedName name="NPRINT1_10" localSheetId="4">#REF!</definedName>
    <definedName name="NPRINT1_10">#REF!</definedName>
    <definedName name="NPRINT1_2">[158]Sheet1!$A$1:$O$19</definedName>
    <definedName name="NPRINT1_3" localSheetId="7">#REF!</definedName>
    <definedName name="NPRINT1_3" localSheetId="1">#REF!</definedName>
    <definedName name="NPRINT1_3" localSheetId="3">#REF!</definedName>
    <definedName name="NPRINT1_3" localSheetId="4">#REF!</definedName>
    <definedName name="NPRINT1_3">#REF!</definedName>
    <definedName name="NPRINT1_4" localSheetId="7">#REF!</definedName>
    <definedName name="NPRINT1_4" localSheetId="1">#REF!</definedName>
    <definedName name="NPRINT1_4" localSheetId="3">#REF!</definedName>
    <definedName name="NPRINT1_4" localSheetId="4">#REF!</definedName>
    <definedName name="NPRINT1_4">#REF!</definedName>
    <definedName name="NPRINT1_5" localSheetId="7">#REF!</definedName>
    <definedName name="NPRINT1_5" localSheetId="1">#REF!</definedName>
    <definedName name="NPRINT1_5" localSheetId="3">#REF!</definedName>
    <definedName name="NPRINT1_5" localSheetId="4">#REF!</definedName>
    <definedName name="NPRINT1_5">#REF!</definedName>
    <definedName name="NPRINT1_6" localSheetId="7">#REF!</definedName>
    <definedName name="NPRINT1_6" localSheetId="1">#REF!</definedName>
    <definedName name="NPRINT1_6" localSheetId="3">#REF!</definedName>
    <definedName name="NPRINT1_6" localSheetId="4">#REF!</definedName>
    <definedName name="NPRINT1_6">#REF!</definedName>
    <definedName name="NPRINT1_8">NA()</definedName>
    <definedName name="NPRINT1_9">NA()</definedName>
    <definedName name="NPRINT2" localSheetId="7">#REF!</definedName>
    <definedName name="NPRINT2" localSheetId="1">#REF!</definedName>
    <definedName name="NPRINT2" localSheetId="3">#REF!</definedName>
    <definedName name="NPRINT2" localSheetId="4">#REF!</definedName>
    <definedName name="NPRINT2">#REF!</definedName>
    <definedName name="NPRINT2_1" localSheetId="7">#REF!</definedName>
    <definedName name="NPRINT2_1" localSheetId="1">#REF!</definedName>
    <definedName name="NPRINT2_1" localSheetId="3">#REF!</definedName>
    <definedName name="NPRINT2_1" localSheetId="4">#REF!</definedName>
    <definedName name="NPRINT2_1">#REF!</definedName>
    <definedName name="NPRINT2_1_1" localSheetId="7">#REF!</definedName>
    <definedName name="NPRINT2_1_1" localSheetId="1">#REF!</definedName>
    <definedName name="NPRINT2_1_1" localSheetId="3">#REF!</definedName>
    <definedName name="NPRINT2_1_1" localSheetId="4">#REF!</definedName>
    <definedName name="NPRINT2_1_1">#REF!</definedName>
    <definedName name="NPRINT2_1_10" localSheetId="7">#REF!</definedName>
    <definedName name="NPRINT2_1_10" localSheetId="1">#REF!</definedName>
    <definedName name="NPRINT2_1_10" localSheetId="3">#REF!</definedName>
    <definedName name="NPRINT2_1_10" localSheetId="4">#REF!</definedName>
    <definedName name="NPRINT2_1_10">#REF!</definedName>
    <definedName name="NPRINT2_10" localSheetId="7">#REF!</definedName>
    <definedName name="NPRINT2_10" localSheetId="1">#REF!</definedName>
    <definedName name="NPRINT2_10" localSheetId="3">#REF!</definedName>
    <definedName name="NPRINT2_10" localSheetId="4">#REF!</definedName>
    <definedName name="NPRINT2_10">#REF!</definedName>
    <definedName name="NPRINT2_2">[158]Sheet1!$A$20:$O$33</definedName>
    <definedName name="NPRINT2_3" localSheetId="7">#REF!</definedName>
    <definedName name="NPRINT2_3" localSheetId="1">#REF!</definedName>
    <definedName name="NPRINT2_3" localSheetId="3">#REF!</definedName>
    <definedName name="NPRINT2_3" localSheetId="4">#REF!</definedName>
    <definedName name="NPRINT2_3">#REF!</definedName>
    <definedName name="NPRINT2_4" localSheetId="7">#REF!</definedName>
    <definedName name="NPRINT2_4" localSheetId="1">#REF!</definedName>
    <definedName name="NPRINT2_4" localSheetId="3">#REF!</definedName>
    <definedName name="NPRINT2_4" localSheetId="4">#REF!</definedName>
    <definedName name="NPRINT2_4">#REF!</definedName>
    <definedName name="NPRINT2_5" localSheetId="7">#REF!</definedName>
    <definedName name="NPRINT2_5" localSheetId="1">#REF!</definedName>
    <definedName name="NPRINT2_5" localSheetId="3">#REF!</definedName>
    <definedName name="NPRINT2_5" localSheetId="4">#REF!</definedName>
    <definedName name="NPRINT2_5">#REF!</definedName>
    <definedName name="NPRINT2_6" localSheetId="7">#REF!</definedName>
    <definedName name="NPRINT2_6" localSheetId="1">#REF!</definedName>
    <definedName name="NPRINT2_6" localSheetId="3">#REF!</definedName>
    <definedName name="NPRINT2_6" localSheetId="4">#REF!</definedName>
    <definedName name="NPRINT2_6">#REF!</definedName>
    <definedName name="NPRINT2_8">NA()</definedName>
    <definedName name="NPRINT2_9">NA()</definedName>
    <definedName name="NPRINT3" localSheetId="7">#REF!</definedName>
    <definedName name="NPRINT3" localSheetId="1">#REF!</definedName>
    <definedName name="NPRINT3" localSheetId="3">#REF!</definedName>
    <definedName name="NPRINT3" localSheetId="4">#REF!</definedName>
    <definedName name="NPRINT3">#REF!</definedName>
    <definedName name="NPRINT3_1" localSheetId="7">#REF!</definedName>
    <definedName name="NPRINT3_1" localSheetId="1">#REF!</definedName>
    <definedName name="NPRINT3_1" localSheetId="3">#REF!</definedName>
    <definedName name="NPRINT3_1" localSheetId="4">#REF!</definedName>
    <definedName name="NPRINT3_1">#REF!</definedName>
    <definedName name="NPRINT3_1_1" localSheetId="7">#REF!</definedName>
    <definedName name="NPRINT3_1_1" localSheetId="1">#REF!</definedName>
    <definedName name="NPRINT3_1_1" localSheetId="3">#REF!</definedName>
    <definedName name="NPRINT3_1_1" localSheetId="4">#REF!</definedName>
    <definedName name="NPRINT3_1_1">#REF!</definedName>
    <definedName name="NPRINT3_1_10" localSheetId="7">#REF!</definedName>
    <definedName name="NPRINT3_1_10" localSheetId="1">#REF!</definedName>
    <definedName name="NPRINT3_1_10" localSheetId="3">#REF!</definedName>
    <definedName name="NPRINT3_1_10" localSheetId="4">#REF!</definedName>
    <definedName name="NPRINT3_1_10">#REF!</definedName>
    <definedName name="NPRINT3_10" localSheetId="7">#REF!</definedName>
    <definedName name="NPRINT3_10" localSheetId="1">#REF!</definedName>
    <definedName name="NPRINT3_10" localSheetId="3">#REF!</definedName>
    <definedName name="NPRINT3_10" localSheetId="4">#REF!</definedName>
    <definedName name="NPRINT3_10">#REF!</definedName>
    <definedName name="NPRINT3_2">[158]Sheet1!$A$34:$O$57</definedName>
    <definedName name="NPRINT3_3" localSheetId="7">#REF!</definedName>
    <definedName name="NPRINT3_3" localSheetId="1">#REF!</definedName>
    <definedName name="NPRINT3_3" localSheetId="3">#REF!</definedName>
    <definedName name="NPRINT3_3" localSheetId="4">#REF!</definedName>
    <definedName name="NPRINT3_3">#REF!</definedName>
    <definedName name="NPRINT3_4" localSheetId="7">#REF!</definedName>
    <definedName name="NPRINT3_4" localSheetId="1">#REF!</definedName>
    <definedName name="NPRINT3_4" localSheetId="3">#REF!</definedName>
    <definedName name="NPRINT3_4" localSheetId="4">#REF!</definedName>
    <definedName name="NPRINT3_4">#REF!</definedName>
    <definedName name="NPRINT3_5" localSheetId="7">#REF!</definedName>
    <definedName name="NPRINT3_5" localSheetId="1">#REF!</definedName>
    <definedName name="NPRINT3_5" localSheetId="3">#REF!</definedName>
    <definedName name="NPRINT3_5" localSheetId="4">#REF!</definedName>
    <definedName name="NPRINT3_5">#REF!</definedName>
    <definedName name="NPRINT3_6" localSheetId="7">#REF!</definedName>
    <definedName name="NPRINT3_6" localSheetId="1">#REF!</definedName>
    <definedName name="NPRINT3_6" localSheetId="3">#REF!</definedName>
    <definedName name="NPRINT3_6" localSheetId="4">#REF!</definedName>
    <definedName name="NPRINT3_6">#REF!</definedName>
    <definedName name="NPRINT3_8">NA()</definedName>
    <definedName name="NPRINT3_9">NA()</definedName>
    <definedName name="NPRINT5" localSheetId="7">#REF!</definedName>
    <definedName name="NPRINT5" localSheetId="1">#REF!</definedName>
    <definedName name="NPRINT5" localSheetId="3">#REF!</definedName>
    <definedName name="NPRINT5" localSheetId="4">#REF!</definedName>
    <definedName name="NPRINT5">#REF!</definedName>
    <definedName name="NPRINT5_1" localSheetId="7">#REF!</definedName>
    <definedName name="NPRINT5_1" localSheetId="1">#REF!</definedName>
    <definedName name="NPRINT5_1" localSheetId="3">#REF!</definedName>
    <definedName name="NPRINT5_1" localSheetId="4">#REF!</definedName>
    <definedName name="NPRINT5_1">#REF!</definedName>
    <definedName name="NPRINT5_1_1" localSheetId="7">#REF!</definedName>
    <definedName name="NPRINT5_1_1" localSheetId="1">#REF!</definedName>
    <definedName name="NPRINT5_1_1" localSheetId="3">#REF!</definedName>
    <definedName name="NPRINT5_1_1" localSheetId="4">#REF!</definedName>
    <definedName name="NPRINT5_1_1">#REF!</definedName>
    <definedName name="NPRINT5_1_10" localSheetId="7">#REF!</definedName>
    <definedName name="NPRINT5_1_10" localSheetId="1">#REF!</definedName>
    <definedName name="NPRINT5_1_10" localSheetId="3">#REF!</definedName>
    <definedName name="NPRINT5_1_10" localSheetId="4">#REF!</definedName>
    <definedName name="NPRINT5_1_10">#REF!</definedName>
    <definedName name="NPRINT5_10" localSheetId="7">#REF!</definedName>
    <definedName name="NPRINT5_10" localSheetId="1">#REF!</definedName>
    <definedName name="NPRINT5_10" localSheetId="3">#REF!</definedName>
    <definedName name="NPRINT5_10" localSheetId="4">#REF!</definedName>
    <definedName name="NPRINT5_10">#REF!</definedName>
    <definedName name="NPRINT5_2">[158]Sheet1!$A$74:$O$91</definedName>
    <definedName name="NPRINT5_3" localSheetId="7">#REF!</definedName>
    <definedName name="NPRINT5_3" localSheetId="1">#REF!</definedName>
    <definedName name="NPRINT5_3" localSheetId="3">#REF!</definedName>
    <definedName name="NPRINT5_3" localSheetId="4">#REF!</definedName>
    <definedName name="NPRINT5_3">#REF!</definedName>
    <definedName name="NPRINT5_4" localSheetId="7">#REF!</definedName>
    <definedName name="NPRINT5_4" localSheetId="1">#REF!</definedName>
    <definedName name="NPRINT5_4" localSheetId="3">#REF!</definedName>
    <definedName name="NPRINT5_4" localSheetId="4">#REF!</definedName>
    <definedName name="NPRINT5_4">#REF!</definedName>
    <definedName name="NPRINT5_5" localSheetId="7">#REF!</definedName>
    <definedName name="NPRINT5_5" localSheetId="1">#REF!</definedName>
    <definedName name="NPRINT5_5" localSheetId="3">#REF!</definedName>
    <definedName name="NPRINT5_5" localSheetId="4">#REF!</definedName>
    <definedName name="NPRINT5_5">#REF!</definedName>
    <definedName name="NPRINT5_6" localSheetId="7">#REF!</definedName>
    <definedName name="NPRINT5_6" localSheetId="1">#REF!</definedName>
    <definedName name="NPRINT5_6" localSheetId="3">#REF!</definedName>
    <definedName name="NPRINT5_6" localSheetId="4">#REF!</definedName>
    <definedName name="NPRINT5_6">#REF!</definedName>
    <definedName name="NPRINT5_8">NA()</definedName>
    <definedName name="NPRINT5_9">NA()</definedName>
    <definedName name="NPRINT6" localSheetId="7">#REF!</definedName>
    <definedName name="NPRINT6" localSheetId="1">#REF!</definedName>
    <definedName name="NPRINT6" localSheetId="3">#REF!</definedName>
    <definedName name="NPRINT6" localSheetId="4">#REF!</definedName>
    <definedName name="NPRINT6">#REF!</definedName>
    <definedName name="NPRINT6_1" localSheetId="7">#REF!</definedName>
    <definedName name="NPRINT6_1" localSheetId="1">#REF!</definedName>
    <definedName name="NPRINT6_1" localSheetId="3">#REF!</definedName>
    <definedName name="NPRINT6_1" localSheetId="4">#REF!</definedName>
    <definedName name="NPRINT6_1">#REF!</definedName>
    <definedName name="NPRINT6_1_1" localSheetId="7">#REF!</definedName>
    <definedName name="NPRINT6_1_1" localSheetId="1">#REF!</definedName>
    <definedName name="NPRINT6_1_1" localSheetId="3">#REF!</definedName>
    <definedName name="NPRINT6_1_1" localSheetId="4">#REF!</definedName>
    <definedName name="NPRINT6_1_1">#REF!</definedName>
    <definedName name="NPRINT6_1_10" localSheetId="7">#REF!</definedName>
    <definedName name="NPRINT6_1_10" localSheetId="1">#REF!</definedName>
    <definedName name="NPRINT6_1_10" localSheetId="3">#REF!</definedName>
    <definedName name="NPRINT6_1_10" localSheetId="4">#REF!</definedName>
    <definedName name="NPRINT6_1_10">#REF!</definedName>
    <definedName name="NPRINT6_10" localSheetId="7">#REF!</definedName>
    <definedName name="NPRINT6_10" localSheetId="1">#REF!</definedName>
    <definedName name="NPRINT6_10" localSheetId="3">#REF!</definedName>
    <definedName name="NPRINT6_10" localSheetId="4">#REF!</definedName>
    <definedName name="NPRINT6_10">#REF!</definedName>
    <definedName name="NPRINT6_2">[158]Sheet1!$A$92:$O$105</definedName>
    <definedName name="NPRINT6_3" localSheetId="7">#REF!</definedName>
    <definedName name="NPRINT6_3" localSheetId="1">#REF!</definedName>
    <definedName name="NPRINT6_3" localSheetId="3">#REF!</definedName>
    <definedName name="NPRINT6_3" localSheetId="4">#REF!</definedName>
    <definedName name="NPRINT6_3">#REF!</definedName>
    <definedName name="NPRINT6_4" localSheetId="7">#REF!</definedName>
    <definedName name="NPRINT6_4" localSheetId="1">#REF!</definedName>
    <definedName name="NPRINT6_4" localSheetId="3">#REF!</definedName>
    <definedName name="NPRINT6_4" localSheetId="4">#REF!</definedName>
    <definedName name="NPRINT6_4">#REF!</definedName>
    <definedName name="NPRINT6_5" localSheetId="7">#REF!</definedName>
    <definedName name="NPRINT6_5" localSheetId="1">#REF!</definedName>
    <definedName name="NPRINT6_5" localSheetId="3">#REF!</definedName>
    <definedName name="NPRINT6_5" localSheetId="4">#REF!</definedName>
    <definedName name="NPRINT6_5">#REF!</definedName>
    <definedName name="NPRINT6_6" localSheetId="7">#REF!</definedName>
    <definedName name="NPRINT6_6" localSheetId="1">#REF!</definedName>
    <definedName name="NPRINT6_6" localSheetId="3">#REF!</definedName>
    <definedName name="NPRINT6_6" localSheetId="4">#REF!</definedName>
    <definedName name="NPRINT6_6">#REF!</definedName>
    <definedName name="NPRINT6_8">NA()</definedName>
    <definedName name="NPRINT6_9">NA()</definedName>
    <definedName name="NPRINT7" localSheetId="7">#REF!</definedName>
    <definedName name="NPRINT7" localSheetId="1">#REF!</definedName>
    <definedName name="NPRINT7" localSheetId="3">#REF!</definedName>
    <definedName name="NPRINT7" localSheetId="4">#REF!</definedName>
    <definedName name="NPRINT7">#REF!</definedName>
    <definedName name="NPRINT7_1" localSheetId="7">#REF!</definedName>
    <definedName name="NPRINT7_1" localSheetId="1">#REF!</definedName>
    <definedName name="NPRINT7_1" localSheetId="3">#REF!</definedName>
    <definedName name="NPRINT7_1" localSheetId="4">#REF!</definedName>
    <definedName name="NPRINT7_1">#REF!</definedName>
    <definedName name="NPRINT7_1_1" localSheetId="7">#REF!</definedName>
    <definedName name="NPRINT7_1_1" localSheetId="1">#REF!</definedName>
    <definedName name="NPRINT7_1_1" localSheetId="3">#REF!</definedName>
    <definedName name="NPRINT7_1_1" localSheetId="4">#REF!</definedName>
    <definedName name="NPRINT7_1_1">#REF!</definedName>
    <definedName name="NPRINT7_1_10" localSheetId="7">#REF!</definedName>
    <definedName name="NPRINT7_1_10" localSheetId="1">#REF!</definedName>
    <definedName name="NPRINT7_1_10" localSheetId="3">#REF!</definedName>
    <definedName name="NPRINT7_1_10" localSheetId="4">#REF!</definedName>
    <definedName name="NPRINT7_1_10">#REF!</definedName>
    <definedName name="NPRINT7_10" localSheetId="7">#REF!</definedName>
    <definedName name="NPRINT7_10" localSheetId="1">#REF!</definedName>
    <definedName name="NPRINT7_10" localSheetId="3">#REF!</definedName>
    <definedName name="NPRINT7_10" localSheetId="4">#REF!</definedName>
    <definedName name="NPRINT7_10">#REF!</definedName>
    <definedName name="NPRINT7_2">[158]Sheet1!$A$106:$O$123</definedName>
    <definedName name="NPRINT7_3" localSheetId="7">#REF!</definedName>
    <definedName name="NPRINT7_3" localSheetId="1">#REF!</definedName>
    <definedName name="NPRINT7_3" localSheetId="3">#REF!</definedName>
    <definedName name="NPRINT7_3" localSheetId="4">#REF!</definedName>
    <definedName name="NPRINT7_3">#REF!</definedName>
    <definedName name="NPRINT7_4" localSheetId="7">#REF!</definedName>
    <definedName name="NPRINT7_4" localSheetId="1">#REF!</definedName>
    <definedName name="NPRINT7_4" localSheetId="3">#REF!</definedName>
    <definedName name="NPRINT7_4" localSheetId="4">#REF!</definedName>
    <definedName name="NPRINT7_4">#REF!</definedName>
    <definedName name="NPRINT7_5" localSheetId="7">#REF!</definedName>
    <definedName name="NPRINT7_5" localSheetId="1">#REF!</definedName>
    <definedName name="NPRINT7_5" localSheetId="3">#REF!</definedName>
    <definedName name="NPRINT7_5" localSheetId="4">#REF!</definedName>
    <definedName name="NPRINT7_5">#REF!</definedName>
    <definedName name="NPRINT7_6" localSheetId="7">#REF!</definedName>
    <definedName name="NPRINT7_6" localSheetId="1">#REF!</definedName>
    <definedName name="NPRINT7_6" localSheetId="3">#REF!</definedName>
    <definedName name="NPRINT7_6" localSheetId="4">#REF!</definedName>
    <definedName name="NPRINT7_6">#REF!</definedName>
    <definedName name="NPRINT7_8">NA()</definedName>
    <definedName name="NPRINT7_9">NA()</definedName>
    <definedName name="NPTINT4" localSheetId="7">#REF!</definedName>
    <definedName name="NPTINT4" localSheetId="1">#REF!</definedName>
    <definedName name="NPTINT4" localSheetId="3">#REF!</definedName>
    <definedName name="NPTINT4" localSheetId="4">#REF!</definedName>
    <definedName name="NPTINT4">#REF!</definedName>
    <definedName name="NPTINT4_1" localSheetId="7">#REF!</definedName>
    <definedName name="NPTINT4_1" localSheetId="1">#REF!</definedName>
    <definedName name="NPTINT4_1" localSheetId="3">#REF!</definedName>
    <definedName name="NPTINT4_1" localSheetId="4">#REF!</definedName>
    <definedName name="NPTINT4_1">#REF!</definedName>
    <definedName name="NPTINT4_1_1" localSheetId="7">#REF!</definedName>
    <definedName name="NPTINT4_1_1" localSheetId="1">#REF!</definedName>
    <definedName name="NPTINT4_1_1" localSheetId="3">#REF!</definedName>
    <definedName name="NPTINT4_1_1" localSheetId="4">#REF!</definedName>
    <definedName name="NPTINT4_1_1">#REF!</definedName>
    <definedName name="NPTINT4_1_10" localSheetId="7">#REF!</definedName>
    <definedName name="NPTINT4_1_10" localSheetId="1">#REF!</definedName>
    <definedName name="NPTINT4_1_10" localSheetId="3">#REF!</definedName>
    <definedName name="NPTINT4_1_10" localSheetId="4">#REF!</definedName>
    <definedName name="NPTINT4_1_10">#REF!</definedName>
    <definedName name="NPTINT4_10" localSheetId="7">#REF!</definedName>
    <definedName name="NPTINT4_10" localSheetId="1">#REF!</definedName>
    <definedName name="NPTINT4_10" localSheetId="3">#REF!</definedName>
    <definedName name="NPTINT4_10" localSheetId="4">#REF!</definedName>
    <definedName name="NPTINT4_10">#REF!</definedName>
    <definedName name="NPTINT4_2">[158]Sheet1!$A$58:$O$73</definedName>
    <definedName name="NPTINT4_3" localSheetId="7">#REF!</definedName>
    <definedName name="NPTINT4_3" localSheetId="1">#REF!</definedName>
    <definedName name="NPTINT4_3" localSheetId="3">#REF!</definedName>
    <definedName name="NPTINT4_3" localSheetId="4">#REF!</definedName>
    <definedName name="NPTINT4_3">#REF!</definedName>
    <definedName name="NPTINT4_4" localSheetId="7">#REF!</definedName>
    <definedName name="NPTINT4_4" localSheetId="1">#REF!</definedName>
    <definedName name="NPTINT4_4" localSheetId="3">#REF!</definedName>
    <definedName name="NPTINT4_4" localSheetId="4">#REF!</definedName>
    <definedName name="NPTINT4_4">#REF!</definedName>
    <definedName name="NPTINT4_5" localSheetId="7">#REF!</definedName>
    <definedName name="NPTINT4_5" localSheetId="1">#REF!</definedName>
    <definedName name="NPTINT4_5" localSheetId="3">#REF!</definedName>
    <definedName name="NPTINT4_5" localSheetId="4">#REF!</definedName>
    <definedName name="NPTINT4_5">#REF!</definedName>
    <definedName name="NPTINT4_6" localSheetId="7">#REF!</definedName>
    <definedName name="NPTINT4_6" localSheetId="1">#REF!</definedName>
    <definedName name="NPTINT4_6" localSheetId="3">#REF!</definedName>
    <definedName name="NPTINT4_6" localSheetId="4">#REF!</definedName>
    <definedName name="NPTINT4_6">#REF!</definedName>
    <definedName name="NPTINT4_8">NA()</definedName>
    <definedName name="NPTINT4_9">NA()</definedName>
    <definedName name="NRT">"#REF!,#REF!,#REF!,#REF!,#REF!,#REF!,#REF!,#REF!,#REF!,#REF!,#REF!,#REF!,#REF!,#REF!,#REF!,#REF!,#REF!,#REF!,#REF!,#REF!,#REF!,#REF!,#REF!,#REF!,#REF!,#REF!"</definedName>
    <definedName name="NRT___0" localSheetId="7">'[40]#REF!'!#REF!</definedName>
    <definedName name="NRT___0" localSheetId="1">'[40]#REF!'!#REF!</definedName>
    <definedName name="NRT___0" localSheetId="3">'[40]#REF!'!#REF!</definedName>
    <definedName name="NRT___0" localSheetId="4">'[40]#REF!'!#REF!</definedName>
    <definedName name="NRT___0">'[40]#REF!'!#REF!</definedName>
    <definedName name="NRT___0___0" localSheetId="7">'[40]#REF!'!#REF!</definedName>
    <definedName name="NRT___0___0" localSheetId="1">'[40]#REF!'!#REF!</definedName>
    <definedName name="NRT___0___0" localSheetId="3">'[40]#REF!'!#REF!</definedName>
    <definedName name="NRT___0___0" localSheetId="4">'[40]#REF!'!#REF!</definedName>
    <definedName name="NRT___0___0">'[40]#REF!'!#REF!</definedName>
    <definedName name="NRT___1" localSheetId="7">'[40]#REF!'!#REF!</definedName>
    <definedName name="NRT___1" localSheetId="1">'[40]#REF!'!#REF!</definedName>
    <definedName name="NRT___1" localSheetId="3">'[40]#REF!'!#REF!</definedName>
    <definedName name="NRT___1" localSheetId="4">'[40]#REF!'!#REF!</definedName>
    <definedName name="NRT___1">'[40]#REF!'!#REF!</definedName>
    <definedName name="NRT___10" localSheetId="7">'[40]#REF!'!#REF!</definedName>
    <definedName name="NRT___10" localSheetId="1">'[40]#REF!'!#REF!</definedName>
    <definedName name="NRT___10" localSheetId="3">'[40]#REF!'!#REF!</definedName>
    <definedName name="NRT___10" localSheetId="4">'[40]#REF!'!#REF!</definedName>
    <definedName name="NRT___10">'[40]#REF!'!#REF!</definedName>
    <definedName name="NRT___11" localSheetId="7">'[40]#REF!'!#REF!</definedName>
    <definedName name="NRT___11" localSheetId="1">'[40]#REF!'!#REF!</definedName>
    <definedName name="NRT___11" localSheetId="3">'[40]#REF!'!#REF!</definedName>
    <definedName name="NRT___11" localSheetId="4">'[40]#REF!'!#REF!</definedName>
    <definedName name="NRT___11">'[40]#REF!'!#REF!</definedName>
    <definedName name="NRT___12" localSheetId="7">'[40]#REF!'!#REF!</definedName>
    <definedName name="NRT___12" localSheetId="1">'[40]#REF!'!#REF!</definedName>
    <definedName name="NRT___12" localSheetId="3">'[40]#REF!'!#REF!</definedName>
    <definedName name="NRT___12" localSheetId="4">'[40]#REF!'!#REF!</definedName>
    <definedName name="NRT___12">'[40]#REF!'!#REF!</definedName>
    <definedName name="NRT___13" localSheetId="7">'[29]#REF!'!#REF!</definedName>
    <definedName name="NRT___13" localSheetId="1">'[29]#REF!'!#REF!</definedName>
    <definedName name="NRT___13" localSheetId="3">'[29]#REF!'!#REF!</definedName>
    <definedName name="NRT___13" localSheetId="4">'[29]#REF!'!#REF!</definedName>
    <definedName name="NRT___13">'[29]#REF!'!#REF!</definedName>
    <definedName name="NRT___14" localSheetId="7">'[29]#REF!'!#REF!</definedName>
    <definedName name="NRT___14" localSheetId="1">'[29]#REF!'!#REF!</definedName>
    <definedName name="NRT___14" localSheetId="3">'[29]#REF!'!#REF!</definedName>
    <definedName name="NRT___14" localSheetId="4">'[29]#REF!'!#REF!</definedName>
    <definedName name="NRT___14">'[29]#REF!'!#REF!</definedName>
    <definedName name="NRT___16" localSheetId="7">'[29]#REF!'!#REF!</definedName>
    <definedName name="NRT___16" localSheetId="1">'[29]#REF!'!#REF!</definedName>
    <definedName name="NRT___16" localSheetId="3">'[29]#REF!'!#REF!</definedName>
    <definedName name="NRT___16" localSheetId="4">'[29]#REF!'!#REF!</definedName>
    <definedName name="NRT___16">'[29]#REF!'!#REF!</definedName>
    <definedName name="NRT___18" localSheetId="7">'[40]#REF!'!#REF!</definedName>
    <definedName name="NRT___18" localSheetId="1">'[40]#REF!'!#REF!</definedName>
    <definedName name="NRT___18" localSheetId="3">'[40]#REF!'!#REF!</definedName>
    <definedName name="NRT___18" localSheetId="4">'[40]#REF!'!#REF!</definedName>
    <definedName name="NRT___18">'[40]#REF!'!#REF!</definedName>
    <definedName name="NRT___19" localSheetId="7">'[29]#REF!'!#REF!</definedName>
    <definedName name="NRT___19" localSheetId="1">'[29]#REF!'!#REF!</definedName>
    <definedName name="NRT___19" localSheetId="3">'[29]#REF!'!#REF!</definedName>
    <definedName name="NRT___19" localSheetId="4">'[29]#REF!'!#REF!</definedName>
    <definedName name="NRT___19">'[29]#REF!'!#REF!</definedName>
    <definedName name="NRT___2" localSheetId="7">'[40]#REF!'!#REF!</definedName>
    <definedName name="NRT___2" localSheetId="1">'[40]#REF!'!#REF!</definedName>
    <definedName name="NRT___2" localSheetId="3">'[40]#REF!'!#REF!</definedName>
    <definedName name="NRT___2" localSheetId="4">'[40]#REF!'!#REF!</definedName>
    <definedName name="NRT___2">'[40]#REF!'!#REF!</definedName>
    <definedName name="NRT___21" localSheetId="7">'[40]#REF!'!#REF!</definedName>
    <definedName name="NRT___21" localSheetId="1">'[40]#REF!'!#REF!</definedName>
    <definedName name="NRT___21" localSheetId="3">'[40]#REF!'!#REF!</definedName>
    <definedName name="NRT___21" localSheetId="4">'[40]#REF!'!#REF!</definedName>
    <definedName name="NRT___21">'[40]#REF!'!#REF!</definedName>
    <definedName name="NRT___24" localSheetId="7">'[40]#REF!'!#REF!</definedName>
    <definedName name="NRT___24" localSheetId="1">'[40]#REF!'!#REF!</definedName>
    <definedName name="NRT___24" localSheetId="3">'[40]#REF!'!#REF!</definedName>
    <definedName name="NRT___24" localSheetId="4">'[40]#REF!'!#REF!</definedName>
    <definedName name="NRT___24">'[40]#REF!'!#REF!</definedName>
    <definedName name="NRT___27" localSheetId="7">'[40]#REF!'!#REF!</definedName>
    <definedName name="NRT___27" localSheetId="1">'[40]#REF!'!#REF!</definedName>
    <definedName name="NRT___27" localSheetId="3">'[40]#REF!'!#REF!</definedName>
    <definedName name="NRT___27" localSheetId="4">'[40]#REF!'!#REF!</definedName>
    <definedName name="NRT___27">'[40]#REF!'!#REF!</definedName>
    <definedName name="NRT___30" localSheetId="7">'[40]#REF!'!#REF!</definedName>
    <definedName name="NRT___30" localSheetId="1">'[40]#REF!'!#REF!</definedName>
    <definedName name="NRT___30" localSheetId="3">'[40]#REF!'!#REF!</definedName>
    <definedName name="NRT___30" localSheetId="4">'[40]#REF!'!#REF!</definedName>
    <definedName name="NRT___30">'[40]#REF!'!#REF!</definedName>
    <definedName name="NRT___33" localSheetId="7">'[40]#REF!'!#REF!</definedName>
    <definedName name="NRT___33" localSheetId="1">'[40]#REF!'!#REF!</definedName>
    <definedName name="NRT___33" localSheetId="3">'[40]#REF!'!#REF!</definedName>
    <definedName name="NRT___33" localSheetId="4">'[40]#REF!'!#REF!</definedName>
    <definedName name="NRT___33">'[40]#REF!'!#REF!</definedName>
    <definedName name="NRT___36" localSheetId="7">'[40]#REF!'!#REF!</definedName>
    <definedName name="NRT___36" localSheetId="1">'[40]#REF!'!#REF!</definedName>
    <definedName name="NRT___36" localSheetId="3">'[40]#REF!'!#REF!</definedName>
    <definedName name="NRT___36" localSheetId="4">'[40]#REF!'!#REF!</definedName>
    <definedName name="NRT___36">'[40]#REF!'!#REF!</definedName>
    <definedName name="NRT___39" localSheetId="7">'[40]#REF!'!#REF!</definedName>
    <definedName name="NRT___39" localSheetId="1">'[40]#REF!'!#REF!</definedName>
    <definedName name="NRT___39" localSheetId="3">'[40]#REF!'!#REF!</definedName>
    <definedName name="NRT___39" localSheetId="4">'[40]#REF!'!#REF!</definedName>
    <definedName name="NRT___39">'[40]#REF!'!#REF!</definedName>
    <definedName name="NRT___41" localSheetId="7">'[40]#REF!'!#REF!</definedName>
    <definedName name="NRT___41" localSheetId="1">'[40]#REF!'!#REF!</definedName>
    <definedName name="NRT___41" localSheetId="3">'[40]#REF!'!#REF!</definedName>
    <definedName name="NRT___41" localSheetId="4">'[40]#REF!'!#REF!</definedName>
    <definedName name="NRT___41">'[40]#REF!'!#REF!</definedName>
    <definedName name="NRT___43" localSheetId="7">'[40]#REF!'!#REF!</definedName>
    <definedName name="NRT___43" localSheetId="1">'[40]#REF!'!#REF!</definedName>
    <definedName name="NRT___43" localSheetId="3">'[40]#REF!'!#REF!</definedName>
    <definedName name="NRT___43" localSheetId="4">'[40]#REF!'!#REF!</definedName>
    <definedName name="NRT___43">'[40]#REF!'!#REF!</definedName>
    <definedName name="NRT___46" localSheetId="7">'[40]#REF!'!#REF!</definedName>
    <definedName name="NRT___46" localSheetId="1">'[40]#REF!'!#REF!</definedName>
    <definedName name="NRT___46" localSheetId="3">'[40]#REF!'!#REF!</definedName>
    <definedName name="NRT___46" localSheetId="4">'[40]#REF!'!#REF!</definedName>
    <definedName name="NRT___46">'[40]#REF!'!#REF!</definedName>
    <definedName name="NRT___49" localSheetId="7">'[40]#REF!'!#REF!</definedName>
    <definedName name="NRT___49" localSheetId="1">'[40]#REF!'!#REF!</definedName>
    <definedName name="NRT___49" localSheetId="3">'[40]#REF!'!#REF!</definedName>
    <definedName name="NRT___49" localSheetId="4">'[40]#REF!'!#REF!</definedName>
    <definedName name="NRT___49">'[40]#REF!'!#REF!</definedName>
    <definedName name="NRT___52" localSheetId="7">'[40]#REF!'!#REF!</definedName>
    <definedName name="NRT___52" localSheetId="1">'[40]#REF!'!#REF!</definedName>
    <definedName name="NRT___52" localSheetId="3">'[40]#REF!'!#REF!</definedName>
    <definedName name="NRT___52" localSheetId="4">'[40]#REF!'!#REF!</definedName>
    <definedName name="NRT___52">'[40]#REF!'!#REF!</definedName>
    <definedName name="NRT___7" localSheetId="7">'[40]#REF!'!#REF!</definedName>
    <definedName name="NRT___7" localSheetId="1">'[40]#REF!'!#REF!</definedName>
    <definedName name="NRT___7" localSheetId="3">'[40]#REF!'!#REF!</definedName>
    <definedName name="NRT___7" localSheetId="4">'[40]#REF!'!#REF!</definedName>
    <definedName name="NRT___7">'[40]#REF!'!#REF!</definedName>
    <definedName name="NRT___9" localSheetId="7">'[29]#REF!'!#REF!</definedName>
    <definedName name="NRT___9" localSheetId="1">'[29]#REF!'!#REF!</definedName>
    <definedName name="NRT___9" localSheetId="3">'[29]#REF!'!#REF!</definedName>
    <definedName name="NRT___9" localSheetId="4">'[29]#REF!'!#REF!</definedName>
    <definedName name="NRT___9">'[29]#REF!'!#REF!</definedName>
    <definedName name="NRT_1">"#REF!,#REF!,#REF!,#REF!,#REF!,#REF!,#REF!,#REF!,#REF!,#REF!,#REF!,#REF!,#REF!,#REF!,#REF!,#REF!,#REF!,#REF!,#REF!,#REF!,#REF!,#REF!,#REF!,#REF!,#REF!,#REF!"</definedName>
    <definedName name="NRT_1_1">NA()</definedName>
    <definedName name="NRT_1_2">"#REF!,#REF!,#REF!,#REF!,#REF!,#REF!,#REF!,#REF!,#REF!,#REF!,#REF!,#REF!,#REF!,#REF!,#REF!,#REF!,#REF!,#REF!,#REF!,#REF!,#REF!,#REF!,#REF!,#REF!,#REF!,#REF!"</definedName>
    <definedName name="NRT_2">"#REF!,#REF!,#REF!,#REF!,#REF!,#REF!,#REF!,#REF!,#REF!,#REF!,#REF!,#REF!,#REF!,#REF!,#REF!,#REF!,#REF!,#REF!,#REF!,#REF!,#REF!,#REF!,#REF!,#REF!,#REF!,#REF!"</definedName>
    <definedName name="NRT_2_1">NA()</definedName>
    <definedName name="NRT_2_2">"#REF!,#REF!,#REF!,#REF!,#REF!,#REF!,#REF!,#REF!,#REF!,#REF!,#REF!,#REF!,#REF!,#REF!,#REF!,#REF!,#REF!,#REF!,#REF!,#REF!,#REF!,#REF!,#REF!,#REF!,#REF!,#REF!"</definedName>
    <definedName name="NRT_3">"#REF!,#REF!,#REF!,#REF!,#REF!,#REF!,#REF!,#REF!,#REF!,#REF!,#REF!,#REF!,#REF!,#REF!,#REF!,#REF!,#REF!,#REF!,#REF!,#REF!,#REF!,#REF!,#REF!,#REF!,#REF!,#REF!"</definedName>
    <definedName name="NRT_3_1">NA()</definedName>
    <definedName name="NRT_3_2">"#REF!,#REF!,#REF!,#REF!,#REF!,#REF!,#REF!,#REF!,#REF!,#REF!,#REF!,#REF!,#REF!,#REF!,#REF!,#REF!,#REF!,#REF!,#REF!,#REF!,#REF!,#REF!,#REF!,#REF!,#REF!,#REF!"</definedName>
    <definedName name="NRT_4">"#REF!,#REF!,#REF!,#REF!,#REF!,#REF!,#REF!,#REF!,#REF!,#REF!,#REF!,#REF!,#REF!,#REF!,#REF!,#REF!,#REF!,#REF!,#REF!,#REF!,#REF!,#REF!,#REF!,#REF!,#REF!,#REF!"</definedName>
    <definedName name="NRT_5">"#REF!,#REF!,#REF!,#REF!,#REF!,#REF!,#REF!,#REF!,#REF!,#REF!,#REF!,#REF!,#REF!,#REF!,#REF!,#REF!,#REF!,#REF!,#REF!,#REF!,#REF!,#REF!,#REF!,#REF!,#REF!,#REF!"</definedName>
    <definedName name="NRT_6">"#REF!,#REF!,#REF!,#REF!,#REF!,#REF!,#REF!,#REF!,#REF!,#REF!,#REF!,#REF!,#REF!,#REF!,#REF!,#REF!,#REF!,#REF!,#REF!,#REF!,#REF!,#REF!,#REF!,#REF!,#REF!,#REF!"</definedName>
    <definedName name="NRT_8">"#REF!,#REF!,#REF!,#REF!,#REF!,#REF!,#REF!,#REF!,#REF!,#REF!,#REF!,#REF!,#REF!,#REF!,#REF!,#REF!,#REF!,#REF!,#REF!,#REF!,#REF!,#REF!,#REF!,#REF!,#REF!,#REF!"</definedName>
    <definedName name="NRT_9">"#REF!,#REF!,#REF!,#REF!,#REF!,#REF!,#REF!,#REF!,#REF!,#REF!,#REF!,#REF!,#REF!,#REF!,#REF!,#REF!,#REF!,#REF!,#REF!,#REF!,#REF!,#REF!,#REF!,#REF!,#REF!,#REF!"</definedName>
    <definedName name="NU" localSheetId="7" hidden="1">{"PRINT",#N/A,FALSE,"index"}</definedName>
    <definedName name="NU" localSheetId="1" hidden="1">{"PRINT",#N/A,FALSE,"index"}</definedName>
    <definedName name="NU" localSheetId="3" hidden="1">{"PRINT",#N/A,FALSE,"index"}</definedName>
    <definedName name="NU" localSheetId="4" hidden="1">{"PRINT",#N/A,FALSE,"index"}</definedName>
    <definedName name="NU" hidden="1">{"PRINT",#N/A,FALSE,"index"}</definedName>
    <definedName name="NUM">'[159]A-A'!$AH$2:$AO$250</definedName>
    <definedName name="num_lig" localSheetId="7">#REF!</definedName>
    <definedName name="num_lig" localSheetId="1">#REF!</definedName>
    <definedName name="num_lig" localSheetId="3">#REF!</definedName>
    <definedName name="num_lig" localSheetId="4">#REF!</definedName>
    <definedName name="num_lig">#REF!</definedName>
    <definedName name="O" localSheetId="7">'[160]Bajaj Items'!#REF!</definedName>
    <definedName name="O" localSheetId="1">'[160]Bajaj Items'!#REF!</definedName>
    <definedName name="O" localSheetId="3">'[160]Bajaj Items'!#REF!</definedName>
    <definedName name="O" localSheetId="4">'[160]Bajaj Items'!#REF!</definedName>
    <definedName name="O">'[160]Bajaj Items'!#REF!</definedName>
    <definedName name="objtmirror" localSheetId="7" hidden="1">{"index",#N/A,FALSE,"index"}</definedName>
    <definedName name="objtmirror" localSheetId="1" hidden="1">{"index",#N/A,FALSE,"index"}</definedName>
    <definedName name="objtmirror" localSheetId="3" hidden="1">{"index",#N/A,FALSE,"index"}</definedName>
    <definedName name="objtmirror" localSheetId="4" hidden="1">{"index",#N/A,FALSE,"index"}</definedName>
    <definedName name="objtmirror" hidden="1">{"index",#N/A,FALSE,"index"}</definedName>
    <definedName name="OCC" localSheetId="7">#REF!</definedName>
    <definedName name="OCC" localSheetId="1">#REF!</definedName>
    <definedName name="OCC" localSheetId="3">#REF!</definedName>
    <definedName name="OCC" localSheetId="4">#REF!</definedName>
    <definedName name="OCC">#REF!</definedName>
    <definedName name="OE1___0">'[18]DATA SPGR14'!$B$40:$M$40</definedName>
    <definedName name="OE1___0___0">'[18]DATA SPGR14'!$B$40:$M$40</definedName>
    <definedName name="OE1___12">'[18]DATA SPGR14'!$B$40:$M$40</definedName>
    <definedName name="OE1___21">'[151]DATA SPGR14'!$B$40:$M$40</definedName>
    <definedName name="OE1___24">'[151]DATA SPGR14'!$B$40:$M$40</definedName>
    <definedName name="OE1___26">'[62]DATA SPGR14'!$B$40:$M$40</definedName>
    <definedName name="OE1___27">'[151]DATA SPGR14'!$B$40:$M$40</definedName>
    <definedName name="OE1___30">'[151]DATA SPGR14'!$B$40:$M$40</definedName>
    <definedName name="OE1___33">'[151]DATA SPGR14'!$B$40:$M$40</definedName>
    <definedName name="OE1___36">'[151]DATA SPGR14'!$B$40:$M$40</definedName>
    <definedName name="OE1___38">'[62]DATA SPGR14'!$B$40:$M$40</definedName>
    <definedName name="OE1___39">'[151]DATA SPGR14'!$B$40:$M$40</definedName>
    <definedName name="OE1___43">'[151]DATA SPGR14'!$B$40:$M$40</definedName>
    <definedName name="OE1___46">'[151]DATA SPGR14'!$B$40:$M$40</definedName>
    <definedName name="OE1___47">'[62]DATA SPGR14'!$B$40:$M$40</definedName>
    <definedName name="OE1___49">'[151]DATA SPGR14'!$B$40:$M$40</definedName>
    <definedName name="OE1___52">'[151]DATA SPGR14'!$B$40:$M$40</definedName>
    <definedName name="OE10___0">'[64]DATA SPGR14'!$B$40:$M$40</definedName>
    <definedName name="OE10___0___0">'[152]DATA SPGR14'!$B$40:$M$40</definedName>
    <definedName name="OE10___1">'[62]DATA SPGR14'!$B$40:$M$40</definedName>
    <definedName name="OE10___10">'[62]DATA SPGR14'!$B$40:$M$40</definedName>
    <definedName name="OE10___11">'[62]DATA SPGR14'!$B$40:$M$40</definedName>
    <definedName name="OE10___12">'[62]DATA SPGR14'!$B$40:$M$40</definedName>
    <definedName name="OE10___15">'[152]DATA SPGR14'!$B$40:$M$40</definedName>
    <definedName name="OE10___16">'[152]DATA SPGR14'!$B$40:$M$40</definedName>
    <definedName name="OE10___18">'[150]DATA SPGR14'!$B$40:$M$40</definedName>
    <definedName name="OE10___19">'[153]DATA SPGR14'!$B$40:$M$40</definedName>
    <definedName name="OE10___2">'[62]DATA SPGR14'!$B$40:$M$40</definedName>
    <definedName name="OE10___21">'[150]DATA SPGR14'!$B$40:$M$40</definedName>
    <definedName name="OE10___22">'[153]DATA SPGR14'!$B$40:$M$40</definedName>
    <definedName name="OE10___24">'[150]DATA SPGR14'!$B$40:$M$40</definedName>
    <definedName name="OE10___25">'[153]DATA SPGR14'!$B$40:$M$40</definedName>
    <definedName name="OE10___26">'[62]DATA SPGR14'!$B$40:$M$40</definedName>
    <definedName name="OE10___27">'[150]DATA SPGR14'!$B$40:$M$40</definedName>
    <definedName name="OE10___28">'[153]DATA SPGR14'!$B$40:$M$40</definedName>
    <definedName name="OE10___30">'[150]DATA SPGR14'!$B$40:$M$40</definedName>
    <definedName name="OE10___31">'[153]DATA SPGR14'!$B$40:$M$40</definedName>
    <definedName name="OE10___33">'[150]DATA SPGR14'!$B$40:$M$40</definedName>
    <definedName name="OE10___34">'[153]DATA SPGR14'!$B$40:$M$40</definedName>
    <definedName name="OE10___36">'[150]DATA SPGR14'!$B$40:$M$40</definedName>
    <definedName name="OE10___37">'[153]DATA SPGR14'!$B$40:$M$40</definedName>
    <definedName name="OE10___38">'[62]DATA SPGR14'!$B$40:$M$40</definedName>
    <definedName name="OE10___39">'[150]DATA SPGR14'!$B$40:$M$40</definedName>
    <definedName name="OE10___40">'[153]DATA SPGR14'!$B$40:$M$40</definedName>
    <definedName name="OE10___41">'[62]DATA SPGR14'!$B$40:$M$40</definedName>
    <definedName name="OE10___43">'[150]DATA SPGR14'!$B$40:$M$40</definedName>
    <definedName name="OE10___44">'[153]DATA SPGR14'!$B$40:$M$40</definedName>
    <definedName name="OE10___46">'[150]DATA SPGR14'!$B$40:$M$40</definedName>
    <definedName name="OE10___47">'[153]DATA SPGR14'!$B$40:$M$40</definedName>
    <definedName name="OE10___49">'[150]DATA SPGR14'!$B$40:$M$40</definedName>
    <definedName name="OE10___50">'[153]DATA SPGR14'!$B$40:$M$40</definedName>
    <definedName name="OE10___52">'[150]DATA SPGR14'!$B$40:$M$40</definedName>
    <definedName name="OE10___53">'[153]DATA SPGR14'!$B$40:$M$40</definedName>
    <definedName name="OE10___7">'[62]DATA SPGR14'!$B$40:$M$40</definedName>
    <definedName name="OE17___0">'[150]DATA SPGR14'!$B$160:$M$160</definedName>
    <definedName name="OE17___1">'[44]DATA SPGR14'!$B$160:$M$160</definedName>
    <definedName name="OE17___10">'[44]DATA SPGR14'!$B$160:$M$160</definedName>
    <definedName name="OE17___11">'[44]DATA SPGR14'!$B$160:$M$160</definedName>
    <definedName name="OE17___12">'[44]DATA SPGR14'!$B$160:$M$160</definedName>
    <definedName name="OE17___2">'[44]DATA SPGR14'!$B$160:$M$160</definedName>
    <definedName name="OE17___41">'[44]DATA SPGR14'!$B$160:$M$160</definedName>
    <definedName name="OE17___7">'[44]DATA SPGR14'!$B$160:$M$160</definedName>
    <definedName name="OE18___0">'[150]DATA SPGR14'!$B$80:$M$80</definedName>
    <definedName name="OE18___1">'[44]DATA SPGR14'!$B$80:$M$80</definedName>
    <definedName name="OE18___10">'[44]DATA SPGR14'!$B$80:$M$80</definedName>
    <definedName name="OE18___11">'[44]DATA SPGR14'!$B$80:$M$80</definedName>
    <definedName name="OE18___12">'[44]DATA SPGR14'!$B$80:$M$80</definedName>
    <definedName name="OE18___2">'[44]DATA SPGR14'!$B$80:$M$80</definedName>
    <definedName name="OE18___41">'[44]DATA SPGR14'!$B$80:$M$80</definedName>
    <definedName name="OE18___7">'[44]DATA SPGR14'!$B$80:$M$80</definedName>
    <definedName name="OE2___0">'[18]DATA SPGR14'!$B$80:$M$80</definedName>
    <definedName name="OE2___0___0">'[18]DATA SPGR14'!$B$80:$M$80</definedName>
    <definedName name="OE2___12">'[18]DATA SPGR14'!$B$80:$M$80</definedName>
    <definedName name="OE2___21">'[151]DATA SPGR14'!$B$80:$M$80</definedName>
    <definedName name="OE2___24">'[151]DATA SPGR14'!$B$80:$M$80</definedName>
    <definedName name="OE2___26">'[62]DATA SPGR14'!$B$80:$M$80</definedName>
    <definedName name="OE2___27">'[151]DATA SPGR14'!$B$80:$M$80</definedName>
    <definedName name="OE2___30">'[151]DATA SPGR14'!$B$80:$M$80</definedName>
    <definedName name="OE2___33">'[151]DATA SPGR14'!$B$80:$M$80</definedName>
    <definedName name="OE2___36">'[151]DATA SPGR14'!$B$80:$M$80</definedName>
    <definedName name="OE2___38">'[62]DATA SPGR14'!$B$80:$M$80</definedName>
    <definedName name="OE2___39">'[151]DATA SPGR14'!$B$80:$M$80</definedName>
    <definedName name="OE2___43">'[151]DATA SPGR14'!$B$80:$M$80</definedName>
    <definedName name="OE2___46">'[151]DATA SPGR14'!$B$80:$M$80</definedName>
    <definedName name="OE2___47">'[62]DATA SPGR14'!$B$80:$M$80</definedName>
    <definedName name="OE2___49">'[151]DATA SPGR14'!$B$80:$M$80</definedName>
    <definedName name="OE2___52">'[151]DATA SPGR14'!$B$80:$M$80</definedName>
    <definedName name="OE3___0">'[18]DATA SPGR14'!$B$120:$M$120</definedName>
    <definedName name="OE3___0___0">'[18]DATA SPGR14'!$B$120:$M$120</definedName>
    <definedName name="OE3___12">'[18]DATA SPGR14'!$B$120:$M$120</definedName>
    <definedName name="OE3___21">'[151]DATA SPGR14'!$B$120:$M$120</definedName>
    <definedName name="OE3___24">'[151]DATA SPGR14'!$B$120:$M$120</definedName>
    <definedName name="OE3___26">'[62]DATA SPGR14'!$B$120:$M$120</definedName>
    <definedName name="OE3___27">'[151]DATA SPGR14'!$B$120:$M$120</definedName>
    <definedName name="OE3___30">'[151]DATA SPGR14'!$B$120:$M$120</definedName>
    <definedName name="OE3___33">'[151]DATA SPGR14'!$B$120:$M$120</definedName>
    <definedName name="OE3___36">'[151]DATA SPGR14'!$B$120:$M$120</definedName>
    <definedName name="OE3___38">'[62]DATA SPGR14'!$B$120:$M$120</definedName>
    <definedName name="OE3___39">'[151]DATA SPGR14'!$B$120:$M$120</definedName>
    <definedName name="OE3___43">'[151]DATA SPGR14'!$B$120:$M$120</definedName>
    <definedName name="OE3___46">'[151]DATA SPGR14'!$B$120:$M$120</definedName>
    <definedName name="OE3___47">'[62]DATA SPGR14'!$B$120:$M$120</definedName>
    <definedName name="OE3___49">'[151]DATA SPGR14'!$B$120:$M$120</definedName>
    <definedName name="OE3___52">'[151]DATA SPGR14'!$B$120:$M$120</definedName>
    <definedName name="OE4___0">'[18]DATA SPGR14'!$B$160:$M$160</definedName>
    <definedName name="OE4___0___0">'[18]DATA SPGR14'!$B$160:$M$160</definedName>
    <definedName name="OE4___12">'[18]DATA SPGR14'!$B$160:$M$160</definedName>
    <definedName name="OE4___21">'[151]DATA SPGR14'!$B$160:$M$160</definedName>
    <definedName name="OE4___24">'[151]DATA SPGR14'!$B$160:$M$160</definedName>
    <definedName name="OE4___26">'[62]DATA SPGR14'!$B$160:$M$160</definedName>
    <definedName name="OE4___27">'[151]DATA SPGR14'!$B$160:$M$160</definedName>
    <definedName name="OE4___30">'[151]DATA SPGR14'!$B$160:$M$160</definedName>
    <definedName name="OE4___33">'[151]DATA SPGR14'!$B$160:$M$160</definedName>
    <definedName name="OE4___36">'[151]DATA SPGR14'!$B$160:$M$160</definedName>
    <definedName name="OE4___38">'[62]DATA SPGR14'!$B$160:$M$160</definedName>
    <definedName name="OE4___39">'[151]DATA SPGR14'!$B$160:$M$160</definedName>
    <definedName name="OE4___43">'[151]DATA SPGR14'!$B$160:$M$160</definedName>
    <definedName name="OE4___46">'[151]DATA SPGR14'!$B$160:$M$160</definedName>
    <definedName name="OE4___47">'[62]DATA SPGR14'!$B$160:$M$160</definedName>
    <definedName name="OE4___49">'[151]DATA SPGR14'!$B$160:$M$160</definedName>
    <definedName name="OE4___52">'[151]DATA SPGR14'!$B$160:$M$160</definedName>
    <definedName name="OE5___0">'[64]DATA SPGR14'!$B$80:$M$80</definedName>
    <definedName name="OE5___0___0">'[152]DATA SPGR14'!$B$80:$M$80</definedName>
    <definedName name="OE5___1">'[62]DATA SPGR14'!$B$80:$M$80</definedName>
    <definedName name="OE5___10">'[62]DATA SPGR14'!$B$80:$M$80</definedName>
    <definedName name="OE5___11">'[62]DATA SPGR14'!$B$80:$M$80</definedName>
    <definedName name="OE5___12">'[62]DATA SPGR14'!$B$80:$M$80</definedName>
    <definedName name="OE5___15">'[152]DATA SPGR14'!$B$80:$M$80</definedName>
    <definedName name="OE5___16">'[152]DATA SPGR14'!$B$80:$M$80</definedName>
    <definedName name="OE5___18">'[150]DATA SPGR14'!$B$80:$M$80</definedName>
    <definedName name="OE5___19">'[153]DATA SPGR14'!$B$80:$M$80</definedName>
    <definedName name="OE5___2">'[62]DATA SPGR14'!$B$80:$M$80</definedName>
    <definedName name="OE5___21">'[150]DATA SPGR14'!$B$80:$M$80</definedName>
    <definedName name="OE5___22">'[153]DATA SPGR14'!$B$80:$M$80</definedName>
    <definedName name="OE5___24">'[150]DATA SPGR14'!$B$80:$M$80</definedName>
    <definedName name="OE5___25">'[153]DATA SPGR14'!$B$80:$M$80</definedName>
    <definedName name="OE5___26">'[62]DATA SPGR14'!$B$80:$M$80</definedName>
    <definedName name="OE5___27">'[150]DATA SPGR14'!$B$80:$M$80</definedName>
    <definedName name="OE5___28">'[153]DATA SPGR14'!$B$80:$M$80</definedName>
    <definedName name="OE5___30">'[150]DATA SPGR14'!$B$80:$M$80</definedName>
    <definedName name="OE5___31">'[153]DATA SPGR14'!$B$80:$M$80</definedName>
    <definedName name="OE5___33">'[150]DATA SPGR14'!$B$80:$M$80</definedName>
    <definedName name="OE5___34">'[153]DATA SPGR14'!$B$80:$M$80</definedName>
    <definedName name="OE5___36">'[150]DATA SPGR14'!$B$80:$M$80</definedName>
    <definedName name="OE5___37">'[153]DATA SPGR14'!$B$80:$M$80</definedName>
    <definedName name="OE5___38">'[62]DATA SPGR14'!$B$80:$M$80</definedName>
    <definedName name="OE5___39">'[150]DATA SPGR14'!$B$80:$M$80</definedName>
    <definedName name="OE5___40">'[153]DATA SPGR14'!$B$80:$M$80</definedName>
    <definedName name="OE5___41">'[62]DATA SPGR14'!$B$80:$M$80</definedName>
    <definedName name="OE5___43">'[150]DATA SPGR14'!$B$80:$M$80</definedName>
    <definedName name="OE5___44">'[153]DATA SPGR14'!$B$80:$M$80</definedName>
    <definedName name="OE5___46">'[150]DATA SPGR14'!$B$80:$M$80</definedName>
    <definedName name="OE5___47">'[153]DATA SPGR14'!$B$80:$M$80</definedName>
    <definedName name="OE5___49">'[150]DATA SPGR14'!$B$80:$M$80</definedName>
    <definedName name="OE5___50">'[153]DATA SPGR14'!$B$80:$M$80</definedName>
    <definedName name="OE5___52">'[150]DATA SPGR14'!$B$80:$M$80</definedName>
    <definedName name="OE5___53">'[153]DATA SPGR14'!$B$80:$M$80</definedName>
    <definedName name="OE5___7">'[62]DATA SPGR14'!$B$80:$M$80</definedName>
    <definedName name="OE90___0">'[150]DATA SPGR14'!$B$160:$M$160</definedName>
    <definedName name="OE90___1">'[44]DATA SPGR14'!$B$160:$M$160</definedName>
    <definedName name="OE90___10">'[44]DATA SPGR14'!$B$160:$M$160</definedName>
    <definedName name="OE90___11">'[44]DATA SPGR14'!$B$160:$M$160</definedName>
    <definedName name="OE90___12">'[44]DATA SPGR14'!$B$160:$M$160</definedName>
    <definedName name="OE90___2">'[44]DATA SPGR14'!$B$160:$M$160</definedName>
    <definedName name="OE90___41">'[44]DATA SPGR14'!$B$160:$M$160</definedName>
    <definedName name="OE90___7">'[44]DATA SPGR14'!$B$160:$M$160</definedName>
    <definedName name="OILLEA" localSheetId="7">'[40]#REF!'!#REF!</definedName>
    <definedName name="OILLEA" localSheetId="1">'[40]#REF!'!#REF!</definedName>
    <definedName name="OILLEA" localSheetId="3">'[40]#REF!'!#REF!</definedName>
    <definedName name="OILLEA" localSheetId="4">'[40]#REF!'!#REF!</definedName>
    <definedName name="OILLEA">'[40]#REF!'!#REF!</definedName>
    <definedName name="OILLEA___0" localSheetId="7">'[40]#REF!'!#REF!</definedName>
    <definedName name="OILLEA___0" localSheetId="1">'[40]#REF!'!#REF!</definedName>
    <definedName name="OILLEA___0" localSheetId="3">'[40]#REF!'!#REF!</definedName>
    <definedName name="OILLEA___0" localSheetId="4">'[40]#REF!'!#REF!</definedName>
    <definedName name="OILLEA___0">'[40]#REF!'!#REF!</definedName>
    <definedName name="OILLEA___1" localSheetId="7">'[40]#REF!'!#REF!</definedName>
    <definedName name="OILLEA___1" localSheetId="1">'[40]#REF!'!#REF!</definedName>
    <definedName name="OILLEA___1" localSheetId="3">'[40]#REF!'!#REF!</definedName>
    <definedName name="OILLEA___1" localSheetId="4">'[40]#REF!'!#REF!</definedName>
    <definedName name="OILLEA___1">'[40]#REF!'!#REF!</definedName>
    <definedName name="OILLEA___10" localSheetId="7">'[40]#REF!'!#REF!</definedName>
    <definedName name="OILLEA___10" localSheetId="1">'[40]#REF!'!#REF!</definedName>
    <definedName name="OILLEA___10" localSheetId="3">'[40]#REF!'!#REF!</definedName>
    <definedName name="OILLEA___10" localSheetId="4">'[40]#REF!'!#REF!</definedName>
    <definedName name="OILLEA___10">'[40]#REF!'!#REF!</definedName>
    <definedName name="OILLEA___11" localSheetId="7">'[40]#REF!'!#REF!</definedName>
    <definedName name="OILLEA___11" localSheetId="1">'[40]#REF!'!#REF!</definedName>
    <definedName name="OILLEA___11" localSheetId="3">'[40]#REF!'!#REF!</definedName>
    <definedName name="OILLEA___11" localSheetId="4">'[40]#REF!'!#REF!</definedName>
    <definedName name="OILLEA___11">'[40]#REF!'!#REF!</definedName>
    <definedName name="OILLEA___12" localSheetId="7">'[40]#REF!'!#REF!</definedName>
    <definedName name="OILLEA___12" localSheetId="1">'[40]#REF!'!#REF!</definedName>
    <definedName name="OILLEA___12" localSheetId="3">'[40]#REF!'!#REF!</definedName>
    <definedName name="OILLEA___12" localSheetId="4">'[40]#REF!'!#REF!</definedName>
    <definedName name="OILLEA___12">'[40]#REF!'!#REF!</definedName>
    <definedName name="OILLEA___18" localSheetId="7">'[40]#REF!'!#REF!</definedName>
    <definedName name="OILLEA___18" localSheetId="1">'[40]#REF!'!#REF!</definedName>
    <definedName name="OILLEA___18" localSheetId="3">'[40]#REF!'!#REF!</definedName>
    <definedName name="OILLEA___18" localSheetId="4">'[40]#REF!'!#REF!</definedName>
    <definedName name="OILLEA___18">'[40]#REF!'!#REF!</definedName>
    <definedName name="OILLEA___2" localSheetId="7">'[40]#REF!'!#REF!</definedName>
    <definedName name="OILLEA___2" localSheetId="1">'[40]#REF!'!#REF!</definedName>
    <definedName name="OILLEA___2" localSheetId="3">'[40]#REF!'!#REF!</definedName>
    <definedName name="OILLEA___2" localSheetId="4">'[40]#REF!'!#REF!</definedName>
    <definedName name="OILLEA___2">'[40]#REF!'!#REF!</definedName>
    <definedName name="OILLEA___21" localSheetId="7">'[40]#REF!'!#REF!</definedName>
    <definedName name="OILLEA___21" localSheetId="1">'[40]#REF!'!#REF!</definedName>
    <definedName name="OILLEA___21" localSheetId="3">'[40]#REF!'!#REF!</definedName>
    <definedName name="OILLEA___21" localSheetId="4">'[40]#REF!'!#REF!</definedName>
    <definedName name="OILLEA___21">'[40]#REF!'!#REF!</definedName>
    <definedName name="OILLEA___24" localSheetId="7">'[40]#REF!'!#REF!</definedName>
    <definedName name="OILLEA___24" localSheetId="1">'[40]#REF!'!#REF!</definedName>
    <definedName name="OILLEA___24" localSheetId="3">'[40]#REF!'!#REF!</definedName>
    <definedName name="OILLEA___24" localSheetId="4">'[40]#REF!'!#REF!</definedName>
    <definedName name="OILLEA___24">'[40]#REF!'!#REF!</definedName>
    <definedName name="OILLEA___27" localSheetId="7">'[40]#REF!'!#REF!</definedName>
    <definedName name="OILLEA___27" localSheetId="1">'[40]#REF!'!#REF!</definedName>
    <definedName name="OILLEA___27" localSheetId="3">'[40]#REF!'!#REF!</definedName>
    <definedName name="OILLEA___27" localSheetId="4">'[40]#REF!'!#REF!</definedName>
    <definedName name="OILLEA___27">'[40]#REF!'!#REF!</definedName>
    <definedName name="OILLEA___30" localSheetId="7">'[40]#REF!'!#REF!</definedName>
    <definedName name="OILLEA___30" localSheetId="1">'[40]#REF!'!#REF!</definedName>
    <definedName name="OILLEA___30" localSheetId="3">'[40]#REF!'!#REF!</definedName>
    <definedName name="OILLEA___30" localSheetId="4">'[40]#REF!'!#REF!</definedName>
    <definedName name="OILLEA___30">'[40]#REF!'!#REF!</definedName>
    <definedName name="OILLEA___33" localSheetId="7">'[40]#REF!'!#REF!</definedName>
    <definedName name="OILLEA___33" localSheetId="1">'[40]#REF!'!#REF!</definedName>
    <definedName name="OILLEA___33" localSheetId="3">'[40]#REF!'!#REF!</definedName>
    <definedName name="OILLEA___33" localSheetId="4">'[40]#REF!'!#REF!</definedName>
    <definedName name="OILLEA___33">'[40]#REF!'!#REF!</definedName>
    <definedName name="OILLEA___36" localSheetId="7">'[40]#REF!'!#REF!</definedName>
    <definedName name="OILLEA___36" localSheetId="1">'[40]#REF!'!#REF!</definedName>
    <definedName name="OILLEA___36" localSheetId="3">'[40]#REF!'!#REF!</definedName>
    <definedName name="OILLEA___36" localSheetId="4">'[40]#REF!'!#REF!</definedName>
    <definedName name="OILLEA___36">'[40]#REF!'!#REF!</definedName>
    <definedName name="OILLEA___39" localSheetId="7">'[40]#REF!'!#REF!</definedName>
    <definedName name="OILLEA___39" localSheetId="1">'[40]#REF!'!#REF!</definedName>
    <definedName name="OILLEA___39" localSheetId="3">'[40]#REF!'!#REF!</definedName>
    <definedName name="OILLEA___39" localSheetId="4">'[40]#REF!'!#REF!</definedName>
    <definedName name="OILLEA___39">'[40]#REF!'!#REF!</definedName>
    <definedName name="OILLEA___41" localSheetId="7">'[40]#REF!'!#REF!</definedName>
    <definedName name="OILLEA___41" localSheetId="1">'[40]#REF!'!#REF!</definedName>
    <definedName name="OILLEA___41" localSheetId="3">'[40]#REF!'!#REF!</definedName>
    <definedName name="OILLEA___41" localSheetId="4">'[40]#REF!'!#REF!</definedName>
    <definedName name="OILLEA___41">'[40]#REF!'!#REF!</definedName>
    <definedName name="OILLEA___43" localSheetId="7">'[40]#REF!'!#REF!</definedName>
    <definedName name="OILLEA___43" localSheetId="1">'[40]#REF!'!#REF!</definedName>
    <definedName name="OILLEA___43" localSheetId="3">'[40]#REF!'!#REF!</definedName>
    <definedName name="OILLEA___43" localSheetId="4">'[40]#REF!'!#REF!</definedName>
    <definedName name="OILLEA___43">'[40]#REF!'!#REF!</definedName>
    <definedName name="OILLEA___46" localSheetId="7">'[40]#REF!'!#REF!</definedName>
    <definedName name="OILLEA___46" localSheetId="1">'[40]#REF!'!#REF!</definedName>
    <definedName name="OILLEA___46" localSheetId="3">'[40]#REF!'!#REF!</definedName>
    <definedName name="OILLEA___46" localSheetId="4">'[40]#REF!'!#REF!</definedName>
    <definedName name="OILLEA___46">'[40]#REF!'!#REF!</definedName>
    <definedName name="OILLEA___49" localSheetId="7">'[40]#REF!'!#REF!</definedName>
    <definedName name="OILLEA___49" localSheetId="1">'[40]#REF!'!#REF!</definedName>
    <definedName name="OILLEA___49" localSheetId="3">'[40]#REF!'!#REF!</definedName>
    <definedName name="OILLEA___49" localSheetId="4">'[40]#REF!'!#REF!</definedName>
    <definedName name="OILLEA___49">'[40]#REF!'!#REF!</definedName>
    <definedName name="OILLEA___52" localSheetId="7">'[40]#REF!'!#REF!</definedName>
    <definedName name="OILLEA___52" localSheetId="1">'[40]#REF!'!#REF!</definedName>
    <definedName name="OILLEA___52" localSheetId="3">'[40]#REF!'!#REF!</definedName>
    <definedName name="OILLEA___52" localSheetId="4">'[40]#REF!'!#REF!</definedName>
    <definedName name="OILLEA___52">'[40]#REF!'!#REF!</definedName>
    <definedName name="OILLEA___7" localSheetId="7">'[40]#REF!'!#REF!</definedName>
    <definedName name="OILLEA___7" localSheetId="1">'[40]#REF!'!#REF!</definedName>
    <definedName name="OILLEA___7" localSheetId="3">'[40]#REF!'!#REF!</definedName>
    <definedName name="OILLEA___7" localSheetId="4">'[40]#REF!'!#REF!</definedName>
    <definedName name="OILLEA___7">'[40]#REF!'!#REF!</definedName>
    <definedName name="OLDNOSE" localSheetId="7">'[15]Bajaj Items'!#REF!</definedName>
    <definedName name="OLDNOSE" localSheetId="1">'[15]Bajaj Items'!#REF!</definedName>
    <definedName name="OLDNOSE" localSheetId="3">'[15]Bajaj Items'!#REF!</definedName>
    <definedName name="OLDNOSE" localSheetId="4">'[15]Bajaj Items'!#REF!</definedName>
    <definedName name="OLDNOSE">'[15]Bajaj Items'!#REF!</definedName>
    <definedName name="OperatorBaseCell" localSheetId="7">#REF!</definedName>
    <definedName name="OperatorBaseCell" localSheetId="1">#REF!</definedName>
    <definedName name="OperatorBaseCell" localSheetId="3">#REF!</definedName>
    <definedName name="OperatorBaseCell" localSheetId="4">#REF!</definedName>
    <definedName name="OperatorBaseCell">#REF!</definedName>
    <definedName name="OperatorBaseCell_43">"$#REF!.$C$9"</definedName>
    <definedName name="OperatorBaseCell_44">"$#REF!.$C$9"</definedName>
    <definedName name="OperatorBaseCell_5">"$#REF!.$C$9"</definedName>
    <definedName name="OULD" localSheetId="7" hidden="1">{"GUIDELINE2",#N/A,FALSE,"GUIDE LINES"}</definedName>
    <definedName name="OULD" localSheetId="1" hidden="1">{"GUIDELINE2",#N/A,FALSE,"GUIDE LINES"}</definedName>
    <definedName name="OULD" localSheetId="3" hidden="1">{"GUIDELINE2",#N/A,FALSE,"GUIDE LINES"}</definedName>
    <definedName name="OULD" localSheetId="4" hidden="1">{"GUIDELINE2",#N/A,FALSE,"GUIDE LINES"}</definedName>
    <definedName name="OULD" hidden="1">{"GUIDELINE2",#N/A,FALSE,"GUIDE LINES"}</definedName>
    <definedName name="P" localSheetId="7">#REF!</definedName>
    <definedName name="P" localSheetId="1">#REF!</definedName>
    <definedName name="P" localSheetId="3">#REF!</definedName>
    <definedName name="P" localSheetId="4">#REF!</definedName>
    <definedName name="P">#REF!</definedName>
    <definedName name="p1p">NA()</definedName>
    <definedName name="p1p_1">NA()</definedName>
    <definedName name="p1p_1_7">NA()</definedName>
    <definedName name="p1p_1_8">NA()</definedName>
    <definedName name="p1p_1_9">NA()</definedName>
    <definedName name="p1p_2">NA()</definedName>
    <definedName name="p1p_2_7">NA()</definedName>
    <definedName name="p1p_2_8">NA()</definedName>
    <definedName name="p1p_2_9">NA()</definedName>
    <definedName name="p1p_3">NA()</definedName>
    <definedName name="p1p_3_7">NA()</definedName>
    <definedName name="p1p_3_8">NA()</definedName>
    <definedName name="p1p_3_9">NA()</definedName>
    <definedName name="p1p_4">NA()</definedName>
    <definedName name="PA" localSheetId="7">#REF!</definedName>
    <definedName name="PA" localSheetId="5">#REF!</definedName>
    <definedName name="PA">#REF!</definedName>
    <definedName name="Page1">'[72].XLS.xls_.XLS.xls_.XLS.xls_.XLS'!$A$1</definedName>
    <definedName name="Page1part">'[72].XLS.xls_.XLS.xls_.XLS.xls_.XLS'!$A$5</definedName>
    <definedName name="Page2" localSheetId="7">'[73]VRF - General &amp; Purchasing'!#REF!</definedName>
    <definedName name="Page2" localSheetId="1">'[73]VRF - General &amp; Purchasing'!#REF!</definedName>
    <definedName name="Page2" localSheetId="3">'[73]VRF - General &amp; Purchasing'!#REF!</definedName>
    <definedName name="Page2" localSheetId="4">'[73]VRF - General &amp; Purchasing'!#REF!</definedName>
    <definedName name="Page2">'[73]VRF - General &amp; Purchasing'!#REF!</definedName>
    <definedName name="Page2part">'[72].XLS.xls_.XLS.xls_.XLS.xls_.XLS'!$A$63</definedName>
    <definedName name="Page3" localSheetId="7">'[73]VRF - General &amp; Purchasing'!#REF!</definedName>
    <definedName name="Page3" localSheetId="1">'[73]VRF - General &amp; Purchasing'!#REF!</definedName>
    <definedName name="Page3" localSheetId="3">'[73]VRF - General &amp; Purchasing'!#REF!</definedName>
    <definedName name="Page3" localSheetId="4">'[73]VRF - General &amp; Purchasing'!#REF!</definedName>
    <definedName name="Page3">'[73]VRF - General &amp; Purchasing'!#REF!</definedName>
    <definedName name="Page3part">'[72].XLS.xls_.XLS.xls_.XLS.xls_.XLS'!$A$128</definedName>
    <definedName name="Page4" localSheetId="7">'[73]VRF - General &amp; Purchasing'!#REF!</definedName>
    <definedName name="Page4" localSheetId="1">'[73]VRF - General &amp; Purchasing'!#REF!</definedName>
    <definedName name="Page4" localSheetId="3">'[73]VRF - General &amp; Purchasing'!#REF!</definedName>
    <definedName name="Page4" localSheetId="4">'[73]VRF - General &amp; Purchasing'!#REF!</definedName>
    <definedName name="Page4">'[73]VRF - General &amp; Purchasing'!#REF!</definedName>
    <definedName name="Page4part">'[72].XLS.xls_.XLS.xls_.XLS.xls_.XLS'!$A$193</definedName>
    <definedName name="Page5" localSheetId="7">'[73]VRF - General &amp; Purchasing'!#REF!</definedName>
    <definedName name="Page5" localSheetId="1">'[73]VRF - General &amp; Purchasing'!#REF!</definedName>
    <definedName name="Page5" localSheetId="3">'[73]VRF - General &amp; Purchasing'!#REF!</definedName>
    <definedName name="Page5" localSheetId="4">'[73]VRF - General &amp; Purchasing'!#REF!</definedName>
    <definedName name="Page5">'[73]VRF - General &amp; Purchasing'!#REF!</definedName>
    <definedName name="Page5part">'[72].XLS.xls_.XLS.xls_.XLS.xls_.XLS'!$A$263</definedName>
    <definedName name="Page6" localSheetId="7">'[73]VRF - General &amp; Purchasing'!#REF!</definedName>
    <definedName name="Page6" localSheetId="1">'[73]VRF - General &amp; Purchasing'!#REF!</definedName>
    <definedName name="Page6" localSheetId="3">'[73]VRF - General &amp; Purchasing'!#REF!</definedName>
    <definedName name="Page6" localSheetId="4">'[73]VRF - General &amp; Purchasing'!#REF!</definedName>
    <definedName name="Page6">'[73]VRF - General &amp; Purchasing'!#REF!</definedName>
    <definedName name="Page6part">'[72].XLS.xls_.XLS.xls_.XLS.xls_.XLS'!$A$364</definedName>
    <definedName name="Page7" localSheetId="7">'[73]VRF - General &amp; Purchasing'!#REF!</definedName>
    <definedName name="Page7" localSheetId="1">'[73]VRF - General &amp; Purchasing'!#REF!</definedName>
    <definedName name="Page7" localSheetId="3">'[73]VRF - General &amp; Purchasing'!#REF!</definedName>
    <definedName name="Page7" localSheetId="4">'[73]VRF - General &amp; Purchasing'!#REF!</definedName>
    <definedName name="Page7">'[73]VRF - General &amp; Purchasing'!#REF!</definedName>
    <definedName name="PAM" localSheetId="7">#REF!</definedName>
    <definedName name="PAM" localSheetId="5">#REF!</definedName>
    <definedName name="PAM">#REF!</definedName>
    <definedName name="PAMD2" localSheetId="7" hidden="1">{"PRINT",#N/A,FALSE,"index"}</definedName>
    <definedName name="PAMD2" localSheetId="1" hidden="1">{"PRINT",#N/A,FALSE,"index"}</definedName>
    <definedName name="PAMD2" localSheetId="3" hidden="1">{"PRINT",#N/A,FALSE,"index"}</definedName>
    <definedName name="PAMD2" localSheetId="4" hidden="1">{"PRINT",#N/A,FALSE,"index"}</definedName>
    <definedName name="PAMD2" hidden="1">{"PRINT",#N/A,FALSE,"index"}</definedName>
    <definedName name="Part1ref" localSheetId="7">'[73]VRF - General &amp; Purchasing'!#REF!</definedName>
    <definedName name="Part1ref" localSheetId="1">'[73]VRF - General &amp; Purchasing'!#REF!</definedName>
    <definedName name="Part1ref" localSheetId="3">'[73]VRF - General &amp; Purchasing'!#REF!</definedName>
    <definedName name="Part1ref" localSheetId="4">'[73]VRF - General &amp; Purchasing'!#REF!</definedName>
    <definedName name="Part1ref">'[73]VRF - General &amp; Purchasing'!#REF!</definedName>
    <definedName name="Part2ref" localSheetId="7">'[73]VRF - General &amp; Purchasing'!#REF!</definedName>
    <definedName name="Part2ref" localSheetId="1">'[73]VRF - General &amp; Purchasing'!#REF!</definedName>
    <definedName name="Part2ref" localSheetId="3">'[73]VRF - General &amp; Purchasing'!#REF!</definedName>
    <definedName name="Part2ref" localSheetId="4">'[73]VRF - General &amp; Purchasing'!#REF!</definedName>
    <definedName name="Part2ref">'[73]VRF - General &amp; Purchasing'!#REF!</definedName>
    <definedName name="Part3ref" localSheetId="7">'[73]VRF - General &amp; Purchasing'!#REF!</definedName>
    <definedName name="Part3ref" localSheetId="1">'[73]VRF - General &amp; Purchasing'!#REF!</definedName>
    <definedName name="Part3ref" localSheetId="3">'[73]VRF - General &amp; Purchasing'!#REF!</definedName>
    <definedName name="Part3ref" localSheetId="4">'[73]VRF - General &amp; Purchasing'!#REF!</definedName>
    <definedName name="Part3ref">'[73]VRF - General &amp; Purchasing'!#REF!</definedName>
    <definedName name="Part4ref" localSheetId="7">'[73]VRF - General &amp; Purchasing'!#REF!</definedName>
    <definedName name="Part4ref" localSheetId="1">'[73]VRF - General &amp; Purchasing'!#REF!</definedName>
    <definedName name="Part4ref" localSheetId="3">'[73]VRF - General &amp; Purchasing'!#REF!</definedName>
    <definedName name="Part4ref" localSheetId="4">'[73]VRF - General &amp; Purchasing'!#REF!</definedName>
    <definedName name="Part4ref">'[73]VRF - General &amp; Purchasing'!#REF!</definedName>
    <definedName name="Part5ref" localSheetId="7">'[73]VRF - General &amp; Purchasing'!#REF!</definedName>
    <definedName name="Part5ref" localSheetId="1">'[73]VRF - General &amp; Purchasing'!#REF!</definedName>
    <definedName name="Part5ref" localSheetId="3">'[73]VRF - General &amp; Purchasing'!#REF!</definedName>
    <definedName name="Part5ref" localSheetId="4">'[73]VRF - General &amp; Purchasing'!#REF!</definedName>
    <definedName name="Part5ref">'[73]VRF - General &amp; Purchasing'!#REF!</definedName>
    <definedName name="Part6ref" localSheetId="7">'[73]VRF - General &amp; Purchasing'!#REF!</definedName>
    <definedName name="Part6ref" localSheetId="1">'[73]VRF - General &amp; Purchasing'!#REF!</definedName>
    <definedName name="Part6ref" localSheetId="3">'[73]VRF - General &amp; Purchasing'!#REF!</definedName>
    <definedName name="Part6ref" localSheetId="4">'[73]VRF - General &amp; Purchasing'!#REF!</definedName>
    <definedName name="Part6ref">'[73]VRF - General &amp; Purchasing'!#REF!</definedName>
    <definedName name="PartBaseCell" localSheetId="7">#REF!</definedName>
    <definedName name="PartBaseCell" localSheetId="1">#REF!</definedName>
    <definedName name="PartBaseCell" localSheetId="3">#REF!</definedName>
    <definedName name="PartBaseCell" localSheetId="4">#REF!</definedName>
    <definedName name="PartBaseCell">#REF!</definedName>
    <definedName name="PartBaseCell_43">"$#REF!.$A$9"</definedName>
    <definedName name="PartBaseCell_44">"$#REF!.$A$9"</definedName>
    <definedName name="PartBaseCell_5">"$#REF!.$A$9"</definedName>
    <definedName name="PartEight" localSheetId="7">'[73]VRF - General &amp; Purchasing'!#REF!</definedName>
    <definedName name="PartEight" localSheetId="1">'[73]VRF - General &amp; Purchasing'!#REF!</definedName>
    <definedName name="PartEight" localSheetId="3">'[73]VRF - General &amp; Purchasing'!#REF!</definedName>
    <definedName name="PartEight" localSheetId="4">'[73]VRF - General &amp; Purchasing'!#REF!</definedName>
    <definedName name="PartEight">'[73]VRF - General &amp; Purchasing'!#REF!</definedName>
    <definedName name="PartFive" localSheetId="7">'[73]VRF - General &amp; Purchasing'!#REF!</definedName>
    <definedName name="PartFive" localSheetId="1">'[73]VRF - General &amp; Purchasing'!#REF!</definedName>
    <definedName name="PartFive" localSheetId="3">'[73]VRF - General &amp; Purchasing'!#REF!</definedName>
    <definedName name="PartFive" localSheetId="4">'[73]VRF - General &amp; Purchasing'!#REF!</definedName>
    <definedName name="PartFive">'[73]VRF - General &amp; Purchasing'!#REF!</definedName>
    <definedName name="PartFour" localSheetId="7">'[73]VRF - General &amp; Purchasing'!#REF!</definedName>
    <definedName name="PartFour" localSheetId="1">'[73]VRF - General &amp; Purchasing'!#REF!</definedName>
    <definedName name="PartFour" localSheetId="3">'[73]VRF - General &amp; Purchasing'!#REF!</definedName>
    <definedName name="PartFour" localSheetId="4">'[73]VRF - General &amp; Purchasing'!#REF!</definedName>
    <definedName name="PartFour">'[73]VRF - General &amp; Purchasing'!#REF!</definedName>
    <definedName name="parting">NA()</definedName>
    <definedName name="parting_1">NA()</definedName>
    <definedName name="parting_1_7">NA()</definedName>
    <definedName name="parting_1_8">NA()</definedName>
    <definedName name="parting_1_9">NA()</definedName>
    <definedName name="parting_2">NA()</definedName>
    <definedName name="parting_2_7">NA()</definedName>
    <definedName name="parting_2_8">NA()</definedName>
    <definedName name="parting_2_9">NA()</definedName>
    <definedName name="parting_3">NA()</definedName>
    <definedName name="parting_3_7">NA()</definedName>
    <definedName name="parting_3_8">NA()</definedName>
    <definedName name="parting_3_9">NA()</definedName>
    <definedName name="parting_4">NA()</definedName>
    <definedName name="parting_7">NA()</definedName>
    <definedName name="parting_8">NA()</definedName>
    <definedName name="parting_9">NA()</definedName>
    <definedName name="PartName">'[68]#REF!'!$F$12</definedName>
    <definedName name="PartNine" localSheetId="7">'[73]VRF - General &amp; Purchasing'!#REF!</definedName>
    <definedName name="PartNine" localSheetId="1">'[73]VRF - General &amp; Purchasing'!#REF!</definedName>
    <definedName name="PartNine" localSheetId="3">'[73]VRF - General &amp; Purchasing'!#REF!</definedName>
    <definedName name="PartNine" localSheetId="4">'[73]VRF - General &amp; Purchasing'!#REF!</definedName>
    <definedName name="PartNine">'[73]VRF - General &amp; Purchasing'!#REF!</definedName>
    <definedName name="PartNumber">'[68]#REF!'!$F$14</definedName>
    <definedName name="PartOne">'[73]VRF - General &amp; Purchasing'!$B$37</definedName>
    <definedName name="PartSeven" localSheetId="7">'[73]VRF - General &amp; Purchasing'!#REF!</definedName>
    <definedName name="PartSeven" localSheetId="1">'[73]VRF - General &amp; Purchasing'!#REF!</definedName>
    <definedName name="PartSeven" localSheetId="3">'[73]VRF - General &amp; Purchasing'!#REF!</definedName>
    <definedName name="PartSeven" localSheetId="4">'[73]VRF - General &amp; Purchasing'!#REF!</definedName>
    <definedName name="PartSeven">'[73]VRF - General &amp; Purchasing'!#REF!</definedName>
    <definedName name="PartSix" localSheetId="7">'[73]VRF - General &amp; Purchasing'!#REF!</definedName>
    <definedName name="PartSix" localSheetId="1">'[73]VRF - General &amp; Purchasing'!#REF!</definedName>
    <definedName name="PartSix" localSheetId="3">'[73]VRF - General &amp; Purchasing'!#REF!</definedName>
    <definedName name="PartSix" localSheetId="4">'[73]VRF - General &amp; Purchasing'!#REF!</definedName>
    <definedName name="PartSix">'[73]VRF - General &amp; Purchasing'!#REF!</definedName>
    <definedName name="PartTen">'[72].XLS.xls_.XLS.xls_.XLS.xls_.XLS'!$B$39</definedName>
    <definedName name="PartTree" localSheetId="7">'[73]VRF - General &amp; Purchasing'!#REF!</definedName>
    <definedName name="PartTree" localSheetId="1">'[73]VRF - General &amp; Purchasing'!#REF!</definedName>
    <definedName name="PartTree" localSheetId="3">'[73]VRF - General &amp; Purchasing'!#REF!</definedName>
    <definedName name="PartTree" localSheetId="4">'[73]VRF - General &amp; Purchasing'!#REF!</definedName>
    <definedName name="PartTree">'[73]VRF - General &amp; Purchasing'!#REF!</definedName>
    <definedName name="PartTwo">'[72].XLS.xls_.XLS.xls_.XLS.xls_.XLS'!$B$38</definedName>
    <definedName name="PATIL" localSheetId="7">#REF!</definedName>
    <definedName name="PATIL" localSheetId="6">#REF!</definedName>
    <definedName name="PATIL">#REF!</definedName>
    <definedName name="patwardhan">'[18]DATA SPGR14'!$B$120:$M$120</definedName>
    <definedName name="patwardhan1">'[10]#REF!'!$C$3:$H$44</definedName>
    <definedName name="patwardhan2">'[10]#REF!'!$E$2:$H$2</definedName>
    <definedName name="patwardhan3">'[10]#REF!'!$C$3:$C$44</definedName>
    <definedName name="patwardhan5">'[10]#REF!'!$C$3:$C$44</definedName>
    <definedName name="patwardhan6">'[10]#REF!'!$B$3:$B$44</definedName>
    <definedName name="PD" localSheetId="7">#REF!</definedName>
    <definedName name="PD" localSheetId="1">#REF!</definedName>
    <definedName name="PD" localSheetId="3">#REF!</definedName>
    <definedName name="PD" localSheetId="4">#REF!</definedName>
    <definedName name="PD">#REF!</definedName>
    <definedName name="pdi" localSheetId="7" hidden="1">[45]OCT!#REF!</definedName>
    <definedName name="pdi" localSheetId="1" hidden="1">[45]OCT!#REF!</definedName>
    <definedName name="pdi" localSheetId="3" hidden="1">[45]OCT!#REF!</definedName>
    <definedName name="pdi" localSheetId="4" hidden="1">[45]OCT!#REF!</definedName>
    <definedName name="pdi" hidden="1">[45]OCT!#REF!</definedName>
    <definedName name="pdm" localSheetId="7" hidden="1">{"index",#N/A,FALSE,"index"}</definedName>
    <definedName name="pdm" localSheetId="1" hidden="1">{"index",#N/A,FALSE,"index"}</definedName>
    <definedName name="pdm" localSheetId="3" hidden="1">{"index",#N/A,FALSE,"index"}</definedName>
    <definedName name="pdm" localSheetId="4" hidden="1">{"index",#N/A,FALSE,"index"}</definedName>
    <definedName name="pdm" hidden="1">{"index",#N/A,FALSE,"index"}</definedName>
    <definedName name="pentagon" localSheetId="5">#REF!</definedName>
    <definedName name="pentagon">'[5]#REF!'!$G$9</definedName>
    <definedName name="percentage" localSheetId="7">[78]SUM14ZC1!#REF!</definedName>
    <definedName name="percentage" localSheetId="1">[78]SUM14ZC1!#REF!</definedName>
    <definedName name="percentage" localSheetId="3">[78]SUM14ZC1!#REF!</definedName>
    <definedName name="percentage" localSheetId="4">[78]SUM14ZC1!#REF!</definedName>
    <definedName name="percentage">[78]SUM14ZC1!#REF!</definedName>
    <definedName name="PF">NA()</definedName>
    <definedName name="PF_1">NA()</definedName>
    <definedName name="PF_1_7">NA()</definedName>
    <definedName name="PF_1_8">NA()</definedName>
    <definedName name="PF_1_9">NA()</definedName>
    <definedName name="PF_2">NA()</definedName>
    <definedName name="PF_2_7">NA()</definedName>
    <definedName name="PF_2_8">NA()</definedName>
    <definedName name="PF_2_9">NA()</definedName>
    <definedName name="PF_3">NA()</definedName>
    <definedName name="PF_3_7">NA()</definedName>
    <definedName name="PF_3_8">NA()</definedName>
    <definedName name="PF_3_9">NA()</definedName>
    <definedName name="PF_4">NA()</definedName>
    <definedName name="PFC" localSheetId="7" hidden="1">{"PRINT",#N/A,FALSE,"index"}</definedName>
    <definedName name="PFC" localSheetId="1" hidden="1">{"PRINT",#N/A,FALSE,"index"}</definedName>
    <definedName name="PFC" localSheetId="3" hidden="1">{"PRINT",#N/A,FALSE,"index"}</definedName>
    <definedName name="PFC" localSheetId="4" hidden="1">{"PRINT",#N/A,FALSE,"index"}</definedName>
    <definedName name="PFC" hidden="1">{"PRINT",#N/A,FALSE,"index"}</definedName>
    <definedName name="pfd">'[27]#REF!'!$AN$11:$AQ$11</definedName>
    <definedName name="pfn" localSheetId="7" hidden="1">{"PRINT",#N/A,FALSE,"index"}</definedName>
    <definedName name="pfn" localSheetId="1" hidden="1">{"PRINT",#N/A,FALSE,"index"}</definedName>
    <definedName name="pfn" localSheetId="3" hidden="1">{"PRINT",#N/A,FALSE,"index"}</definedName>
    <definedName name="pfn" localSheetId="4" hidden="1">{"PRINT",#N/A,FALSE,"index"}</definedName>
    <definedName name="pfn" hidden="1">{"PRINT",#N/A,FALSE,"index"}</definedName>
    <definedName name="PG1.1" localSheetId="7">#REF!</definedName>
    <definedName name="PG1.1" localSheetId="1">#REF!</definedName>
    <definedName name="PG1.1" localSheetId="3">#REF!</definedName>
    <definedName name="PG1.1" localSheetId="4">#REF!</definedName>
    <definedName name="PG1.1">#REF!</definedName>
    <definedName name="PG1.1_43">"$#REF!.$A$1:$K$26"</definedName>
    <definedName name="PG1.1_44">"$#REF!.$A$1:$K$26"</definedName>
    <definedName name="PG1.1_5">"$#REF!.$A$1:$K$26"</definedName>
    <definedName name="PG1_43">"$#REF!.$A$8:$K$26"</definedName>
    <definedName name="PG1_44">"$#REF!.$A$8:$K$26"</definedName>
    <definedName name="PG1_5">"$#REF!.$A$8:$K$26"</definedName>
    <definedName name="PG2_43">"$#REF!.$A$8:$K$20"</definedName>
    <definedName name="PG2_44">"$#REF!.$A$8:$K$20"</definedName>
    <definedName name="PG2_5">"$#REF!.$A$8:$K$20"</definedName>
    <definedName name="phen">2</definedName>
    <definedName name="PHENOMENA" localSheetId="1">'[161]#REF!'!$F$2:$F$71</definedName>
    <definedName name="PHENOMENA">'[162]#REF!'!$F$2:$F$71</definedName>
    <definedName name="pillionseatBcm" localSheetId="7">#REF!</definedName>
    <definedName name="pillionseatBcm" localSheetId="1">#REF!</definedName>
    <definedName name="pillionseatBcm" localSheetId="3">#REF!</definedName>
    <definedName name="pillionseatBcm" localSheetId="4">#REF!</definedName>
    <definedName name="pillionseatBcm">#REF!</definedName>
    <definedName name="Pilote">'[121]Summary sheet'!$I$28</definedName>
    <definedName name="PIST" localSheetId="7" hidden="1">{"GUIDELINE2",#N/A,FALSE,"GUIDE LINES"}</definedName>
    <definedName name="PIST" localSheetId="1" hidden="1">{"GUIDELINE2",#N/A,FALSE,"GUIDE LINES"}</definedName>
    <definedName name="PIST" localSheetId="3" hidden="1">{"GUIDELINE2",#N/A,FALSE,"GUIDE LINES"}</definedName>
    <definedName name="PIST" localSheetId="4" hidden="1">{"GUIDELINE2",#N/A,FALSE,"GUIDE LINES"}</definedName>
    <definedName name="PIST" hidden="1">{"GUIDELINE2",#N/A,FALSE,"GUIDE LINES"}</definedName>
    <definedName name="PLAN">"#REF!"</definedName>
    <definedName name="PLAN___0" localSheetId="7">'[40]#REF!'!#REF!</definedName>
    <definedName name="PLAN___0" localSheetId="1">'[40]#REF!'!#REF!</definedName>
    <definedName name="PLAN___0" localSheetId="3">'[40]#REF!'!#REF!</definedName>
    <definedName name="PLAN___0" localSheetId="4">'[40]#REF!'!#REF!</definedName>
    <definedName name="PLAN___0">'[40]#REF!'!#REF!</definedName>
    <definedName name="PLAN___0___0" localSheetId="7">'[40]#REF!'!#REF!</definedName>
    <definedName name="PLAN___0___0" localSheetId="1">'[40]#REF!'!#REF!</definedName>
    <definedName name="PLAN___0___0" localSheetId="3">'[40]#REF!'!#REF!</definedName>
    <definedName name="PLAN___0___0" localSheetId="4">'[40]#REF!'!#REF!</definedName>
    <definedName name="PLAN___0___0">'[40]#REF!'!#REF!</definedName>
    <definedName name="PLAN___1" localSheetId="7">'[40]#REF!'!#REF!</definedName>
    <definedName name="PLAN___1" localSheetId="1">'[40]#REF!'!#REF!</definedName>
    <definedName name="PLAN___1" localSheetId="3">'[40]#REF!'!#REF!</definedName>
    <definedName name="PLAN___1" localSheetId="4">'[40]#REF!'!#REF!</definedName>
    <definedName name="PLAN___1">'[40]#REF!'!#REF!</definedName>
    <definedName name="PLAN___10" localSheetId="7">'[40]#REF!'!#REF!</definedName>
    <definedName name="PLAN___10" localSheetId="1">'[40]#REF!'!#REF!</definedName>
    <definedName name="PLAN___10" localSheetId="3">'[40]#REF!'!#REF!</definedName>
    <definedName name="PLAN___10" localSheetId="4">'[40]#REF!'!#REF!</definedName>
    <definedName name="PLAN___10">'[40]#REF!'!#REF!</definedName>
    <definedName name="PLAN___11" localSheetId="7">'[40]#REF!'!#REF!</definedName>
    <definedName name="PLAN___11" localSheetId="1">'[40]#REF!'!#REF!</definedName>
    <definedName name="PLAN___11" localSheetId="3">'[40]#REF!'!#REF!</definedName>
    <definedName name="PLAN___11" localSheetId="4">'[40]#REF!'!#REF!</definedName>
    <definedName name="PLAN___11">'[40]#REF!'!#REF!</definedName>
    <definedName name="PLAN___12" localSheetId="7">'[40]#REF!'!#REF!</definedName>
    <definedName name="PLAN___12" localSheetId="1">'[40]#REF!'!#REF!</definedName>
    <definedName name="PLAN___12" localSheetId="3">'[40]#REF!'!#REF!</definedName>
    <definedName name="PLAN___12" localSheetId="4">'[40]#REF!'!#REF!</definedName>
    <definedName name="PLAN___12">'[40]#REF!'!#REF!</definedName>
    <definedName name="PLAN___13" localSheetId="7">'[29]#REF!'!#REF!</definedName>
    <definedName name="PLAN___13" localSheetId="1">'[29]#REF!'!#REF!</definedName>
    <definedName name="PLAN___13" localSheetId="3">'[29]#REF!'!#REF!</definedName>
    <definedName name="PLAN___13" localSheetId="4">'[29]#REF!'!#REF!</definedName>
    <definedName name="PLAN___13">'[29]#REF!'!#REF!</definedName>
    <definedName name="PLAN___14" localSheetId="7">'[29]#REF!'!#REF!</definedName>
    <definedName name="PLAN___14" localSheetId="1">'[29]#REF!'!#REF!</definedName>
    <definedName name="PLAN___14" localSheetId="3">'[29]#REF!'!#REF!</definedName>
    <definedName name="PLAN___14" localSheetId="4">'[29]#REF!'!#REF!</definedName>
    <definedName name="PLAN___14">'[29]#REF!'!#REF!</definedName>
    <definedName name="PLAN___16" localSheetId="7">'[29]#REF!'!#REF!</definedName>
    <definedName name="PLAN___16" localSheetId="1">'[29]#REF!'!#REF!</definedName>
    <definedName name="PLAN___16" localSheetId="3">'[29]#REF!'!#REF!</definedName>
    <definedName name="PLAN___16" localSheetId="4">'[29]#REF!'!#REF!</definedName>
    <definedName name="PLAN___16">'[29]#REF!'!#REF!</definedName>
    <definedName name="PLAN___18" localSheetId="7">'[40]#REF!'!#REF!</definedName>
    <definedName name="PLAN___18" localSheetId="1">'[40]#REF!'!#REF!</definedName>
    <definedName name="PLAN___18" localSheetId="3">'[40]#REF!'!#REF!</definedName>
    <definedName name="PLAN___18" localSheetId="4">'[40]#REF!'!#REF!</definedName>
    <definedName name="PLAN___18">'[40]#REF!'!#REF!</definedName>
    <definedName name="PLAN___19" localSheetId="7">'[29]#REF!'!#REF!</definedName>
    <definedName name="PLAN___19" localSheetId="1">'[29]#REF!'!#REF!</definedName>
    <definedName name="PLAN___19" localSheetId="3">'[29]#REF!'!#REF!</definedName>
    <definedName name="PLAN___19" localSheetId="4">'[29]#REF!'!#REF!</definedName>
    <definedName name="PLAN___19">'[29]#REF!'!#REF!</definedName>
    <definedName name="PLAN___2" localSheetId="7">'[40]#REF!'!#REF!</definedName>
    <definedName name="PLAN___2" localSheetId="1">'[40]#REF!'!#REF!</definedName>
    <definedName name="PLAN___2" localSheetId="3">'[40]#REF!'!#REF!</definedName>
    <definedName name="PLAN___2" localSheetId="4">'[40]#REF!'!#REF!</definedName>
    <definedName name="PLAN___2">'[40]#REF!'!#REF!</definedName>
    <definedName name="PLAN___21" localSheetId="7">'[40]#REF!'!#REF!</definedName>
    <definedName name="PLAN___21" localSheetId="1">'[40]#REF!'!#REF!</definedName>
    <definedName name="PLAN___21" localSheetId="3">'[40]#REF!'!#REF!</definedName>
    <definedName name="PLAN___21" localSheetId="4">'[40]#REF!'!#REF!</definedName>
    <definedName name="PLAN___21">'[40]#REF!'!#REF!</definedName>
    <definedName name="PLAN___24" localSheetId="7">'[40]#REF!'!#REF!</definedName>
    <definedName name="PLAN___24" localSheetId="1">'[40]#REF!'!#REF!</definedName>
    <definedName name="PLAN___24" localSheetId="3">'[40]#REF!'!#REF!</definedName>
    <definedName name="PLAN___24" localSheetId="4">'[40]#REF!'!#REF!</definedName>
    <definedName name="PLAN___24">'[40]#REF!'!#REF!</definedName>
    <definedName name="PLAN___27" localSheetId="7">'[40]#REF!'!#REF!</definedName>
    <definedName name="PLAN___27" localSheetId="1">'[40]#REF!'!#REF!</definedName>
    <definedName name="PLAN___27" localSheetId="3">'[40]#REF!'!#REF!</definedName>
    <definedName name="PLAN___27" localSheetId="4">'[40]#REF!'!#REF!</definedName>
    <definedName name="PLAN___27">'[40]#REF!'!#REF!</definedName>
    <definedName name="PLAN___30" localSheetId="7">'[40]#REF!'!#REF!</definedName>
    <definedName name="PLAN___30" localSheetId="1">'[40]#REF!'!#REF!</definedName>
    <definedName name="PLAN___30" localSheetId="3">'[40]#REF!'!#REF!</definedName>
    <definedName name="PLAN___30" localSheetId="4">'[40]#REF!'!#REF!</definedName>
    <definedName name="PLAN___30">'[40]#REF!'!#REF!</definedName>
    <definedName name="PLAN___33" localSheetId="7">'[40]#REF!'!#REF!</definedName>
    <definedName name="PLAN___33" localSheetId="1">'[40]#REF!'!#REF!</definedName>
    <definedName name="PLAN___33" localSheetId="3">'[40]#REF!'!#REF!</definedName>
    <definedName name="PLAN___33" localSheetId="4">'[40]#REF!'!#REF!</definedName>
    <definedName name="PLAN___33">'[40]#REF!'!#REF!</definedName>
    <definedName name="PLAN___36" localSheetId="7">'[40]#REF!'!#REF!</definedName>
    <definedName name="PLAN___36" localSheetId="1">'[40]#REF!'!#REF!</definedName>
    <definedName name="PLAN___36" localSheetId="3">'[40]#REF!'!#REF!</definedName>
    <definedName name="PLAN___36" localSheetId="4">'[40]#REF!'!#REF!</definedName>
    <definedName name="PLAN___36">'[40]#REF!'!#REF!</definedName>
    <definedName name="PLAN___39" localSheetId="7">'[40]#REF!'!#REF!</definedName>
    <definedName name="PLAN___39" localSheetId="1">'[40]#REF!'!#REF!</definedName>
    <definedName name="PLAN___39" localSheetId="3">'[40]#REF!'!#REF!</definedName>
    <definedName name="PLAN___39" localSheetId="4">'[40]#REF!'!#REF!</definedName>
    <definedName name="PLAN___39">'[40]#REF!'!#REF!</definedName>
    <definedName name="PLAN___41" localSheetId="7">'[40]#REF!'!#REF!</definedName>
    <definedName name="PLAN___41" localSheetId="1">'[40]#REF!'!#REF!</definedName>
    <definedName name="PLAN___41" localSheetId="3">'[40]#REF!'!#REF!</definedName>
    <definedName name="PLAN___41" localSheetId="4">'[40]#REF!'!#REF!</definedName>
    <definedName name="PLAN___41">'[40]#REF!'!#REF!</definedName>
    <definedName name="PLAN___43" localSheetId="7">'[40]#REF!'!#REF!</definedName>
    <definedName name="PLAN___43" localSheetId="1">'[40]#REF!'!#REF!</definedName>
    <definedName name="PLAN___43" localSheetId="3">'[40]#REF!'!#REF!</definedName>
    <definedName name="PLAN___43" localSheetId="4">'[40]#REF!'!#REF!</definedName>
    <definedName name="PLAN___43">'[40]#REF!'!#REF!</definedName>
    <definedName name="PLAN___46" localSheetId="7">'[40]#REF!'!#REF!</definedName>
    <definedName name="PLAN___46" localSheetId="1">'[40]#REF!'!#REF!</definedName>
    <definedName name="PLAN___46" localSheetId="3">'[40]#REF!'!#REF!</definedName>
    <definedName name="PLAN___46" localSheetId="4">'[40]#REF!'!#REF!</definedName>
    <definedName name="PLAN___46">'[40]#REF!'!#REF!</definedName>
    <definedName name="PLAN___49" localSheetId="7">'[40]#REF!'!#REF!</definedName>
    <definedName name="PLAN___49" localSheetId="1">'[40]#REF!'!#REF!</definedName>
    <definedName name="PLAN___49" localSheetId="3">'[40]#REF!'!#REF!</definedName>
    <definedName name="PLAN___49" localSheetId="4">'[40]#REF!'!#REF!</definedName>
    <definedName name="PLAN___49">'[40]#REF!'!#REF!</definedName>
    <definedName name="PLAN___52" localSheetId="7">'[40]#REF!'!#REF!</definedName>
    <definedName name="PLAN___52" localSheetId="1">'[40]#REF!'!#REF!</definedName>
    <definedName name="PLAN___52" localSheetId="3">'[40]#REF!'!#REF!</definedName>
    <definedName name="PLAN___52" localSheetId="4">'[40]#REF!'!#REF!</definedName>
    <definedName name="PLAN___52">'[40]#REF!'!#REF!</definedName>
    <definedName name="PLAN___7" localSheetId="7">'[40]#REF!'!#REF!</definedName>
    <definedName name="PLAN___7" localSheetId="1">'[40]#REF!'!#REF!</definedName>
    <definedName name="PLAN___7" localSheetId="3">'[40]#REF!'!#REF!</definedName>
    <definedName name="PLAN___7" localSheetId="4">'[40]#REF!'!#REF!</definedName>
    <definedName name="PLAN___7">'[40]#REF!'!#REF!</definedName>
    <definedName name="PLAN___9" localSheetId="7">'[29]#REF!'!#REF!</definedName>
    <definedName name="PLAN___9" localSheetId="1">'[29]#REF!'!#REF!</definedName>
    <definedName name="PLAN___9" localSheetId="3">'[29]#REF!'!#REF!</definedName>
    <definedName name="PLAN___9" localSheetId="4">'[29]#REF!'!#REF!</definedName>
    <definedName name="PLAN___9">'[29]#REF!'!#REF!</definedName>
    <definedName name="PLAN_1">"#REF!"</definedName>
    <definedName name="PLAN_1_1">NA()</definedName>
    <definedName name="PLAN_1_2">"#REF!"</definedName>
    <definedName name="PLAN_2">"#REF!"</definedName>
    <definedName name="PLAN_2_1">NA()</definedName>
    <definedName name="PLAN_2_2">"#REF!"</definedName>
    <definedName name="PLAN_3">"#REF!"</definedName>
    <definedName name="PLAN_3_1">NA()</definedName>
    <definedName name="PLAN_3_2">"#REF!"</definedName>
    <definedName name="PLAN_4">"#REF!"</definedName>
    <definedName name="PLAN_5">"#REF!"</definedName>
    <definedName name="PLAN_6">"#REF!"</definedName>
    <definedName name="PLAN_8">"#REF!"</definedName>
    <definedName name="PLAN_9">"#REF!"</definedName>
    <definedName name="PLAN_DATE" localSheetId="7">#REF!</definedName>
    <definedName name="PLAN_DATE" localSheetId="1">#REF!</definedName>
    <definedName name="PLAN_DATE" localSheetId="3">#REF!</definedName>
    <definedName name="PLAN_DATE" localSheetId="4">#REF!</definedName>
    <definedName name="PLAN_DATE">#REF!</definedName>
    <definedName name="plio" localSheetId="7">'[40]#REF!'!#REF!</definedName>
    <definedName name="plio" localSheetId="1">'[40]#REF!'!#REF!</definedName>
    <definedName name="plio" localSheetId="3">'[40]#REF!'!#REF!</definedName>
    <definedName name="plio" localSheetId="4">'[40]#REF!'!#REF!</definedName>
    <definedName name="plio">'[40]#REF!'!#REF!</definedName>
    <definedName name="plio___0" localSheetId="7">'[40]#REF!'!#REF!</definedName>
    <definedName name="plio___0" localSheetId="1">'[40]#REF!'!#REF!</definedName>
    <definedName name="plio___0" localSheetId="3">'[40]#REF!'!#REF!</definedName>
    <definedName name="plio___0" localSheetId="4">'[40]#REF!'!#REF!</definedName>
    <definedName name="plio___0">'[40]#REF!'!#REF!</definedName>
    <definedName name="plio___1" localSheetId="7">'[40]#REF!'!#REF!</definedName>
    <definedName name="plio___1" localSheetId="1">'[40]#REF!'!#REF!</definedName>
    <definedName name="plio___1" localSheetId="3">'[40]#REF!'!#REF!</definedName>
    <definedName name="plio___1" localSheetId="4">'[40]#REF!'!#REF!</definedName>
    <definedName name="plio___1">'[40]#REF!'!#REF!</definedName>
    <definedName name="plio___10" localSheetId="7">'[40]#REF!'!#REF!</definedName>
    <definedName name="plio___10" localSheetId="1">'[40]#REF!'!#REF!</definedName>
    <definedName name="plio___10" localSheetId="3">'[40]#REF!'!#REF!</definedName>
    <definedName name="plio___10" localSheetId="4">'[40]#REF!'!#REF!</definedName>
    <definedName name="plio___10">'[40]#REF!'!#REF!</definedName>
    <definedName name="plio___11" localSheetId="7">'[40]#REF!'!#REF!</definedName>
    <definedName name="plio___11" localSheetId="1">'[40]#REF!'!#REF!</definedName>
    <definedName name="plio___11" localSheetId="3">'[40]#REF!'!#REF!</definedName>
    <definedName name="plio___11" localSheetId="4">'[40]#REF!'!#REF!</definedName>
    <definedName name="plio___11">'[40]#REF!'!#REF!</definedName>
    <definedName name="plio___12" localSheetId="7">'[40]#REF!'!#REF!</definedName>
    <definedName name="plio___12" localSheetId="1">'[40]#REF!'!#REF!</definedName>
    <definedName name="plio___12" localSheetId="3">'[40]#REF!'!#REF!</definedName>
    <definedName name="plio___12" localSheetId="4">'[40]#REF!'!#REF!</definedName>
    <definedName name="plio___12">'[40]#REF!'!#REF!</definedName>
    <definedName name="plio___18" localSheetId="7">'[40]#REF!'!#REF!</definedName>
    <definedName name="plio___18" localSheetId="1">'[40]#REF!'!#REF!</definedName>
    <definedName name="plio___18" localSheetId="3">'[40]#REF!'!#REF!</definedName>
    <definedName name="plio___18" localSheetId="4">'[40]#REF!'!#REF!</definedName>
    <definedName name="plio___18">'[40]#REF!'!#REF!</definedName>
    <definedName name="plio___2" localSheetId="7">'[40]#REF!'!#REF!</definedName>
    <definedName name="plio___2" localSheetId="1">'[40]#REF!'!#REF!</definedName>
    <definedName name="plio___2" localSheetId="3">'[40]#REF!'!#REF!</definedName>
    <definedName name="plio___2" localSheetId="4">'[40]#REF!'!#REF!</definedName>
    <definedName name="plio___2">'[40]#REF!'!#REF!</definedName>
    <definedName name="plio___21" localSheetId="7">'[40]#REF!'!#REF!</definedName>
    <definedName name="plio___21" localSheetId="1">'[40]#REF!'!#REF!</definedName>
    <definedName name="plio___21" localSheetId="3">'[40]#REF!'!#REF!</definedName>
    <definedName name="plio___21" localSheetId="4">'[40]#REF!'!#REF!</definedName>
    <definedName name="plio___21">'[40]#REF!'!#REF!</definedName>
    <definedName name="plio___24" localSheetId="7">'[40]#REF!'!#REF!</definedName>
    <definedName name="plio___24" localSheetId="1">'[40]#REF!'!#REF!</definedName>
    <definedName name="plio___24" localSheetId="3">'[40]#REF!'!#REF!</definedName>
    <definedName name="plio___24" localSheetId="4">'[40]#REF!'!#REF!</definedName>
    <definedName name="plio___24">'[40]#REF!'!#REF!</definedName>
    <definedName name="plio___27" localSheetId="7">'[40]#REF!'!#REF!</definedName>
    <definedName name="plio___27" localSheetId="1">'[40]#REF!'!#REF!</definedName>
    <definedName name="plio___27" localSheetId="3">'[40]#REF!'!#REF!</definedName>
    <definedName name="plio___27" localSheetId="4">'[40]#REF!'!#REF!</definedName>
    <definedName name="plio___27">'[40]#REF!'!#REF!</definedName>
    <definedName name="plio___30" localSheetId="7">'[40]#REF!'!#REF!</definedName>
    <definedName name="plio___30" localSheetId="1">'[40]#REF!'!#REF!</definedName>
    <definedName name="plio___30" localSheetId="3">'[40]#REF!'!#REF!</definedName>
    <definedName name="plio___30" localSheetId="4">'[40]#REF!'!#REF!</definedName>
    <definedName name="plio___30">'[40]#REF!'!#REF!</definedName>
    <definedName name="plio___33" localSheetId="7">'[40]#REF!'!#REF!</definedName>
    <definedName name="plio___33" localSheetId="1">'[40]#REF!'!#REF!</definedName>
    <definedName name="plio___33" localSheetId="3">'[40]#REF!'!#REF!</definedName>
    <definedName name="plio___33" localSheetId="4">'[40]#REF!'!#REF!</definedName>
    <definedName name="plio___33">'[40]#REF!'!#REF!</definedName>
    <definedName name="plio___36" localSheetId="7">'[40]#REF!'!#REF!</definedName>
    <definedName name="plio___36" localSheetId="1">'[40]#REF!'!#REF!</definedName>
    <definedName name="plio___36" localSheetId="3">'[40]#REF!'!#REF!</definedName>
    <definedName name="plio___36" localSheetId="4">'[40]#REF!'!#REF!</definedName>
    <definedName name="plio___36">'[40]#REF!'!#REF!</definedName>
    <definedName name="plio___39" localSheetId="7">'[40]#REF!'!#REF!</definedName>
    <definedName name="plio___39" localSheetId="1">'[40]#REF!'!#REF!</definedName>
    <definedName name="plio___39" localSheetId="3">'[40]#REF!'!#REF!</definedName>
    <definedName name="plio___39" localSheetId="4">'[40]#REF!'!#REF!</definedName>
    <definedName name="plio___39">'[40]#REF!'!#REF!</definedName>
    <definedName name="plio___41" localSheetId="7">'[40]#REF!'!#REF!</definedName>
    <definedName name="plio___41" localSheetId="1">'[40]#REF!'!#REF!</definedName>
    <definedName name="plio___41" localSheetId="3">'[40]#REF!'!#REF!</definedName>
    <definedName name="plio___41" localSheetId="4">'[40]#REF!'!#REF!</definedName>
    <definedName name="plio___41">'[40]#REF!'!#REF!</definedName>
    <definedName name="plio___43" localSheetId="7">'[40]#REF!'!#REF!</definedName>
    <definedName name="plio___43" localSheetId="1">'[40]#REF!'!#REF!</definedName>
    <definedName name="plio___43" localSheetId="3">'[40]#REF!'!#REF!</definedName>
    <definedName name="plio___43" localSheetId="4">'[40]#REF!'!#REF!</definedName>
    <definedName name="plio___43">'[40]#REF!'!#REF!</definedName>
    <definedName name="plio___46" localSheetId="7">'[40]#REF!'!#REF!</definedName>
    <definedName name="plio___46" localSheetId="1">'[40]#REF!'!#REF!</definedName>
    <definedName name="plio___46" localSheetId="3">'[40]#REF!'!#REF!</definedName>
    <definedName name="plio___46" localSheetId="4">'[40]#REF!'!#REF!</definedName>
    <definedName name="plio___46">'[40]#REF!'!#REF!</definedName>
    <definedName name="plio___49" localSheetId="7">'[40]#REF!'!#REF!</definedName>
    <definedName name="plio___49" localSheetId="1">'[40]#REF!'!#REF!</definedName>
    <definedName name="plio___49" localSheetId="3">'[40]#REF!'!#REF!</definedName>
    <definedName name="plio___49" localSheetId="4">'[40]#REF!'!#REF!</definedName>
    <definedName name="plio___49">'[40]#REF!'!#REF!</definedName>
    <definedName name="plio___52" localSheetId="7">'[40]#REF!'!#REF!</definedName>
    <definedName name="plio___52" localSheetId="1">'[40]#REF!'!#REF!</definedName>
    <definedName name="plio___52" localSheetId="3">'[40]#REF!'!#REF!</definedName>
    <definedName name="plio___52" localSheetId="4">'[40]#REF!'!#REF!</definedName>
    <definedName name="plio___52">'[40]#REF!'!#REF!</definedName>
    <definedName name="plio___7" localSheetId="7">'[40]#REF!'!#REF!</definedName>
    <definedName name="plio___7" localSheetId="1">'[40]#REF!'!#REF!</definedName>
    <definedName name="plio___7" localSheetId="3">'[40]#REF!'!#REF!</definedName>
    <definedName name="plio___7" localSheetId="4">'[40]#REF!'!#REF!</definedName>
    <definedName name="plio___7">'[40]#REF!'!#REF!</definedName>
    <definedName name="plpo01" localSheetId="7">#REF!</definedName>
    <definedName name="plpo01" localSheetId="1">#REF!</definedName>
    <definedName name="plpo01" localSheetId="3">#REF!</definedName>
    <definedName name="plpo01" localSheetId="4">#REF!</definedName>
    <definedName name="plpo01" localSheetId="6">#REF!</definedName>
    <definedName name="plpo01">#REF!</definedName>
    <definedName name="plpo01_1" localSheetId="7">#REF!</definedName>
    <definedName name="plpo01_1" localSheetId="1">#REF!</definedName>
    <definedName name="plpo01_1" localSheetId="3">#REF!</definedName>
    <definedName name="plpo01_1" localSheetId="4">#REF!</definedName>
    <definedName name="plpo01_1">#REF!</definedName>
    <definedName name="plpo01_12" localSheetId="7">#REF!</definedName>
    <definedName name="plpo01_12" localSheetId="1">#REF!</definedName>
    <definedName name="plpo01_12" localSheetId="3">#REF!</definedName>
    <definedName name="plpo01_12" localSheetId="4">#REF!</definedName>
    <definedName name="plpo01_12">#REF!</definedName>
    <definedName name="plpo01_14" localSheetId="7">#REF!</definedName>
    <definedName name="plpo01_14" localSheetId="1">#REF!</definedName>
    <definedName name="plpo01_14" localSheetId="3">#REF!</definedName>
    <definedName name="plpo01_14" localSheetId="4">#REF!</definedName>
    <definedName name="plpo01_14">#REF!</definedName>
    <definedName name="plpo01_17" localSheetId="7">#REF!</definedName>
    <definedName name="plpo01_17" localSheetId="1">#REF!</definedName>
    <definedName name="plpo01_17" localSheetId="3">#REF!</definedName>
    <definedName name="plpo01_17" localSheetId="4">#REF!</definedName>
    <definedName name="plpo01_17">#REF!</definedName>
    <definedName name="plpo01_18" localSheetId="7">#REF!</definedName>
    <definedName name="plpo01_18" localSheetId="1">#REF!</definedName>
    <definedName name="plpo01_18" localSheetId="3">#REF!</definedName>
    <definedName name="plpo01_18" localSheetId="4">#REF!</definedName>
    <definedName name="plpo01_18">#REF!</definedName>
    <definedName name="plpo01_21" localSheetId="7">#REF!</definedName>
    <definedName name="plpo01_21" localSheetId="1">#REF!</definedName>
    <definedName name="plpo01_21" localSheetId="3">#REF!</definedName>
    <definedName name="plpo01_21" localSheetId="4">#REF!</definedName>
    <definedName name="plpo01_21">#REF!</definedName>
    <definedName name="plpo01_43" localSheetId="7">#REF!</definedName>
    <definedName name="plpo01_43" localSheetId="1">#REF!</definedName>
    <definedName name="plpo01_43" localSheetId="3">#REF!</definedName>
    <definedName name="plpo01_43" localSheetId="4">#REF!</definedName>
    <definedName name="plpo01_43">#REF!</definedName>
    <definedName name="plpo01_46" localSheetId="7">#REF!</definedName>
    <definedName name="plpo01_46" localSheetId="1">#REF!</definedName>
    <definedName name="plpo01_46" localSheetId="3">#REF!</definedName>
    <definedName name="plpo01_46" localSheetId="4">#REF!</definedName>
    <definedName name="plpo01_46">#REF!</definedName>
    <definedName name="plpo01_47" localSheetId="7">#REF!</definedName>
    <definedName name="plpo01_47" localSheetId="1">#REF!</definedName>
    <definedName name="plpo01_47" localSheetId="3">#REF!</definedName>
    <definedName name="plpo01_47" localSheetId="4">#REF!</definedName>
    <definedName name="plpo01_47">#REF!</definedName>
    <definedName name="plpo01_48" localSheetId="7">#REF!</definedName>
    <definedName name="plpo01_48" localSheetId="1">#REF!</definedName>
    <definedName name="plpo01_48" localSheetId="3">#REF!</definedName>
    <definedName name="plpo01_48" localSheetId="4">#REF!</definedName>
    <definedName name="plpo01_48">#REF!</definedName>
    <definedName name="plpo01_50" localSheetId="7">#REF!</definedName>
    <definedName name="plpo01_50" localSheetId="1">#REF!</definedName>
    <definedName name="plpo01_50" localSheetId="3">#REF!</definedName>
    <definedName name="plpo01_50" localSheetId="4">#REF!</definedName>
    <definedName name="plpo01_50">#REF!</definedName>
    <definedName name="plpo01_52" localSheetId="7">#REF!</definedName>
    <definedName name="plpo01_52" localSheetId="1">#REF!</definedName>
    <definedName name="plpo01_52" localSheetId="3">#REF!</definedName>
    <definedName name="plpo01_52" localSheetId="4">#REF!</definedName>
    <definedName name="plpo01_52">#REF!</definedName>
    <definedName name="plprod1" localSheetId="7">#REF!</definedName>
    <definedName name="plprod1" localSheetId="1">#REF!</definedName>
    <definedName name="plprod1" localSheetId="3">#REF!</definedName>
    <definedName name="plprod1" localSheetId="4">#REF!</definedName>
    <definedName name="plprod1" localSheetId="6">#REF!</definedName>
    <definedName name="plprod1">#REF!</definedName>
    <definedName name="plprod1_1" localSheetId="7">#REF!</definedName>
    <definedName name="plprod1_1" localSheetId="1">#REF!</definedName>
    <definedName name="plprod1_1" localSheetId="3">#REF!</definedName>
    <definedName name="plprod1_1" localSheetId="4">#REF!</definedName>
    <definedName name="plprod1_1">#REF!</definedName>
    <definedName name="plprod1_12" localSheetId="7">#REF!</definedName>
    <definedName name="plprod1_12" localSheetId="1">#REF!</definedName>
    <definedName name="plprod1_12" localSheetId="3">#REF!</definedName>
    <definedName name="plprod1_12" localSheetId="4">#REF!</definedName>
    <definedName name="plprod1_12">#REF!</definedName>
    <definedName name="plprod1_14" localSheetId="7">#REF!</definedName>
    <definedName name="plprod1_14" localSheetId="1">#REF!</definedName>
    <definedName name="plprod1_14" localSheetId="3">#REF!</definedName>
    <definedName name="plprod1_14" localSheetId="4">#REF!</definedName>
    <definedName name="plprod1_14">#REF!</definedName>
    <definedName name="plprod1_17" localSheetId="7">#REF!</definedName>
    <definedName name="plprod1_17" localSheetId="1">#REF!</definedName>
    <definedName name="plprod1_17" localSheetId="3">#REF!</definedName>
    <definedName name="plprod1_17" localSheetId="4">#REF!</definedName>
    <definedName name="plprod1_17">#REF!</definedName>
    <definedName name="plprod1_18" localSheetId="7">#REF!</definedName>
    <definedName name="plprod1_18" localSheetId="1">#REF!</definedName>
    <definedName name="plprod1_18" localSheetId="3">#REF!</definedName>
    <definedName name="plprod1_18" localSheetId="4">#REF!</definedName>
    <definedName name="plprod1_18">#REF!</definedName>
    <definedName name="plprod1_21" localSheetId="7">#REF!</definedName>
    <definedName name="plprod1_21" localSheetId="1">#REF!</definedName>
    <definedName name="plprod1_21" localSheetId="3">#REF!</definedName>
    <definedName name="plprod1_21" localSheetId="4">#REF!</definedName>
    <definedName name="plprod1_21">#REF!</definedName>
    <definedName name="plprod1_43" localSheetId="7">#REF!</definedName>
    <definedName name="plprod1_43" localSheetId="1">#REF!</definedName>
    <definedName name="plprod1_43" localSheetId="3">#REF!</definedName>
    <definedName name="plprod1_43" localSheetId="4">#REF!</definedName>
    <definedName name="plprod1_43">#REF!</definedName>
    <definedName name="plprod1_46" localSheetId="7">#REF!</definedName>
    <definedName name="plprod1_46" localSheetId="1">#REF!</definedName>
    <definedName name="plprod1_46" localSheetId="3">#REF!</definedName>
    <definedName name="plprod1_46" localSheetId="4">#REF!</definedName>
    <definedName name="plprod1_46">#REF!</definedName>
    <definedName name="plprod1_47" localSheetId="7">#REF!</definedName>
    <definedName name="plprod1_47" localSheetId="1">#REF!</definedName>
    <definedName name="plprod1_47" localSheetId="3">#REF!</definedName>
    <definedName name="plprod1_47" localSheetId="4">#REF!</definedName>
    <definedName name="plprod1_47">#REF!</definedName>
    <definedName name="plprod1_48" localSheetId="7">#REF!</definedName>
    <definedName name="plprod1_48" localSheetId="1">#REF!</definedName>
    <definedName name="plprod1_48" localSheetId="3">#REF!</definedName>
    <definedName name="plprod1_48" localSheetId="4">#REF!</definedName>
    <definedName name="plprod1_48">#REF!</definedName>
    <definedName name="plprod1_50" localSheetId="7">#REF!</definedName>
    <definedName name="plprod1_50" localSheetId="1">#REF!</definedName>
    <definedName name="plprod1_50" localSheetId="3">#REF!</definedName>
    <definedName name="plprod1_50" localSheetId="4">#REF!</definedName>
    <definedName name="plprod1_50">#REF!</definedName>
    <definedName name="plprod1_52" localSheetId="7">#REF!</definedName>
    <definedName name="plprod1_52" localSheetId="1">#REF!</definedName>
    <definedName name="plprod1_52" localSheetId="3">#REF!</definedName>
    <definedName name="plprod1_52" localSheetId="4">#REF!</definedName>
    <definedName name="plprod1_52">#REF!</definedName>
    <definedName name="plprod2" localSheetId="7">#REF!</definedName>
    <definedName name="plprod2" localSheetId="1">#REF!</definedName>
    <definedName name="plprod2" localSheetId="3">#REF!</definedName>
    <definedName name="plprod2" localSheetId="4">#REF!</definedName>
    <definedName name="plprod2" localSheetId="6">#REF!</definedName>
    <definedName name="plprod2">#REF!</definedName>
    <definedName name="plprod2_1" localSheetId="7">#REF!</definedName>
    <definedName name="plprod2_1" localSheetId="1">#REF!</definedName>
    <definedName name="plprod2_1" localSheetId="3">#REF!</definedName>
    <definedName name="plprod2_1" localSheetId="4">#REF!</definedName>
    <definedName name="plprod2_1">#REF!</definedName>
    <definedName name="plprod2_12" localSheetId="7">#REF!</definedName>
    <definedName name="plprod2_12" localSheetId="1">#REF!</definedName>
    <definedName name="plprod2_12" localSheetId="3">#REF!</definedName>
    <definedName name="plprod2_12" localSheetId="4">#REF!</definedName>
    <definedName name="plprod2_12">#REF!</definedName>
    <definedName name="plprod2_12_4" localSheetId="7">#REF!</definedName>
    <definedName name="plprod2_12_4" localSheetId="1">#REF!</definedName>
    <definedName name="plprod2_12_4" localSheetId="3">#REF!</definedName>
    <definedName name="plprod2_12_4" localSheetId="4">#REF!</definedName>
    <definedName name="plprod2_12_4">#REF!</definedName>
    <definedName name="plprod2_14" localSheetId="7">#REF!</definedName>
    <definedName name="plprod2_14" localSheetId="1">#REF!</definedName>
    <definedName name="plprod2_14" localSheetId="3">#REF!</definedName>
    <definedName name="plprod2_14" localSheetId="4">#REF!</definedName>
    <definedName name="plprod2_14">#REF!</definedName>
    <definedName name="plprod2_14_4" localSheetId="7">#REF!</definedName>
    <definedName name="plprod2_14_4" localSheetId="1">#REF!</definedName>
    <definedName name="plprod2_14_4" localSheetId="3">#REF!</definedName>
    <definedName name="plprod2_14_4" localSheetId="4">#REF!</definedName>
    <definedName name="plprod2_14_4">#REF!</definedName>
    <definedName name="plprod2_17" localSheetId="7">#REF!</definedName>
    <definedName name="plprod2_17" localSheetId="1">#REF!</definedName>
    <definedName name="plprod2_17" localSheetId="3">#REF!</definedName>
    <definedName name="plprod2_17" localSheetId="4">#REF!</definedName>
    <definedName name="plprod2_17">#REF!</definedName>
    <definedName name="plprod2_17_4" localSheetId="7">#REF!</definedName>
    <definedName name="plprod2_17_4" localSheetId="1">#REF!</definedName>
    <definedName name="plprod2_17_4" localSheetId="3">#REF!</definedName>
    <definedName name="plprod2_17_4" localSheetId="4">#REF!</definedName>
    <definedName name="plprod2_17_4">#REF!</definedName>
    <definedName name="plprod2_18" localSheetId="7">#REF!</definedName>
    <definedName name="plprod2_18" localSheetId="1">#REF!</definedName>
    <definedName name="plprod2_18" localSheetId="3">#REF!</definedName>
    <definedName name="plprod2_18" localSheetId="4">#REF!</definedName>
    <definedName name="plprod2_18">#REF!</definedName>
    <definedName name="plprod2_18_4" localSheetId="7">#REF!</definedName>
    <definedName name="plprod2_18_4" localSheetId="1">#REF!</definedName>
    <definedName name="plprod2_18_4" localSheetId="3">#REF!</definedName>
    <definedName name="plprod2_18_4" localSheetId="4">#REF!</definedName>
    <definedName name="plprod2_18_4">#REF!</definedName>
    <definedName name="plprod2_21" localSheetId="7">#REF!</definedName>
    <definedName name="plprod2_21" localSheetId="1">#REF!</definedName>
    <definedName name="plprod2_21" localSheetId="3">#REF!</definedName>
    <definedName name="plprod2_21" localSheetId="4">#REF!</definedName>
    <definedName name="plprod2_21">#REF!</definedName>
    <definedName name="plprod2_21_4" localSheetId="7">#REF!</definedName>
    <definedName name="plprod2_21_4" localSheetId="1">#REF!</definedName>
    <definedName name="plprod2_21_4" localSheetId="3">#REF!</definedName>
    <definedName name="plprod2_21_4" localSheetId="4">#REF!</definedName>
    <definedName name="plprod2_21_4">#REF!</definedName>
    <definedName name="plprod2_4" localSheetId="7">#REF!</definedName>
    <definedName name="plprod2_4" localSheetId="1">#REF!</definedName>
    <definedName name="plprod2_4" localSheetId="3">#REF!</definedName>
    <definedName name="plprod2_4" localSheetId="4">#REF!</definedName>
    <definedName name="plprod2_4">#REF!</definedName>
    <definedName name="plprod2_43" localSheetId="7">#REF!</definedName>
    <definedName name="plprod2_43" localSheetId="1">#REF!</definedName>
    <definedName name="plprod2_43" localSheetId="3">#REF!</definedName>
    <definedName name="plprod2_43" localSheetId="4">#REF!</definedName>
    <definedName name="plprod2_43">#REF!</definedName>
    <definedName name="plprod2_43_4" localSheetId="7">#REF!</definedName>
    <definedName name="plprod2_43_4" localSheetId="1">#REF!</definedName>
    <definedName name="plprod2_43_4" localSheetId="3">#REF!</definedName>
    <definedName name="plprod2_43_4" localSheetId="4">#REF!</definedName>
    <definedName name="plprod2_43_4">#REF!</definedName>
    <definedName name="plprod2_46" localSheetId="7">#REF!</definedName>
    <definedName name="plprod2_46" localSheetId="1">#REF!</definedName>
    <definedName name="plprod2_46" localSheetId="3">#REF!</definedName>
    <definedName name="plprod2_46" localSheetId="4">#REF!</definedName>
    <definedName name="plprod2_46">#REF!</definedName>
    <definedName name="plprod2_46_4" localSheetId="7">#REF!</definedName>
    <definedName name="plprod2_46_4" localSheetId="1">#REF!</definedName>
    <definedName name="plprod2_46_4" localSheetId="3">#REF!</definedName>
    <definedName name="plprod2_46_4" localSheetId="4">#REF!</definedName>
    <definedName name="plprod2_46_4">#REF!</definedName>
    <definedName name="plprod2_47" localSheetId="7">#REF!</definedName>
    <definedName name="plprod2_47" localSheetId="1">#REF!</definedName>
    <definedName name="plprod2_47" localSheetId="3">#REF!</definedName>
    <definedName name="plprod2_47" localSheetId="4">#REF!</definedName>
    <definedName name="plprod2_47">#REF!</definedName>
    <definedName name="plprod2_47_4" localSheetId="7">#REF!</definedName>
    <definedName name="plprod2_47_4" localSheetId="1">#REF!</definedName>
    <definedName name="plprod2_47_4" localSheetId="3">#REF!</definedName>
    <definedName name="plprod2_47_4" localSheetId="4">#REF!</definedName>
    <definedName name="plprod2_47_4">#REF!</definedName>
    <definedName name="plprod2_48" localSheetId="7">#REF!</definedName>
    <definedName name="plprod2_48" localSheetId="1">#REF!</definedName>
    <definedName name="plprod2_48" localSheetId="3">#REF!</definedName>
    <definedName name="plprod2_48" localSheetId="4">#REF!</definedName>
    <definedName name="plprod2_48">#REF!</definedName>
    <definedName name="plprod2_48_4" localSheetId="7">#REF!</definedName>
    <definedName name="plprod2_48_4" localSheetId="1">#REF!</definedName>
    <definedName name="plprod2_48_4" localSheetId="3">#REF!</definedName>
    <definedName name="plprod2_48_4" localSheetId="4">#REF!</definedName>
    <definedName name="plprod2_48_4">#REF!</definedName>
    <definedName name="plprod2_50" localSheetId="7">#REF!</definedName>
    <definedName name="plprod2_50" localSheetId="1">#REF!</definedName>
    <definedName name="plprod2_50" localSheetId="3">#REF!</definedName>
    <definedName name="plprod2_50" localSheetId="4">#REF!</definedName>
    <definedName name="plprod2_50">#REF!</definedName>
    <definedName name="plprod2_50_4" localSheetId="7">#REF!</definedName>
    <definedName name="plprod2_50_4" localSheetId="1">#REF!</definedName>
    <definedName name="plprod2_50_4" localSheetId="3">#REF!</definedName>
    <definedName name="plprod2_50_4" localSheetId="4">#REF!</definedName>
    <definedName name="plprod2_50_4">#REF!</definedName>
    <definedName name="plprod2_52" localSheetId="7">#REF!</definedName>
    <definedName name="plprod2_52" localSheetId="1">#REF!</definedName>
    <definedName name="plprod2_52" localSheetId="3">#REF!</definedName>
    <definedName name="plprod2_52" localSheetId="4">#REF!</definedName>
    <definedName name="plprod2_52">#REF!</definedName>
    <definedName name="plprod2_52_4" localSheetId="7">#REF!</definedName>
    <definedName name="plprod2_52_4" localSheetId="1">#REF!</definedName>
    <definedName name="plprod2_52_4" localSheetId="3">#REF!</definedName>
    <definedName name="plprod2_52_4" localSheetId="4">#REF!</definedName>
    <definedName name="plprod2_52_4">#REF!</definedName>
    <definedName name="PLSITE">'[157]PL SITE'!$B$3:$CC$161</definedName>
    <definedName name="pmd">NA()</definedName>
    <definedName name="pmd_1">NA()</definedName>
    <definedName name="pmd_1_7">NA()</definedName>
    <definedName name="pmd_1_8">NA()</definedName>
    <definedName name="pmd_1_9">NA()</definedName>
    <definedName name="pmd_2">NA()</definedName>
    <definedName name="pmd_2_7">NA()</definedName>
    <definedName name="pmd_2_8">NA()</definedName>
    <definedName name="pmd_2_9">NA()</definedName>
    <definedName name="pmd_3">NA()</definedName>
    <definedName name="pmd_3_7">NA()</definedName>
    <definedName name="pmd_3_8">NA()</definedName>
    <definedName name="pmd_3_9">NA()</definedName>
    <definedName name="pmd_4">NA()</definedName>
    <definedName name="pmo" localSheetId="7" hidden="1">{"PRINT",#N/A,FALSE,"index"}</definedName>
    <definedName name="pmo" localSheetId="1" hidden="1">{"PRINT",#N/A,FALSE,"index"}</definedName>
    <definedName name="pmo" localSheetId="3" hidden="1">{"PRINT",#N/A,FALSE,"index"}</definedName>
    <definedName name="pmo" localSheetId="4" hidden="1">{"PRINT",#N/A,FALSE,"index"}</definedName>
    <definedName name="pmo" hidden="1">{"PRINT",#N/A,FALSE,"index"}</definedName>
    <definedName name="PO" localSheetId="7">#REF!</definedName>
    <definedName name="PO" localSheetId="1">#REF!</definedName>
    <definedName name="PO" localSheetId="3">#REF!</definedName>
    <definedName name="PO" localSheetId="4">#REF!</definedName>
    <definedName name="PO">#REF!</definedName>
    <definedName name="po___0" localSheetId="7">'[40]#REF!'!#REF!</definedName>
    <definedName name="po___0" localSheetId="1">'[40]#REF!'!#REF!</definedName>
    <definedName name="po___0" localSheetId="3">'[40]#REF!'!#REF!</definedName>
    <definedName name="po___0" localSheetId="4">'[40]#REF!'!#REF!</definedName>
    <definedName name="po___0">'[40]#REF!'!#REF!</definedName>
    <definedName name="po___1" localSheetId="7">'[40]#REF!'!#REF!</definedName>
    <definedName name="po___1" localSheetId="1">'[40]#REF!'!#REF!</definedName>
    <definedName name="po___1" localSheetId="3">'[40]#REF!'!#REF!</definedName>
    <definedName name="po___1" localSheetId="4">'[40]#REF!'!#REF!</definedName>
    <definedName name="po___1">'[40]#REF!'!#REF!</definedName>
    <definedName name="po___10" localSheetId="7">'[40]#REF!'!#REF!</definedName>
    <definedName name="po___10" localSheetId="1">'[40]#REF!'!#REF!</definedName>
    <definedName name="po___10" localSheetId="3">'[40]#REF!'!#REF!</definedName>
    <definedName name="po___10" localSheetId="4">'[40]#REF!'!#REF!</definedName>
    <definedName name="po___10">'[40]#REF!'!#REF!</definedName>
    <definedName name="po___11" localSheetId="7">'[40]#REF!'!#REF!</definedName>
    <definedName name="po___11" localSheetId="1">'[40]#REF!'!#REF!</definedName>
    <definedName name="po___11" localSheetId="3">'[40]#REF!'!#REF!</definedName>
    <definedName name="po___11" localSheetId="4">'[40]#REF!'!#REF!</definedName>
    <definedName name="po___11">'[40]#REF!'!#REF!</definedName>
    <definedName name="po___12" localSheetId="7">'[40]#REF!'!#REF!</definedName>
    <definedName name="po___12" localSheetId="1">'[40]#REF!'!#REF!</definedName>
    <definedName name="po___12" localSheetId="3">'[40]#REF!'!#REF!</definedName>
    <definedName name="po___12" localSheetId="4">'[40]#REF!'!#REF!</definedName>
    <definedName name="po___12">'[40]#REF!'!#REF!</definedName>
    <definedName name="po___18" localSheetId="7">'[40]#REF!'!#REF!</definedName>
    <definedName name="po___18" localSheetId="1">'[40]#REF!'!#REF!</definedName>
    <definedName name="po___18" localSheetId="3">'[40]#REF!'!#REF!</definedName>
    <definedName name="po___18" localSheetId="4">'[40]#REF!'!#REF!</definedName>
    <definedName name="po___18">'[40]#REF!'!#REF!</definedName>
    <definedName name="po___2" localSheetId="7">'[40]#REF!'!#REF!</definedName>
    <definedName name="po___2" localSheetId="1">'[40]#REF!'!#REF!</definedName>
    <definedName name="po___2" localSheetId="3">'[40]#REF!'!#REF!</definedName>
    <definedName name="po___2" localSheetId="4">'[40]#REF!'!#REF!</definedName>
    <definedName name="po___2">'[40]#REF!'!#REF!</definedName>
    <definedName name="po___21" localSheetId="7">'[40]#REF!'!#REF!</definedName>
    <definedName name="po___21" localSheetId="1">'[40]#REF!'!#REF!</definedName>
    <definedName name="po___21" localSheetId="3">'[40]#REF!'!#REF!</definedName>
    <definedName name="po___21" localSheetId="4">'[40]#REF!'!#REF!</definedName>
    <definedName name="po___21">'[40]#REF!'!#REF!</definedName>
    <definedName name="po___24" localSheetId="7">'[40]#REF!'!#REF!</definedName>
    <definedName name="po___24" localSheetId="1">'[40]#REF!'!#REF!</definedName>
    <definedName name="po___24" localSheetId="3">'[40]#REF!'!#REF!</definedName>
    <definedName name="po___24" localSheetId="4">'[40]#REF!'!#REF!</definedName>
    <definedName name="po___24">'[40]#REF!'!#REF!</definedName>
    <definedName name="po___27" localSheetId="7">'[40]#REF!'!#REF!</definedName>
    <definedName name="po___27" localSheetId="1">'[40]#REF!'!#REF!</definedName>
    <definedName name="po___27" localSheetId="3">'[40]#REF!'!#REF!</definedName>
    <definedName name="po___27" localSheetId="4">'[40]#REF!'!#REF!</definedName>
    <definedName name="po___27">'[40]#REF!'!#REF!</definedName>
    <definedName name="po___30" localSheetId="7">'[40]#REF!'!#REF!</definedName>
    <definedName name="po___30" localSheetId="1">'[40]#REF!'!#REF!</definedName>
    <definedName name="po___30" localSheetId="3">'[40]#REF!'!#REF!</definedName>
    <definedName name="po___30" localSheetId="4">'[40]#REF!'!#REF!</definedName>
    <definedName name="po___30">'[40]#REF!'!#REF!</definedName>
    <definedName name="po___33" localSheetId="7">'[40]#REF!'!#REF!</definedName>
    <definedName name="po___33" localSheetId="1">'[40]#REF!'!#REF!</definedName>
    <definedName name="po___33" localSheetId="3">'[40]#REF!'!#REF!</definedName>
    <definedName name="po___33" localSheetId="4">'[40]#REF!'!#REF!</definedName>
    <definedName name="po___33">'[40]#REF!'!#REF!</definedName>
    <definedName name="po___36" localSheetId="7">'[40]#REF!'!#REF!</definedName>
    <definedName name="po___36" localSheetId="1">'[40]#REF!'!#REF!</definedName>
    <definedName name="po___36" localSheetId="3">'[40]#REF!'!#REF!</definedName>
    <definedName name="po___36" localSheetId="4">'[40]#REF!'!#REF!</definedName>
    <definedName name="po___36">'[40]#REF!'!#REF!</definedName>
    <definedName name="po___39" localSheetId="7">'[40]#REF!'!#REF!</definedName>
    <definedName name="po___39" localSheetId="1">'[40]#REF!'!#REF!</definedName>
    <definedName name="po___39" localSheetId="3">'[40]#REF!'!#REF!</definedName>
    <definedName name="po___39" localSheetId="4">'[40]#REF!'!#REF!</definedName>
    <definedName name="po___39">'[40]#REF!'!#REF!</definedName>
    <definedName name="po___41" localSheetId="7">'[40]#REF!'!#REF!</definedName>
    <definedName name="po___41" localSheetId="1">'[40]#REF!'!#REF!</definedName>
    <definedName name="po___41" localSheetId="3">'[40]#REF!'!#REF!</definedName>
    <definedName name="po___41" localSheetId="4">'[40]#REF!'!#REF!</definedName>
    <definedName name="po___41">'[40]#REF!'!#REF!</definedName>
    <definedName name="po___43" localSheetId="7">'[40]#REF!'!#REF!</definedName>
    <definedName name="po___43" localSheetId="1">'[40]#REF!'!#REF!</definedName>
    <definedName name="po___43" localSheetId="3">'[40]#REF!'!#REF!</definedName>
    <definedName name="po___43" localSheetId="4">'[40]#REF!'!#REF!</definedName>
    <definedName name="po___43">'[40]#REF!'!#REF!</definedName>
    <definedName name="po___46" localSheetId="7">'[40]#REF!'!#REF!</definedName>
    <definedName name="po___46" localSheetId="1">'[40]#REF!'!#REF!</definedName>
    <definedName name="po___46" localSheetId="3">'[40]#REF!'!#REF!</definedName>
    <definedName name="po___46" localSheetId="4">'[40]#REF!'!#REF!</definedName>
    <definedName name="po___46">'[40]#REF!'!#REF!</definedName>
    <definedName name="po___49" localSheetId="7">'[40]#REF!'!#REF!</definedName>
    <definedName name="po___49" localSheetId="1">'[40]#REF!'!#REF!</definedName>
    <definedName name="po___49" localSheetId="3">'[40]#REF!'!#REF!</definedName>
    <definedName name="po___49" localSheetId="4">'[40]#REF!'!#REF!</definedName>
    <definedName name="po___49">'[40]#REF!'!#REF!</definedName>
    <definedName name="po___52" localSheetId="7">'[40]#REF!'!#REF!</definedName>
    <definedName name="po___52" localSheetId="1">'[40]#REF!'!#REF!</definedName>
    <definedName name="po___52" localSheetId="3">'[40]#REF!'!#REF!</definedName>
    <definedName name="po___52" localSheetId="4">'[40]#REF!'!#REF!</definedName>
    <definedName name="po___52">'[40]#REF!'!#REF!</definedName>
    <definedName name="po___7" localSheetId="7">'[40]#REF!'!#REF!</definedName>
    <definedName name="po___7" localSheetId="1">'[40]#REF!'!#REF!</definedName>
    <definedName name="po___7" localSheetId="3">'[40]#REF!'!#REF!</definedName>
    <definedName name="po___7" localSheetId="4">'[40]#REF!'!#REF!</definedName>
    <definedName name="po___7">'[40]#REF!'!#REF!</definedName>
    <definedName name="poatwardhan4">'[10]#REF!'!$C$2</definedName>
    <definedName name="poly">"#REF!"</definedName>
    <definedName name="poly___0" localSheetId="7">'[40]#REF!'!#REF!</definedName>
    <definedName name="poly___0" localSheetId="1">'[40]#REF!'!#REF!</definedName>
    <definedName name="poly___0" localSheetId="3">'[40]#REF!'!#REF!</definedName>
    <definedName name="poly___0" localSheetId="4">'[40]#REF!'!#REF!</definedName>
    <definedName name="poly___0">'[40]#REF!'!#REF!</definedName>
    <definedName name="poly___0___0" localSheetId="7">'[40]#REF!'!#REF!</definedName>
    <definedName name="poly___0___0" localSheetId="1">'[40]#REF!'!#REF!</definedName>
    <definedName name="poly___0___0" localSheetId="3">'[40]#REF!'!#REF!</definedName>
    <definedName name="poly___0___0" localSheetId="4">'[40]#REF!'!#REF!</definedName>
    <definedName name="poly___0___0">'[40]#REF!'!#REF!</definedName>
    <definedName name="poly___1" localSheetId="7">'[40]#REF!'!#REF!</definedName>
    <definedName name="poly___1" localSheetId="1">'[40]#REF!'!#REF!</definedName>
    <definedName name="poly___1" localSheetId="3">'[40]#REF!'!#REF!</definedName>
    <definedName name="poly___1" localSheetId="4">'[40]#REF!'!#REF!</definedName>
    <definedName name="poly___1">'[40]#REF!'!#REF!</definedName>
    <definedName name="poly___10" localSheetId="7">'[40]#REF!'!#REF!</definedName>
    <definedName name="poly___10" localSheetId="1">'[40]#REF!'!#REF!</definedName>
    <definedName name="poly___10" localSheetId="3">'[40]#REF!'!#REF!</definedName>
    <definedName name="poly___10" localSheetId="4">'[40]#REF!'!#REF!</definedName>
    <definedName name="poly___10">'[40]#REF!'!#REF!</definedName>
    <definedName name="poly___11" localSheetId="7">'[40]#REF!'!#REF!</definedName>
    <definedName name="poly___11" localSheetId="1">'[40]#REF!'!#REF!</definedName>
    <definedName name="poly___11" localSheetId="3">'[40]#REF!'!#REF!</definedName>
    <definedName name="poly___11" localSheetId="4">'[40]#REF!'!#REF!</definedName>
    <definedName name="poly___11">'[40]#REF!'!#REF!</definedName>
    <definedName name="poly___12" localSheetId="7">'[40]#REF!'!#REF!</definedName>
    <definedName name="poly___12" localSheetId="1">'[40]#REF!'!#REF!</definedName>
    <definedName name="poly___12" localSheetId="3">'[40]#REF!'!#REF!</definedName>
    <definedName name="poly___12" localSheetId="4">'[40]#REF!'!#REF!</definedName>
    <definedName name="poly___12">'[40]#REF!'!#REF!</definedName>
    <definedName name="poly___13">'[29]#REF!'!$A$2:$S$42</definedName>
    <definedName name="poly___14">'[29]#REF!'!$A$2:$S$42</definedName>
    <definedName name="poly___16">'[29]#REF!'!$A$2:$S$42</definedName>
    <definedName name="poly___18" localSheetId="7">'[40]#REF!'!#REF!</definedName>
    <definedName name="poly___18" localSheetId="1">'[40]#REF!'!#REF!</definedName>
    <definedName name="poly___18" localSheetId="3">'[40]#REF!'!#REF!</definedName>
    <definedName name="poly___18" localSheetId="4">'[40]#REF!'!#REF!</definedName>
    <definedName name="poly___18">'[40]#REF!'!#REF!</definedName>
    <definedName name="poly___19">'[29]#REF!'!$A$2:$S$42</definedName>
    <definedName name="poly___2" localSheetId="7">'[40]#REF!'!#REF!</definedName>
    <definedName name="poly___2" localSheetId="1">'[40]#REF!'!#REF!</definedName>
    <definedName name="poly___2" localSheetId="3">'[40]#REF!'!#REF!</definedName>
    <definedName name="poly___2" localSheetId="4">'[40]#REF!'!#REF!</definedName>
    <definedName name="poly___2">'[40]#REF!'!#REF!</definedName>
    <definedName name="poly___21" localSheetId="7">'[40]#REF!'!#REF!</definedName>
    <definedName name="poly___21" localSheetId="1">'[40]#REF!'!#REF!</definedName>
    <definedName name="poly___21" localSheetId="3">'[40]#REF!'!#REF!</definedName>
    <definedName name="poly___21" localSheetId="4">'[40]#REF!'!#REF!</definedName>
    <definedName name="poly___21">'[40]#REF!'!#REF!</definedName>
    <definedName name="poly___24" localSheetId="7">'[40]#REF!'!#REF!</definedName>
    <definedName name="poly___24" localSheetId="1">'[40]#REF!'!#REF!</definedName>
    <definedName name="poly___24" localSheetId="3">'[40]#REF!'!#REF!</definedName>
    <definedName name="poly___24" localSheetId="4">'[40]#REF!'!#REF!</definedName>
    <definedName name="poly___24">'[40]#REF!'!#REF!</definedName>
    <definedName name="poly___27" localSheetId="7">'[40]#REF!'!#REF!</definedName>
    <definedName name="poly___27" localSheetId="1">'[40]#REF!'!#REF!</definedName>
    <definedName name="poly___27" localSheetId="3">'[40]#REF!'!#REF!</definedName>
    <definedName name="poly___27" localSheetId="4">'[40]#REF!'!#REF!</definedName>
    <definedName name="poly___27">'[40]#REF!'!#REF!</definedName>
    <definedName name="poly___30" localSheetId="7">'[40]#REF!'!#REF!</definedName>
    <definedName name="poly___30" localSheetId="1">'[40]#REF!'!#REF!</definedName>
    <definedName name="poly___30" localSheetId="3">'[40]#REF!'!#REF!</definedName>
    <definedName name="poly___30" localSheetId="4">'[40]#REF!'!#REF!</definedName>
    <definedName name="poly___30">'[40]#REF!'!#REF!</definedName>
    <definedName name="poly___33" localSheetId="7">'[40]#REF!'!#REF!</definedName>
    <definedName name="poly___33" localSheetId="1">'[40]#REF!'!#REF!</definedName>
    <definedName name="poly___33" localSheetId="3">'[40]#REF!'!#REF!</definedName>
    <definedName name="poly___33" localSheetId="4">'[40]#REF!'!#REF!</definedName>
    <definedName name="poly___33">'[40]#REF!'!#REF!</definedName>
    <definedName name="poly___36" localSheetId="7">'[40]#REF!'!#REF!</definedName>
    <definedName name="poly___36" localSheetId="1">'[40]#REF!'!#REF!</definedName>
    <definedName name="poly___36" localSheetId="3">'[40]#REF!'!#REF!</definedName>
    <definedName name="poly___36" localSheetId="4">'[40]#REF!'!#REF!</definedName>
    <definedName name="poly___36">'[40]#REF!'!#REF!</definedName>
    <definedName name="poly___39" localSheetId="7">'[40]#REF!'!#REF!</definedName>
    <definedName name="poly___39" localSheetId="1">'[40]#REF!'!#REF!</definedName>
    <definedName name="poly___39" localSheetId="3">'[40]#REF!'!#REF!</definedName>
    <definedName name="poly___39" localSheetId="4">'[40]#REF!'!#REF!</definedName>
    <definedName name="poly___39">'[40]#REF!'!#REF!</definedName>
    <definedName name="poly___41" localSheetId="7">'[40]#REF!'!#REF!</definedName>
    <definedName name="poly___41" localSheetId="1">'[40]#REF!'!#REF!</definedName>
    <definedName name="poly___41" localSheetId="3">'[40]#REF!'!#REF!</definedName>
    <definedName name="poly___41" localSheetId="4">'[40]#REF!'!#REF!</definedName>
    <definedName name="poly___41">'[40]#REF!'!#REF!</definedName>
    <definedName name="poly___43" localSheetId="7">'[40]#REF!'!#REF!</definedName>
    <definedName name="poly___43" localSheetId="1">'[40]#REF!'!#REF!</definedName>
    <definedName name="poly___43" localSheetId="3">'[40]#REF!'!#REF!</definedName>
    <definedName name="poly___43" localSheetId="4">'[40]#REF!'!#REF!</definedName>
    <definedName name="poly___43">'[40]#REF!'!#REF!</definedName>
    <definedName name="poly___46" localSheetId="7">'[40]#REF!'!#REF!</definedName>
    <definedName name="poly___46" localSheetId="1">'[40]#REF!'!#REF!</definedName>
    <definedName name="poly___46" localSheetId="3">'[40]#REF!'!#REF!</definedName>
    <definedName name="poly___46" localSheetId="4">'[40]#REF!'!#REF!</definedName>
    <definedName name="poly___46">'[40]#REF!'!#REF!</definedName>
    <definedName name="poly___49" localSheetId="7">'[40]#REF!'!#REF!</definedName>
    <definedName name="poly___49" localSheetId="1">'[40]#REF!'!#REF!</definedName>
    <definedName name="poly___49" localSheetId="3">'[40]#REF!'!#REF!</definedName>
    <definedName name="poly___49" localSheetId="4">'[40]#REF!'!#REF!</definedName>
    <definedName name="poly___49">'[40]#REF!'!#REF!</definedName>
    <definedName name="poly___52" localSheetId="7">'[40]#REF!'!#REF!</definedName>
    <definedName name="poly___52" localSheetId="1">'[40]#REF!'!#REF!</definedName>
    <definedName name="poly___52" localSheetId="3">'[40]#REF!'!#REF!</definedName>
    <definedName name="poly___52" localSheetId="4">'[40]#REF!'!#REF!</definedName>
    <definedName name="poly___52">'[40]#REF!'!#REF!</definedName>
    <definedName name="poly___7" localSheetId="7">'[40]#REF!'!#REF!</definedName>
    <definedName name="poly___7" localSheetId="1">'[40]#REF!'!#REF!</definedName>
    <definedName name="poly___7" localSheetId="3">'[40]#REF!'!#REF!</definedName>
    <definedName name="poly___7" localSheetId="4">'[40]#REF!'!#REF!</definedName>
    <definedName name="poly___7">'[40]#REF!'!#REF!</definedName>
    <definedName name="poly___9">'[29]#REF!'!$A$2:$S$42</definedName>
    <definedName name="poly_1">"#REF!"</definedName>
    <definedName name="poly_1_1">NA()</definedName>
    <definedName name="poly_1_2">"#REF!"</definedName>
    <definedName name="poly_2">"#REF!"</definedName>
    <definedName name="poly_2_1">NA()</definedName>
    <definedName name="poly_2_2">"#REF!"</definedName>
    <definedName name="poly_3">"#REF!"</definedName>
    <definedName name="poly_3_1">NA()</definedName>
    <definedName name="poly_3_2">"#REF!"</definedName>
    <definedName name="poly_4">"#REF!"</definedName>
    <definedName name="poly_5">"#REF!"</definedName>
    <definedName name="poly_6">"#REF!"</definedName>
    <definedName name="poly_8">"#REF!"</definedName>
    <definedName name="poly_9">"#REF!"</definedName>
    <definedName name="pos_x" localSheetId="7">#REF!</definedName>
    <definedName name="pos_x" localSheetId="1">#REF!</definedName>
    <definedName name="pos_x" localSheetId="3">#REF!</definedName>
    <definedName name="pos_x" localSheetId="4">#REF!</definedName>
    <definedName name="pos_x">#REF!</definedName>
    <definedName name="pos_y" localSheetId="7">#REF!</definedName>
    <definedName name="pos_y" localSheetId="1">#REF!</definedName>
    <definedName name="pos_y" localSheetId="3">#REF!</definedName>
    <definedName name="pos_y" localSheetId="4">#REF!</definedName>
    <definedName name="pos_y">#REF!</definedName>
    <definedName name="pos_z" localSheetId="7">#REF!</definedName>
    <definedName name="pos_z" localSheetId="1">#REF!</definedName>
    <definedName name="pos_z" localSheetId="3">#REF!</definedName>
    <definedName name="pos_z" localSheetId="4">#REF!</definedName>
    <definedName name="pos_z">#REF!</definedName>
    <definedName name="PP" localSheetId="7" hidden="1">{"PRINT",#N/A,FALSE,"index"}</definedName>
    <definedName name="PP" localSheetId="1" hidden="1">{"PRINT",#N/A,FALSE,"index"}</definedName>
    <definedName name="PP" localSheetId="5">'[1]126.255'!$AD$17</definedName>
    <definedName name="PP" localSheetId="3" hidden="1">{"PRINT",#N/A,FALSE,"index"}</definedName>
    <definedName name="PP" localSheetId="4" hidden="1">{"PRINT",#N/A,FALSE,"index"}</definedName>
    <definedName name="PP" hidden="1">{"PRINT",#N/A,FALSE,"index"}</definedName>
    <definedName name="PP_1">NA()</definedName>
    <definedName name="PP_1_7">NA()</definedName>
    <definedName name="PP_1_8">NA()</definedName>
    <definedName name="PP_1_9">NA()</definedName>
    <definedName name="PP_2">NA()</definedName>
    <definedName name="PP_2_7">NA()</definedName>
    <definedName name="PP_2_8">NA()</definedName>
    <definedName name="PP_2_9">NA()</definedName>
    <definedName name="PP_3">NA()</definedName>
    <definedName name="PP_3_7">NA()</definedName>
    <definedName name="PP_3_8">NA()</definedName>
    <definedName name="PP_3_9">NA()</definedName>
    <definedName name="PP_4">NA()</definedName>
    <definedName name="PPAP2" localSheetId="7" hidden="1">{"GUIDELINE2",#N/A,FALSE,"GUIDE LINES"}</definedName>
    <definedName name="PPAP2" localSheetId="1" hidden="1">{"GUIDELINE2",#N/A,FALSE,"GUIDE LINES"}</definedName>
    <definedName name="PPAP2" localSheetId="3" hidden="1">{"GUIDELINE2",#N/A,FALSE,"GUIDE LINES"}</definedName>
    <definedName name="PPAP2" localSheetId="4" hidden="1">{"GUIDELINE2",#N/A,FALSE,"GUIDE LINES"}</definedName>
    <definedName name="PPAP2" hidden="1">{"GUIDELINE2",#N/A,FALSE,"GUIDE LINES"}</definedName>
    <definedName name="PPK" localSheetId="7" hidden="1">{"GUIDELINE2",#N/A,FALSE,"GUIDE LINES"}</definedName>
    <definedName name="PPK" localSheetId="1" hidden="1">{"GUIDELINE2",#N/A,FALSE,"GUIDE LINES"}</definedName>
    <definedName name="PPK" localSheetId="3" hidden="1">{"GUIDELINE2",#N/A,FALSE,"GUIDE LINES"}</definedName>
    <definedName name="PPK" localSheetId="4" hidden="1">{"GUIDELINE2",#N/A,FALSE,"GUIDE LINES"}</definedName>
    <definedName name="PPK" hidden="1">{"GUIDELINE2",#N/A,FALSE,"GUIDE LINES"}</definedName>
    <definedName name="ppp" localSheetId="7">'[40]#REF!'!#REF!</definedName>
    <definedName name="ppp" localSheetId="1">'[40]#REF!'!#REF!</definedName>
    <definedName name="ppp" localSheetId="3">'[40]#REF!'!#REF!</definedName>
    <definedName name="ppp" localSheetId="4">'[40]#REF!'!#REF!</definedName>
    <definedName name="ppp">'[40]#REF!'!#REF!</definedName>
    <definedName name="ppp___0" localSheetId="7">'[40]#REF!'!#REF!</definedName>
    <definedName name="ppp___0" localSheetId="1">'[40]#REF!'!#REF!</definedName>
    <definedName name="ppp___0" localSheetId="3">'[40]#REF!'!#REF!</definedName>
    <definedName name="ppp___0" localSheetId="4">'[40]#REF!'!#REF!</definedName>
    <definedName name="ppp___0">'[40]#REF!'!#REF!</definedName>
    <definedName name="ppp___1" localSheetId="7">'[40]#REF!'!#REF!</definedName>
    <definedName name="ppp___1" localSheetId="1">'[40]#REF!'!#REF!</definedName>
    <definedName name="ppp___1" localSheetId="3">'[40]#REF!'!#REF!</definedName>
    <definedName name="ppp___1" localSheetId="4">'[40]#REF!'!#REF!</definedName>
    <definedName name="ppp___1">'[40]#REF!'!#REF!</definedName>
    <definedName name="ppp___10" localSheetId="7">'[40]#REF!'!#REF!</definedName>
    <definedName name="ppp___10" localSheetId="1">'[40]#REF!'!#REF!</definedName>
    <definedName name="ppp___10" localSheetId="3">'[40]#REF!'!#REF!</definedName>
    <definedName name="ppp___10" localSheetId="4">'[40]#REF!'!#REF!</definedName>
    <definedName name="ppp___10">'[40]#REF!'!#REF!</definedName>
    <definedName name="ppp___11" localSheetId="7">'[40]#REF!'!#REF!</definedName>
    <definedName name="ppp___11" localSheetId="1">'[40]#REF!'!#REF!</definedName>
    <definedName name="ppp___11" localSheetId="3">'[40]#REF!'!#REF!</definedName>
    <definedName name="ppp___11" localSheetId="4">'[40]#REF!'!#REF!</definedName>
    <definedName name="ppp___11">'[40]#REF!'!#REF!</definedName>
    <definedName name="ppp___12" localSheetId="7">'[40]#REF!'!#REF!</definedName>
    <definedName name="ppp___12" localSheetId="1">'[40]#REF!'!#REF!</definedName>
    <definedName name="ppp___12" localSheetId="3">'[40]#REF!'!#REF!</definedName>
    <definedName name="ppp___12" localSheetId="4">'[40]#REF!'!#REF!</definedName>
    <definedName name="ppp___12">'[40]#REF!'!#REF!</definedName>
    <definedName name="ppp___18" localSheetId="7">'[40]#REF!'!#REF!</definedName>
    <definedName name="ppp___18" localSheetId="1">'[40]#REF!'!#REF!</definedName>
    <definedName name="ppp___18" localSheetId="3">'[40]#REF!'!#REF!</definedName>
    <definedName name="ppp___18" localSheetId="4">'[40]#REF!'!#REF!</definedName>
    <definedName name="ppp___18">'[40]#REF!'!#REF!</definedName>
    <definedName name="ppp___2" localSheetId="7">'[40]#REF!'!#REF!</definedName>
    <definedName name="ppp___2" localSheetId="1">'[40]#REF!'!#REF!</definedName>
    <definedName name="ppp___2" localSheetId="3">'[40]#REF!'!#REF!</definedName>
    <definedName name="ppp___2" localSheetId="4">'[40]#REF!'!#REF!</definedName>
    <definedName name="ppp___2">'[40]#REF!'!#REF!</definedName>
    <definedName name="ppp___21" localSheetId="7">'[40]#REF!'!#REF!</definedName>
    <definedName name="ppp___21" localSheetId="1">'[40]#REF!'!#REF!</definedName>
    <definedName name="ppp___21" localSheetId="3">'[40]#REF!'!#REF!</definedName>
    <definedName name="ppp___21" localSheetId="4">'[40]#REF!'!#REF!</definedName>
    <definedName name="ppp___21">'[40]#REF!'!#REF!</definedName>
    <definedName name="ppp___24" localSheetId="7">'[40]#REF!'!#REF!</definedName>
    <definedName name="ppp___24" localSheetId="1">'[40]#REF!'!#REF!</definedName>
    <definedName name="ppp___24" localSheetId="3">'[40]#REF!'!#REF!</definedName>
    <definedName name="ppp___24" localSheetId="4">'[40]#REF!'!#REF!</definedName>
    <definedName name="ppp___24">'[40]#REF!'!#REF!</definedName>
    <definedName name="ppp___27" localSheetId="7">'[40]#REF!'!#REF!</definedName>
    <definedName name="ppp___27" localSheetId="1">'[40]#REF!'!#REF!</definedName>
    <definedName name="ppp___27" localSheetId="3">'[40]#REF!'!#REF!</definedName>
    <definedName name="ppp___27" localSheetId="4">'[40]#REF!'!#REF!</definedName>
    <definedName name="ppp___27">'[40]#REF!'!#REF!</definedName>
    <definedName name="ppp___30" localSheetId="7">'[40]#REF!'!#REF!</definedName>
    <definedName name="ppp___30" localSheetId="1">'[40]#REF!'!#REF!</definedName>
    <definedName name="ppp___30" localSheetId="3">'[40]#REF!'!#REF!</definedName>
    <definedName name="ppp___30" localSheetId="4">'[40]#REF!'!#REF!</definedName>
    <definedName name="ppp___30">'[40]#REF!'!#REF!</definedName>
    <definedName name="ppp___33" localSheetId="7">'[40]#REF!'!#REF!</definedName>
    <definedName name="ppp___33" localSheetId="1">'[40]#REF!'!#REF!</definedName>
    <definedName name="ppp___33" localSheetId="3">'[40]#REF!'!#REF!</definedName>
    <definedName name="ppp___33" localSheetId="4">'[40]#REF!'!#REF!</definedName>
    <definedName name="ppp___33">'[40]#REF!'!#REF!</definedName>
    <definedName name="ppp___36" localSheetId="7">'[40]#REF!'!#REF!</definedName>
    <definedName name="ppp___36" localSheetId="1">'[40]#REF!'!#REF!</definedName>
    <definedName name="ppp___36" localSheetId="3">'[40]#REF!'!#REF!</definedName>
    <definedName name="ppp___36" localSheetId="4">'[40]#REF!'!#REF!</definedName>
    <definedName name="ppp___36">'[40]#REF!'!#REF!</definedName>
    <definedName name="ppp___39" localSheetId="7">'[40]#REF!'!#REF!</definedName>
    <definedName name="ppp___39" localSheetId="1">'[40]#REF!'!#REF!</definedName>
    <definedName name="ppp___39" localSheetId="3">'[40]#REF!'!#REF!</definedName>
    <definedName name="ppp___39" localSheetId="4">'[40]#REF!'!#REF!</definedName>
    <definedName name="ppp___39">'[40]#REF!'!#REF!</definedName>
    <definedName name="ppp___41" localSheetId="7">'[40]#REF!'!#REF!</definedName>
    <definedName name="ppp___41" localSheetId="1">'[40]#REF!'!#REF!</definedName>
    <definedName name="ppp___41" localSheetId="3">'[40]#REF!'!#REF!</definedName>
    <definedName name="ppp___41" localSheetId="4">'[40]#REF!'!#REF!</definedName>
    <definedName name="ppp___41">'[40]#REF!'!#REF!</definedName>
    <definedName name="ppp___43" localSheetId="7">'[40]#REF!'!#REF!</definedName>
    <definedName name="ppp___43" localSheetId="1">'[40]#REF!'!#REF!</definedName>
    <definedName name="ppp___43" localSheetId="3">'[40]#REF!'!#REF!</definedName>
    <definedName name="ppp___43" localSheetId="4">'[40]#REF!'!#REF!</definedName>
    <definedName name="ppp___43">'[40]#REF!'!#REF!</definedName>
    <definedName name="ppp___46" localSheetId="7">'[40]#REF!'!#REF!</definedName>
    <definedName name="ppp___46" localSheetId="1">'[40]#REF!'!#REF!</definedName>
    <definedName name="ppp___46" localSheetId="3">'[40]#REF!'!#REF!</definedName>
    <definedName name="ppp___46" localSheetId="4">'[40]#REF!'!#REF!</definedName>
    <definedName name="ppp___46">'[40]#REF!'!#REF!</definedName>
    <definedName name="ppp___49" localSheetId="7">'[40]#REF!'!#REF!</definedName>
    <definedName name="ppp___49" localSheetId="1">'[40]#REF!'!#REF!</definedName>
    <definedName name="ppp___49" localSheetId="3">'[40]#REF!'!#REF!</definedName>
    <definedName name="ppp___49" localSheetId="4">'[40]#REF!'!#REF!</definedName>
    <definedName name="ppp___49">'[40]#REF!'!#REF!</definedName>
    <definedName name="ppp___52" localSheetId="7">'[40]#REF!'!#REF!</definedName>
    <definedName name="ppp___52" localSheetId="1">'[40]#REF!'!#REF!</definedName>
    <definedName name="ppp___52" localSheetId="3">'[40]#REF!'!#REF!</definedName>
    <definedName name="ppp___52" localSheetId="4">'[40]#REF!'!#REF!</definedName>
    <definedName name="ppp___52">'[40]#REF!'!#REF!</definedName>
    <definedName name="ppp___7" localSheetId="7">'[40]#REF!'!#REF!</definedName>
    <definedName name="ppp___7" localSheetId="1">'[40]#REF!'!#REF!</definedName>
    <definedName name="ppp___7" localSheetId="3">'[40]#REF!'!#REF!</definedName>
    <definedName name="ppp___7" localSheetId="4">'[40]#REF!'!#REF!</definedName>
    <definedName name="ppp___7">'[40]#REF!'!#REF!</definedName>
    <definedName name="pqr" localSheetId="7" hidden="1">{"GUIDELINE2",#N/A,FALSE,"GUIDE LINES"}</definedName>
    <definedName name="pqr" localSheetId="1" hidden="1">{"GUIDELINE2",#N/A,FALSE,"GUIDE LINES"}</definedName>
    <definedName name="pqr" localSheetId="3" hidden="1">{"GUIDELINE2",#N/A,FALSE,"GUIDE LINES"}</definedName>
    <definedName name="pqr" localSheetId="4" hidden="1">{"GUIDELINE2",#N/A,FALSE,"GUIDE LINES"}</definedName>
    <definedName name="pqr" hidden="1">{"GUIDELINE2",#N/A,FALSE,"GUIDE LINES"}</definedName>
    <definedName name="PR50_43">"$#REF!.$A$1167:$IV$1203"</definedName>
    <definedName name="PR50_44">"$#REF!.$A$1167:$IV$1203"</definedName>
    <definedName name="PR50_5">"$#REF!.$A$1167:$IV$1203"</definedName>
    <definedName name="PrecisionAnalysis" localSheetId="7">#REF!</definedName>
    <definedName name="PrecisionAnalysis" localSheetId="1">#REF!</definedName>
    <definedName name="PrecisionAnalysis" localSheetId="3">#REF!</definedName>
    <definedName name="PrecisionAnalysis" localSheetId="4">#REF!</definedName>
    <definedName name="PrecisionAnalysis">#REF!</definedName>
    <definedName name="PrecisionAnalysis_43">"$#REF!.$B$14:$C$18"</definedName>
    <definedName name="PrecisionAnalysis_44">"$#REF!.$B$14:$C$18"</definedName>
    <definedName name="PrecisionAnalysis_5">"$#REF!.$B$14:$C$18"</definedName>
    <definedName name="preguntas">'[80]#REF!'!$B$9:$AO$600</definedName>
    <definedName name="PRIN2" localSheetId="7">#REF!</definedName>
    <definedName name="PRIN2" localSheetId="1">#REF!</definedName>
    <definedName name="PRIN2" localSheetId="3">#REF!</definedName>
    <definedName name="PRIN2" localSheetId="4">#REF!</definedName>
    <definedName name="PRIN2">#REF!</definedName>
    <definedName name="PRIN2_1" localSheetId="7">#REF!</definedName>
    <definedName name="PRIN2_1" localSheetId="1">#REF!</definedName>
    <definedName name="PRIN2_1" localSheetId="3">#REF!</definedName>
    <definedName name="PRIN2_1" localSheetId="4">#REF!</definedName>
    <definedName name="PRIN2_1">#REF!</definedName>
    <definedName name="PRIN2_1_1" localSheetId="7">#REF!</definedName>
    <definedName name="PRIN2_1_1" localSheetId="1">#REF!</definedName>
    <definedName name="PRIN2_1_1" localSheetId="3">#REF!</definedName>
    <definedName name="PRIN2_1_1" localSheetId="4">#REF!</definedName>
    <definedName name="PRIN2_1_1">#REF!</definedName>
    <definedName name="PRIN2_1_10" localSheetId="7">#REF!</definedName>
    <definedName name="PRIN2_1_10" localSheetId="1">#REF!</definedName>
    <definedName name="PRIN2_1_10" localSheetId="3">#REF!</definedName>
    <definedName name="PRIN2_1_10" localSheetId="4">#REF!</definedName>
    <definedName name="PRIN2_1_10">#REF!</definedName>
    <definedName name="PRIN2_10" localSheetId="7">#REF!</definedName>
    <definedName name="PRIN2_10" localSheetId="1">#REF!</definedName>
    <definedName name="PRIN2_10" localSheetId="3">#REF!</definedName>
    <definedName name="PRIN2_10" localSheetId="4">#REF!</definedName>
    <definedName name="PRIN2_10">#REF!</definedName>
    <definedName name="PRIN2_2">[158]Sheet1!$A$22:$O$52</definedName>
    <definedName name="PRIN2_3" localSheetId="7">#REF!</definedName>
    <definedName name="PRIN2_3" localSheetId="1">#REF!</definedName>
    <definedName name="PRIN2_3" localSheetId="3">#REF!</definedName>
    <definedName name="PRIN2_3" localSheetId="4">#REF!</definedName>
    <definedName name="PRIN2_3">#REF!</definedName>
    <definedName name="PRIN2_4" localSheetId="7">#REF!</definedName>
    <definedName name="PRIN2_4" localSheetId="1">#REF!</definedName>
    <definedName name="PRIN2_4" localSheetId="3">#REF!</definedName>
    <definedName name="PRIN2_4" localSheetId="4">#REF!</definedName>
    <definedName name="PRIN2_4">#REF!</definedName>
    <definedName name="PRIN2_5" localSheetId="7">#REF!</definedName>
    <definedName name="PRIN2_5" localSheetId="1">#REF!</definedName>
    <definedName name="PRIN2_5" localSheetId="3">#REF!</definedName>
    <definedName name="PRIN2_5" localSheetId="4">#REF!</definedName>
    <definedName name="PRIN2_5">#REF!</definedName>
    <definedName name="PRIN2_6" localSheetId="7">#REF!</definedName>
    <definedName name="PRIN2_6" localSheetId="1">#REF!</definedName>
    <definedName name="PRIN2_6" localSheetId="3">#REF!</definedName>
    <definedName name="PRIN2_6" localSheetId="4">#REF!</definedName>
    <definedName name="PRIN2_6">#REF!</definedName>
    <definedName name="PRIN2_8">NA()</definedName>
    <definedName name="PRIN2_9">NA()</definedName>
    <definedName name="PRINT" localSheetId="7">#REF!</definedName>
    <definedName name="PRINT" localSheetId="1">#REF!</definedName>
    <definedName name="PRINT" localSheetId="3">#REF!</definedName>
    <definedName name="PRINT" localSheetId="4">#REF!</definedName>
    <definedName name="PRINT">#REF!</definedName>
    <definedName name="PRINT_1" localSheetId="7">#REF!</definedName>
    <definedName name="PRINT_1" localSheetId="1">#REF!</definedName>
    <definedName name="PRINT_1" localSheetId="3">#REF!</definedName>
    <definedName name="PRINT_1" localSheetId="4">#REF!</definedName>
    <definedName name="PRINT_1">#REF!</definedName>
    <definedName name="PRINT_12" localSheetId="7">#REF!</definedName>
    <definedName name="PRINT_12" localSheetId="1">#REF!</definedName>
    <definedName name="PRINT_12" localSheetId="3">#REF!</definedName>
    <definedName name="PRINT_12" localSheetId="4">#REF!</definedName>
    <definedName name="PRINT_12">#REF!</definedName>
    <definedName name="PRINT_14" localSheetId="7">#REF!</definedName>
    <definedName name="PRINT_14" localSheetId="1">#REF!</definedName>
    <definedName name="PRINT_14" localSheetId="3">#REF!</definedName>
    <definedName name="PRINT_14" localSheetId="4">#REF!</definedName>
    <definedName name="PRINT_14">#REF!</definedName>
    <definedName name="PRINT_17" localSheetId="7">#REF!</definedName>
    <definedName name="PRINT_17" localSheetId="1">#REF!</definedName>
    <definedName name="PRINT_17" localSheetId="3">#REF!</definedName>
    <definedName name="PRINT_17" localSheetId="4">#REF!</definedName>
    <definedName name="PRINT_17">#REF!</definedName>
    <definedName name="PRINT_18" localSheetId="7">#REF!</definedName>
    <definedName name="PRINT_18" localSheetId="1">#REF!</definedName>
    <definedName name="PRINT_18" localSheetId="3">#REF!</definedName>
    <definedName name="PRINT_18" localSheetId="4">#REF!</definedName>
    <definedName name="PRINT_18">#REF!</definedName>
    <definedName name="PRINT_21" localSheetId="7">#REF!</definedName>
    <definedName name="PRINT_21" localSheetId="1">#REF!</definedName>
    <definedName name="PRINT_21" localSheetId="3">#REF!</definedName>
    <definedName name="PRINT_21" localSheetId="4">#REF!</definedName>
    <definedName name="PRINT_21">#REF!</definedName>
    <definedName name="PRINT_43" localSheetId="7">#REF!</definedName>
    <definedName name="PRINT_43" localSheetId="1">#REF!</definedName>
    <definedName name="PRINT_43" localSheetId="3">#REF!</definedName>
    <definedName name="PRINT_43" localSheetId="4">#REF!</definedName>
    <definedName name="PRINT_43">#REF!</definedName>
    <definedName name="PRINT_46" localSheetId="7">#REF!</definedName>
    <definedName name="PRINT_46" localSheetId="1">#REF!</definedName>
    <definedName name="PRINT_46" localSheetId="3">#REF!</definedName>
    <definedName name="PRINT_46" localSheetId="4">#REF!</definedName>
    <definedName name="PRINT_46">#REF!</definedName>
    <definedName name="PRINT_47" localSheetId="7">#REF!</definedName>
    <definedName name="PRINT_47" localSheetId="1">#REF!</definedName>
    <definedName name="PRINT_47" localSheetId="3">#REF!</definedName>
    <definedName name="PRINT_47" localSheetId="4">#REF!</definedName>
    <definedName name="PRINT_47">#REF!</definedName>
    <definedName name="PRINT_48" localSheetId="7">#REF!</definedName>
    <definedName name="PRINT_48" localSheetId="1">#REF!</definedName>
    <definedName name="PRINT_48" localSheetId="3">#REF!</definedName>
    <definedName name="PRINT_48" localSheetId="4">#REF!</definedName>
    <definedName name="PRINT_48">#REF!</definedName>
    <definedName name="PRINT_50" localSheetId="7">#REF!</definedName>
    <definedName name="PRINT_50" localSheetId="1">#REF!</definedName>
    <definedName name="PRINT_50" localSheetId="3">#REF!</definedName>
    <definedName name="PRINT_50" localSheetId="4">#REF!</definedName>
    <definedName name="PRINT_50">#REF!</definedName>
    <definedName name="PRINT_52" localSheetId="7">#REF!</definedName>
    <definedName name="PRINT_52" localSheetId="1">#REF!</definedName>
    <definedName name="PRINT_52" localSheetId="3">#REF!</definedName>
    <definedName name="PRINT_52" localSheetId="4">#REF!</definedName>
    <definedName name="PRINT_52">#REF!</definedName>
    <definedName name="_xlnm.Print_Area" localSheetId="7">'16.Checking Aid'!$A$1:$M$32</definedName>
    <definedName name="_xlnm.Print_Area" localSheetId="5">'attribute R&amp;R'!$A$1:$N$84</definedName>
    <definedName name="_xlnm.Print_Area" localSheetId="3">'Control Plan'!$A$1:$N$82</definedName>
    <definedName name="_xlnm.Print_Area" localSheetId="4">#REF!</definedName>
    <definedName name="_xlnm.Print_Area" localSheetId="8">'PSW Warrant '!$A$1:$AZ$85</definedName>
    <definedName name="_xlnm.Print_Area" localSheetId="6">SPC!$A$1:$R$38</definedName>
    <definedName name="_xlnm.Print_Area">#REF!</definedName>
    <definedName name="PRINT_AREA_MI" localSheetId="7">#REF!</definedName>
    <definedName name="PRINT_AREA_MI" localSheetId="1">#REF!</definedName>
    <definedName name="PRINT_AREA_MI" localSheetId="5">'[1]126.255'!$C$5:$N$56</definedName>
    <definedName name="PRINT_AREA_MI" localSheetId="3">#REF!</definedName>
    <definedName name="PRINT_AREA_MI" localSheetId="4">#REF!</definedName>
    <definedName name="PRINT_AREA_MI">#REF!</definedName>
    <definedName name="PRINT_AREA_MI_1" localSheetId="7">#REF!</definedName>
    <definedName name="PRINT_AREA_MI_1" localSheetId="1">#REF!</definedName>
    <definedName name="PRINT_AREA_MI_1" localSheetId="3">#REF!</definedName>
    <definedName name="PRINT_AREA_MI_1" localSheetId="4">#REF!</definedName>
    <definedName name="PRINT_AREA_MI_1">#REF!</definedName>
    <definedName name="PRINT_AREA_MI_12" localSheetId="7">#REF!</definedName>
    <definedName name="PRINT_AREA_MI_12" localSheetId="1">#REF!</definedName>
    <definedName name="PRINT_AREA_MI_12" localSheetId="3">#REF!</definedName>
    <definedName name="PRINT_AREA_MI_12" localSheetId="4">#REF!</definedName>
    <definedName name="PRINT_AREA_MI_12">#REF!</definedName>
    <definedName name="PRINT_AREA_MI_12_4" localSheetId="7">#REF!</definedName>
    <definedName name="PRINT_AREA_MI_12_4" localSheetId="1">#REF!</definedName>
    <definedName name="PRINT_AREA_MI_12_4" localSheetId="3">#REF!</definedName>
    <definedName name="PRINT_AREA_MI_12_4" localSheetId="4">#REF!</definedName>
    <definedName name="PRINT_AREA_MI_12_4">#REF!</definedName>
    <definedName name="PRINT_AREA_MI_14" localSheetId="7">#REF!</definedName>
    <definedName name="PRINT_AREA_MI_14" localSheetId="1">#REF!</definedName>
    <definedName name="PRINT_AREA_MI_14" localSheetId="3">#REF!</definedName>
    <definedName name="PRINT_AREA_MI_14" localSheetId="4">#REF!</definedName>
    <definedName name="PRINT_AREA_MI_14">#REF!</definedName>
    <definedName name="PRINT_AREA_MI_14_4" localSheetId="7">#REF!</definedName>
    <definedName name="PRINT_AREA_MI_14_4" localSheetId="1">#REF!</definedName>
    <definedName name="PRINT_AREA_MI_14_4" localSheetId="3">#REF!</definedName>
    <definedName name="PRINT_AREA_MI_14_4" localSheetId="4">#REF!</definedName>
    <definedName name="PRINT_AREA_MI_14_4">#REF!</definedName>
    <definedName name="PRINT_AREA_MI_17" localSheetId="7">#REF!</definedName>
    <definedName name="PRINT_AREA_MI_17" localSheetId="1">#REF!</definedName>
    <definedName name="PRINT_AREA_MI_17" localSheetId="3">#REF!</definedName>
    <definedName name="PRINT_AREA_MI_17" localSheetId="4">#REF!</definedName>
    <definedName name="PRINT_AREA_MI_17">#REF!</definedName>
    <definedName name="PRINT_AREA_MI_17_4" localSheetId="7">#REF!</definedName>
    <definedName name="PRINT_AREA_MI_17_4" localSheetId="1">#REF!</definedName>
    <definedName name="PRINT_AREA_MI_17_4" localSheetId="3">#REF!</definedName>
    <definedName name="PRINT_AREA_MI_17_4" localSheetId="4">#REF!</definedName>
    <definedName name="PRINT_AREA_MI_17_4">#REF!</definedName>
    <definedName name="PRINT_AREA_MI_18" localSheetId="7">#REF!</definedName>
    <definedName name="PRINT_AREA_MI_18" localSheetId="1">#REF!</definedName>
    <definedName name="PRINT_AREA_MI_18" localSheetId="3">#REF!</definedName>
    <definedName name="PRINT_AREA_MI_18" localSheetId="4">#REF!</definedName>
    <definedName name="PRINT_AREA_MI_18">#REF!</definedName>
    <definedName name="PRINT_AREA_MI_18_4" localSheetId="7">#REF!</definedName>
    <definedName name="PRINT_AREA_MI_18_4" localSheetId="1">#REF!</definedName>
    <definedName name="PRINT_AREA_MI_18_4" localSheetId="3">#REF!</definedName>
    <definedName name="PRINT_AREA_MI_18_4" localSheetId="4">#REF!</definedName>
    <definedName name="PRINT_AREA_MI_18_4">#REF!</definedName>
    <definedName name="PRINT_AREA_MI_21" localSheetId="7">#REF!</definedName>
    <definedName name="PRINT_AREA_MI_21" localSheetId="1">#REF!</definedName>
    <definedName name="PRINT_AREA_MI_21" localSheetId="3">#REF!</definedName>
    <definedName name="PRINT_AREA_MI_21" localSheetId="4">#REF!</definedName>
    <definedName name="PRINT_AREA_MI_21">#REF!</definedName>
    <definedName name="PRINT_AREA_MI_21_4" localSheetId="7">#REF!</definedName>
    <definedName name="PRINT_AREA_MI_21_4" localSheetId="1">#REF!</definedName>
    <definedName name="PRINT_AREA_MI_21_4" localSheetId="3">#REF!</definedName>
    <definedName name="PRINT_AREA_MI_21_4" localSheetId="4">#REF!</definedName>
    <definedName name="PRINT_AREA_MI_21_4">#REF!</definedName>
    <definedName name="PRINT_AREA_MI_4" localSheetId="7">#REF!</definedName>
    <definedName name="PRINT_AREA_MI_4" localSheetId="1">#REF!</definedName>
    <definedName name="PRINT_AREA_MI_4" localSheetId="3">#REF!</definedName>
    <definedName name="PRINT_AREA_MI_4" localSheetId="4">#REF!</definedName>
    <definedName name="PRINT_AREA_MI_4">#REF!</definedName>
    <definedName name="PRINT_AREA_MI_43" localSheetId="7">#REF!</definedName>
    <definedName name="PRINT_AREA_MI_43" localSheetId="1">#REF!</definedName>
    <definedName name="PRINT_AREA_MI_43" localSheetId="3">#REF!</definedName>
    <definedName name="PRINT_AREA_MI_43" localSheetId="4">#REF!</definedName>
    <definedName name="PRINT_AREA_MI_43">#REF!</definedName>
    <definedName name="PRINT_AREA_MI_43_4" localSheetId="7">#REF!</definedName>
    <definedName name="PRINT_AREA_MI_43_4" localSheetId="1">#REF!</definedName>
    <definedName name="PRINT_AREA_MI_43_4" localSheetId="3">#REF!</definedName>
    <definedName name="PRINT_AREA_MI_43_4" localSheetId="4">#REF!</definedName>
    <definedName name="PRINT_AREA_MI_43_4">#REF!</definedName>
    <definedName name="PRINT_AREA_MI_46" localSheetId="7">#REF!</definedName>
    <definedName name="PRINT_AREA_MI_46" localSheetId="1">#REF!</definedName>
    <definedName name="PRINT_AREA_MI_46" localSheetId="3">#REF!</definedName>
    <definedName name="PRINT_AREA_MI_46" localSheetId="4">#REF!</definedName>
    <definedName name="PRINT_AREA_MI_46">#REF!</definedName>
    <definedName name="PRINT_AREA_MI_46_4" localSheetId="7">#REF!</definedName>
    <definedName name="PRINT_AREA_MI_46_4" localSheetId="1">#REF!</definedName>
    <definedName name="PRINT_AREA_MI_46_4" localSheetId="3">#REF!</definedName>
    <definedName name="PRINT_AREA_MI_46_4" localSheetId="4">#REF!</definedName>
    <definedName name="PRINT_AREA_MI_46_4">#REF!</definedName>
    <definedName name="PRINT_AREA_MI_47" localSheetId="7">#REF!</definedName>
    <definedName name="PRINT_AREA_MI_47" localSheetId="1">#REF!</definedName>
    <definedName name="PRINT_AREA_MI_47" localSheetId="3">#REF!</definedName>
    <definedName name="PRINT_AREA_MI_47" localSheetId="4">#REF!</definedName>
    <definedName name="PRINT_AREA_MI_47">#REF!</definedName>
    <definedName name="PRINT_AREA_MI_47_4" localSheetId="7">#REF!</definedName>
    <definedName name="PRINT_AREA_MI_47_4" localSheetId="1">#REF!</definedName>
    <definedName name="PRINT_AREA_MI_47_4" localSheetId="3">#REF!</definedName>
    <definedName name="PRINT_AREA_MI_47_4" localSheetId="4">#REF!</definedName>
    <definedName name="PRINT_AREA_MI_47_4">#REF!</definedName>
    <definedName name="PRINT_AREA_MI_48" localSheetId="7">#REF!</definedName>
    <definedName name="PRINT_AREA_MI_48" localSheetId="1">#REF!</definedName>
    <definedName name="PRINT_AREA_MI_48" localSheetId="3">#REF!</definedName>
    <definedName name="PRINT_AREA_MI_48" localSheetId="4">#REF!</definedName>
    <definedName name="PRINT_AREA_MI_48">#REF!</definedName>
    <definedName name="PRINT_AREA_MI_48_4" localSheetId="7">#REF!</definedName>
    <definedName name="PRINT_AREA_MI_48_4" localSheetId="1">#REF!</definedName>
    <definedName name="PRINT_AREA_MI_48_4" localSheetId="3">#REF!</definedName>
    <definedName name="PRINT_AREA_MI_48_4" localSheetId="4">#REF!</definedName>
    <definedName name="PRINT_AREA_MI_48_4">#REF!</definedName>
    <definedName name="PRINT_AREA_MI_50" localSheetId="7">#REF!</definedName>
    <definedName name="PRINT_AREA_MI_50" localSheetId="1">#REF!</definedName>
    <definedName name="PRINT_AREA_MI_50" localSheetId="3">#REF!</definedName>
    <definedName name="PRINT_AREA_MI_50" localSheetId="4">#REF!</definedName>
    <definedName name="PRINT_AREA_MI_50">#REF!</definedName>
    <definedName name="PRINT_AREA_MI_50_4" localSheetId="7">#REF!</definedName>
    <definedName name="PRINT_AREA_MI_50_4" localSheetId="1">#REF!</definedName>
    <definedName name="PRINT_AREA_MI_50_4" localSheetId="3">#REF!</definedName>
    <definedName name="PRINT_AREA_MI_50_4" localSheetId="4">#REF!</definedName>
    <definedName name="PRINT_AREA_MI_50_4">#REF!</definedName>
    <definedName name="PRINT_AREA_MI_52" localSheetId="7">#REF!</definedName>
    <definedName name="PRINT_AREA_MI_52" localSheetId="1">#REF!</definedName>
    <definedName name="PRINT_AREA_MI_52" localSheetId="3">#REF!</definedName>
    <definedName name="PRINT_AREA_MI_52" localSheetId="4">#REF!</definedName>
    <definedName name="PRINT_AREA_MI_52">#REF!</definedName>
    <definedName name="PRINT_AREA_MI_52_4" localSheetId="7">#REF!</definedName>
    <definedName name="PRINT_AREA_MI_52_4" localSheetId="1">#REF!</definedName>
    <definedName name="PRINT_AREA_MI_52_4" localSheetId="3">#REF!</definedName>
    <definedName name="PRINT_AREA_MI_52_4" localSheetId="4">#REF!</definedName>
    <definedName name="PRINT_AREA_MI_52_4">#REF!</definedName>
    <definedName name="_xlnm.Print_Titles" localSheetId="7">#REF!</definedName>
    <definedName name="_xlnm.Print_Titles" localSheetId="5">'attribute R&amp;R'!$1:$12</definedName>
    <definedName name="_xlnm.Print_Titles" localSheetId="3">'Control Plan'!$1:$15</definedName>
    <definedName name="_xlnm.Print_Titles" localSheetId="4">#REF!</definedName>
    <definedName name="_xlnm.Print_Titles">#REF!</definedName>
    <definedName name="PRINT_TITLES_MI" localSheetId="7">#REF!</definedName>
    <definedName name="PRINT_TITLES_MI" localSheetId="1">#REF!</definedName>
    <definedName name="PRINT_TITLES_MI" localSheetId="3">#REF!</definedName>
    <definedName name="PRINT_TITLES_MI" localSheetId="4">#REF!</definedName>
    <definedName name="PRINT_TITLES_MI">#REF!</definedName>
    <definedName name="PRINT1" localSheetId="7">#REF!</definedName>
    <definedName name="PRINT1" localSheetId="1">#REF!</definedName>
    <definedName name="PRINT1" localSheetId="3">#REF!</definedName>
    <definedName name="PRINT1" localSheetId="4">#REF!</definedName>
    <definedName name="PRINT1">#REF!</definedName>
    <definedName name="PRINT1_1" localSheetId="7">#REF!</definedName>
    <definedName name="PRINT1_1" localSheetId="1">#REF!</definedName>
    <definedName name="PRINT1_1" localSheetId="3">#REF!</definedName>
    <definedName name="PRINT1_1" localSheetId="4">#REF!</definedName>
    <definedName name="PRINT1_1">#REF!</definedName>
    <definedName name="PRINT1_1_1" localSheetId="7">#REF!</definedName>
    <definedName name="PRINT1_1_1" localSheetId="1">#REF!</definedName>
    <definedName name="PRINT1_1_1" localSheetId="3">#REF!</definedName>
    <definedName name="PRINT1_1_1" localSheetId="4">#REF!</definedName>
    <definedName name="PRINT1_1_1">#REF!</definedName>
    <definedName name="PRINT1_1_10" localSheetId="7">#REF!</definedName>
    <definedName name="PRINT1_1_10" localSheetId="1">#REF!</definedName>
    <definedName name="PRINT1_1_10" localSheetId="3">#REF!</definedName>
    <definedName name="PRINT1_1_10" localSheetId="4">#REF!</definedName>
    <definedName name="PRINT1_1_10">#REF!</definedName>
    <definedName name="PRINT1_10" localSheetId="7">#REF!</definedName>
    <definedName name="PRINT1_10" localSheetId="1">#REF!</definedName>
    <definedName name="PRINT1_10" localSheetId="3">#REF!</definedName>
    <definedName name="PRINT1_10" localSheetId="4">#REF!</definedName>
    <definedName name="PRINT1_10">#REF!</definedName>
    <definedName name="PRINT1_2">[158]Sheet1!$A$2:$O$21</definedName>
    <definedName name="PRINT1_3" localSheetId="7">#REF!</definedName>
    <definedName name="PRINT1_3" localSheetId="1">#REF!</definedName>
    <definedName name="PRINT1_3" localSheetId="3">#REF!</definedName>
    <definedName name="PRINT1_3" localSheetId="4">#REF!</definedName>
    <definedName name="PRINT1_3">#REF!</definedName>
    <definedName name="PRINT1_4" localSheetId="7">#REF!</definedName>
    <definedName name="PRINT1_4" localSheetId="1">#REF!</definedName>
    <definedName name="PRINT1_4" localSheetId="3">#REF!</definedName>
    <definedName name="PRINT1_4" localSheetId="4">#REF!</definedName>
    <definedName name="PRINT1_4">#REF!</definedName>
    <definedName name="PRINT1_5" localSheetId="7">#REF!</definedName>
    <definedName name="PRINT1_5" localSheetId="1">#REF!</definedName>
    <definedName name="PRINT1_5" localSheetId="3">#REF!</definedName>
    <definedName name="PRINT1_5" localSheetId="4">#REF!</definedName>
    <definedName name="PRINT1_5">#REF!</definedName>
    <definedName name="PRINT1_6" localSheetId="7">#REF!</definedName>
    <definedName name="PRINT1_6" localSheetId="1">#REF!</definedName>
    <definedName name="PRINT1_6" localSheetId="3">#REF!</definedName>
    <definedName name="PRINT1_6" localSheetId="4">#REF!</definedName>
    <definedName name="PRINT1_6">#REF!</definedName>
    <definedName name="PRINT1_8">NA()</definedName>
    <definedName name="PRINT1_9">NA()</definedName>
    <definedName name="PRINT3" localSheetId="7">#REF!</definedName>
    <definedName name="PRINT3" localSheetId="1">#REF!</definedName>
    <definedName name="PRINT3" localSheetId="3">#REF!</definedName>
    <definedName name="PRINT3" localSheetId="4">#REF!</definedName>
    <definedName name="PRINT3">#REF!</definedName>
    <definedName name="PRINT3_1" localSheetId="7">#REF!</definedName>
    <definedName name="PRINT3_1" localSheetId="1">#REF!</definedName>
    <definedName name="PRINT3_1" localSheetId="3">#REF!</definedName>
    <definedName name="PRINT3_1" localSheetId="4">#REF!</definedName>
    <definedName name="PRINT3_1">#REF!</definedName>
    <definedName name="PRINT3_1_1" localSheetId="7">#REF!</definedName>
    <definedName name="PRINT3_1_1" localSheetId="1">#REF!</definedName>
    <definedName name="PRINT3_1_1" localSheetId="3">#REF!</definedName>
    <definedName name="PRINT3_1_1" localSheetId="4">#REF!</definedName>
    <definedName name="PRINT3_1_1">#REF!</definedName>
    <definedName name="PRINT3_1_10" localSheetId="7">#REF!</definedName>
    <definedName name="PRINT3_1_10" localSheetId="1">#REF!</definedName>
    <definedName name="PRINT3_1_10" localSheetId="3">#REF!</definedName>
    <definedName name="PRINT3_1_10" localSheetId="4">#REF!</definedName>
    <definedName name="PRINT3_1_10">#REF!</definedName>
    <definedName name="PRINT3_10" localSheetId="7">#REF!</definedName>
    <definedName name="PRINT3_10" localSheetId="1">#REF!</definedName>
    <definedName name="PRINT3_10" localSheetId="3">#REF!</definedName>
    <definedName name="PRINT3_10" localSheetId="4">#REF!</definedName>
    <definedName name="PRINT3_10">#REF!</definedName>
    <definedName name="PRINT3_2">[158]Sheet1!$A$53:$O$123</definedName>
    <definedName name="PRINT3_3" localSheetId="7">#REF!</definedName>
    <definedName name="PRINT3_3" localSheetId="1">#REF!</definedName>
    <definedName name="PRINT3_3" localSheetId="3">#REF!</definedName>
    <definedName name="PRINT3_3" localSheetId="4">#REF!</definedName>
    <definedName name="PRINT3_3">#REF!</definedName>
    <definedName name="PRINT3_4" localSheetId="7">#REF!</definedName>
    <definedName name="PRINT3_4" localSheetId="1">#REF!</definedName>
    <definedName name="PRINT3_4" localSheetId="3">#REF!</definedName>
    <definedName name="PRINT3_4" localSheetId="4">#REF!</definedName>
    <definedName name="PRINT3_4">#REF!</definedName>
    <definedName name="PRINT3_5" localSheetId="7">#REF!</definedName>
    <definedName name="PRINT3_5" localSheetId="1">#REF!</definedName>
    <definedName name="PRINT3_5" localSheetId="3">#REF!</definedName>
    <definedName name="PRINT3_5" localSheetId="4">#REF!</definedName>
    <definedName name="PRINT3_5">#REF!</definedName>
    <definedName name="PRINT3_6" localSheetId="7">#REF!</definedName>
    <definedName name="PRINT3_6" localSheetId="1">#REF!</definedName>
    <definedName name="PRINT3_6" localSheetId="3">#REF!</definedName>
    <definedName name="PRINT3_6" localSheetId="4">#REF!</definedName>
    <definedName name="PRINT3_6">#REF!</definedName>
    <definedName name="PRINT3_8">NA()</definedName>
    <definedName name="PRINT3_9">NA()</definedName>
    <definedName name="Printed_area">'[163]Audit Appraisal'!$A$4:$H$44</definedName>
    <definedName name="ProdGr_ProzSchrA" localSheetId="7">[26]Eingabe!#REF!</definedName>
    <definedName name="ProdGr_ProzSchrA" localSheetId="1">[26]Eingabe!#REF!</definedName>
    <definedName name="ProdGr_ProzSchrA" localSheetId="3">[26]Eingabe!#REF!</definedName>
    <definedName name="ProdGr_ProzSchrA" localSheetId="4">[26]Eingabe!#REF!</definedName>
    <definedName name="ProdGr_ProzSchrA">[26]Eingabe!#REF!</definedName>
    <definedName name="ProdGrA" localSheetId="7">[26]Eingabe!#REF!</definedName>
    <definedName name="ProdGrA" localSheetId="1">[26]Eingabe!#REF!</definedName>
    <definedName name="ProdGrA" localSheetId="3">[26]Eingabe!#REF!</definedName>
    <definedName name="ProdGrA" localSheetId="4">[26]Eingabe!#REF!</definedName>
    <definedName name="ProdGrA">[26]Eingabe!#REF!</definedName>
    <definedName name="ProdGrNrA" localSheetId="7">[26]Eingabe!#REF!</definedName>
    <definedName name="ProdGrNrA" localSheetId="1">[26]Eingabe!#REF!</definedName>
    <definedName name="ProdGrNrA" localSheetId="3">[26]Eingabe!#REF!</definedName>
    <definedName name="ProdGrNrA" localSheetId="4">[26]Eingabe!#REF!</definedName>
    <definedName name="ProdGrNrA">[26]Eingabe!#REF!</definedName>
    <definedName name="Product_Line">OFFSET('[164]04-Migration'!$B$2605:$B$2627,0,0,COUNTA('[164]04-Migration'!$B$2605:$B$2627),1)</definedName>
    <definedName name="Produkt">[61]Eingabe!$B$2</definedName>
    <definedName name="Program">'[68]#REF!'!$F$16</definedName>
    <definedName name="project" localSheetId="7">[78]SUM14ZC1!#REF!</definedName>
    <definedName name="project" localSheetId="1">[78]SUM14ZC1!#REF!</definedName>
    <definedName name="project" localSheetId="3">[78]SUM14ZC1!#REF!</definedName>
    <definedName name="project" localSheetId="4">[78]SUM14ZC1!#REF!</definedName>
    <definedName name="project">[78]SUM14ZC1!#REF!</definedName>
    <definedName name="project_list" localSheetId="7">[78]SUM14ZC1!#REF!</definedName>
    <definedName name="project_list" localSheetId="1">[78]SUM14ZC1!#REF!</definedName>
    <definedName name="project_list" localSheetId="3">[78]SUM14ZC1!#REF!</definedName>
    <definedName name="project_list" localSheetId="4">[78]SUM14ZC1!#REF!</definedName>
    <definedName name="project_list">[78]SUM14ZC1!#REF!</definedName>
    <definedName name="projet" localSheetId="7">#REF!</definedName>
    <definedName name="projet" localSheetId="1">#REF!</definedName>
    <definedName name="projet" localSheetId="3">#REF!</definedName>
    <definedName name="projet" localSheetId="4">#REF!</definedName>
    <definedName name="projet">#REF!</definedName>
    <definedName name="PrSchr1">[25]EingabeMaske!$C$43</definedName>
    <definedName name="PrSchr10">[25]EingabeMaske!$C$52</definedName>
    <definedName name="PrSchr2">[25]EingabeMaske!$C$44</definedName>
    <definedName name="PrSchr3">[25]EingabeMaske!$C$45</definedName>
    <definedName name="PrSchr4">[25]EingabeMaske!$C$46</definedName>
    <definedName name="PrSchr5">[25]EingabeMaske!$C$47</definedName>
    <definedName name="PrSchr6">[25]EingabeMaske!$C$48</definedName>
    <definedName name="PrSchr7">[25]EingabeMaske!$C$49</definedName>
    <definedName name="PrSchr8">[25]EingabeMaske!$C$50</definedName>
    <definedName name="PrSchr9">[25]EingabeMaske!$C$51</definedName>
    <definedName name="PrSchrNr1">[25]EingabeMaske!$D$43</definedName>
    <definedName name="PrSchrNr10">[25]EingabeMaske!$D$52</definedName>
    <definedName name="PrSchrNr2">[25]EingabeMaske!$D$44</definedName>
    <definedName name="PrSchrNr3">[25]EingabeMaske!$D$45</definedName>
    <definedName name="PrSchrNr4">[25]EingabeMaske!$D$46</definedName>
    <definedName name="PrSchrNr5">[25]EingabeMaske!$D$47</definedName>
    <definedName name="PrSchrNr6">[25]EingabeMaske!$D$48</definedName>
    <definedName name="PrSchrNr7">[25]EingabeMaske!$D$49</definedName>
    <definedName name="PrSchrNr8">[25]EingabeMaske!$D$50</definedName>
    <definedName name="PrSchrNr9">[25]EingabeMaske!$D$51</definedName>
    <definedName name="PS" localSheetId="7">#REF!</definedName>
    <definedName name="PS" localSheetId="1">#REF!</definedName>
    <definedName name="PS" localSheetId="3">#REF!</definedName>
    <definedName name="PS" localSheetId="4">#REF!</definedName>
    <definedName name="PS">#REF!</definedName>
    <definedName name="psw" localSheetId="7" hidden="1">{"index",#N/A,FALSE,"index"}</definedName>
    <definedName name="psw" localSheetId="1" hidden="1">{"index",#N/A,FALSE,"index"}</definedName>
    <definedName name="psw" localSheetId="3" hidden="1">{"index",#N/A,FALSE,"index"}</definedName>
    <definedName name="psw" localSheetId="4" hidden="1">{"index",#N/A,FALSE,"index"}</definedName>
    <definedName name="psw" hidden="1">{"index",#N/A,FALSE,"index"}</definedName>
    <definedName name="Pts" localSheetId="7">#REF!</definedName>
    <definedName name="Pts" localSheetId="1">#REF!</definedName>
    <definedName name="Pts" localSheetId="3">#REF!</definedName>
    <definedName name="Pts" localSheetId="4">#REF!</definedName>
    <definedName name="Pts">#REF!</definedName>
    <definedName name="pvepl1">'[165]varroc 100254 ppm'!$A$2:$O$200</definedName>
    <definedName name="PWR">NA()</definedName>
    <definedName name="PWR___0">[142]PWR_AKD!$A$42:$V$75</definedName>
    <definedName name="PWR___1">[142]PWR_AKD!$A$42:$V$75</definedName>
    <definedName name="PWR___10">[142]PWR_AKD!$A$42:$V$75</definedName>
    <definedName name="PWR___11">[142]PWR_AKD!$A$42:$V$75</definedName>
    <definedName name="PWR___12">[142]PWR_AKD!$A$42:$V$75</definedName>
    <definedName name="PWR___18">[142]PWR_AKD!$A$42:$V$75</definedName>
    <definedName name="PWR___2">[142]PWR_AKD!$A$42:$V$75</definedName>
    <definedName name="PWR___21">[142]PWR_AKD!$A$42:$V$75</definedName>
    <definedName name="PWR___24">[142]PWR_AKD!$A$42:$V$75</definedName>
    <definedName name="PWR___27">[142]PWR_AKD!$A$42:$V$75</definedName>
    <definedName name="PWR___30">[142]PWR_AKD!$A$42:$V$75</definedName>
    <definedName name="PWR___33">[142]PWR_AKD!$A$42:$V$75</definedName>
    <definedName name="PWR___36">[142]PWR_AKD!$A$42:$V$75</definedName>
    <definedName name="PWR___39">[142]PWR_AKD!$A$42:$V$75</definedName>
    <definedName name="PWR___41">[142]PWR_AKD!$A$42:$V$75</definedName>
    <definedName name="PWR___43">[142]PWR_AKD!$A$42:$V$75</definedName>
    <definedName name="PWR___46">[142]PWR_AKD!$A$42:$V$75</definedName>
    <definedName name="PWR___49">[142]PWR_AKD!$A$42:$V$75</definedName>
    <definedName name="PWR___52">[142]PWR_AKD!$A$42:$V$75</definedName>
    <definedName name="PWR___7">[142]PWR_AKD!$A$42:$V$75</definedName>
    <definedName name="q" localSheetId="7">#REF!</definedName>
    <definedName name="q" localSheetId="1">#REF!</definedName>
    <definedName name="q" localSheetId="3">#REF!</definedName>
    <definedName name="q" localSheetId="4">#REF!</definedName>
    <definedName name="q">#REF!</definedName>
    <definedName name="q_1">NA()</definedName>
    <definedName name="q_1_7">NA()</definedName>
    <definedName name="q_1_8">NA()</definedName>
    <definedName name="q_1_9">NA()</definedName>
    <definedName name="q_2">"#REF!"</definedName>
    <definedName name="q_4">"#REF!"</definedName>
    <definedName name="Q_43">"$#REF!.$B$4:$C$6"</definedName>
    <definedName name="Q_44">"$#REF!.$B$4:$C$6"</definedName>
    <definedName name="Q_5">"$#REF!.$B$4:$C$6"</definedName>
    <definedName name="q_7">"#REF!"</definedName>
    <definedName name="q_8">"#REF!"</definedName>
    <definedName name="q_9">"#REF!"</definedName>
    <definedName name="qaaa" localSheetId="7">'[52]PC%계산'!#REF!</definedName>
    <definedName name="qaaa" localSheetId="1">'[52]PC%계산'!#REF!</definedName>
    <definedName name="qaaa" localSheetId="3">'[52]PC%계산'!#REF!</definedName>
    <definedName name="qaaa" localSheetId="4">'[52]PC%계산'!#REF!</definedName>
    <definedName name="qaaa">'[52]PC%계산'!#REF!</definedName>
    <definedName name="qb">NA()</definedName>
    <definedName name="qb_1">NA()</definedName>
    <definedName name="qb_1_7">NA()</definedName>
    <definedName name="qb_1_8">NA()</definedName>
    <definedName name="qb_1_9">NA()</definedName>
    <definedName name="qb_2">"#REF!"</definedName>
    <definedName name="qb_4">"#REF!"</definedName>
    <definedName name="qb_7">"#REF!"</definedName>
    <definedName name="qb_8">"#REF!"</definedName>
    <definedName name="qb_9">"#REF!"</definedName>
    <definedName name="QC" localSheetId="7">#REF!</definedName>
    <definedName name="QC" localSheetId="1">#REF!</definedName>
    <definedName name="QC" localSheetId="3">#REF!</definedName>
    <definedName name="QC" localSheetId="4">#REF!</definedName>
    <definedName name="QC">#REF!</definedName>
    <definedName name="qc_1">NA()</definedName>
    <definedName name="qc_1_7">NA()</definedName>
    <definedName name="qc_1_8">NA()</definedName>
    <definedName name="qc_1_9">NA()</definedName>
    <definedName name="qc_2">"#REF!"</definedName>
    <definedName name="qc_4">"#REF!"</definedName>
    <definedName name="qc_7">"#REF!"</definedName>
    <definedName name="qc_8">"#REF!"</definedName>
    <definedName name="qc_9">"#REF!"</definedName>
    <definedName name="qe">NA()</definedName>
    <definedName name="qe_1">NA()</definedName>
    <definedName name="qe_1_7">NA()</definedName>
    <definedName name="qe_1_8">NA()</definedName>
    <definedName name="qe_1_9">NA()</definedName>
    <definedName name="qe_2">"#REF!"</definedName>
    <definedName name="qe_4">"#REF!"</definedName>
    <definedName name="qe_7">"#REF!"</definedName>
    <definedName name="qe_8">"#REF!"</definedName>
    <definedName name="qe_9">"#REF!"</definedName>
    <definedName name="qo">NA()</definedName>
    <definedName name="qo_1">NA()</definedName>
    <definedName name="qo_1_7">NA()</definedName>
    <definedName name="qo_1_8">NA()</definedName>
    <definedName name="qo_1_9">NA()</definedName>
    <definedName name="qo_2">"#REF!"</definedName>
    <definedName name="qo_4">"#REF!"</definedName>
    <definedName name="qo_7">"#REF!"</definedName>
    <definedName name="qo_8">"#REF!"</definedName>
    <definedName name="qo_9">"#REF!"</definedName>
    <definedName name="qp">NA()</definedName>
    <definedName name="qp_1">NA()</definedName>
    <definedName name="qp_1_7">NA()</definedName>
    <definedName name="qp_1_8">NA()</definedName>
    <definedName name="qp_1_9">NA()</definedName>
    <definedName name="qp_2">"#REF!"</definedName>
    <definedName name="qp_4">"#REF!"</definedName>
    <definedName name="qp_7">"#REF!"</definedName>
    <definedName name="qp_8">"#REF!"</definedName>
    <definedName name="qp_9">"#REF!"</definedName>
    <definedName name="QPQUPRFIL931940_2" localSheetId="7">#REF!</definedName>
    <definedName name="QPQUPRFIL931940_2" localSheetId="1">#REF!</definedName>
    <definedName name="QPQUPRFIL931940_2" localSheetId="3">#REF!</definedName>
    <definedName name="QPQUPRFIL931940_2" localSheetId="4">#REF!</definedName>
    <definedName name="QPQUPRFIL931940_2">#REF!</definedName>
    <definedName name="qq" localSheetId="7" hidden="1">{"PRINT",#N/A,FALSE,"index"}</definedName>
    <definedName name="qq" localSheetId="1" hidden="1">{"PRINT",#N/A,FALSE,"index"}</definedName>
    <definedName name="qq" localSheetId="3" hidden="1">{"PRINT",#N/A,FALSE,"index"}</definedName>
    <definedName name="qq" localSheetId="4" hidden="1">{"PRINT",#N/A,FALSE,"index"}</definedName>
    <definedName name="qq" hidden="1">{"PRINT",#N/A,FALSE,"index"}</definedName>
    <definedName name="QQ_43">"$#REF!.$B$14:$C$18"</definedName>
    <definedName name="QQ_44">"$#REF!.$B$14:$C$18"</definedName>
    <definedName name="QQ_5">"$#REF!.$B$14:$C$18"</definedName>
    <definedName name="qqq" localSheetId="7" hidden="1">{"PRINT",#N/A,FALSE,"index"}</definedName>
    <definedName name="qqq" localSheetId="1" hidden="1">{"PRINT",#N/A,FALSE,"index"}</definedName>
    <definedName name="qqq" localSheetId="3" hidden="1">{"PRINT",#N/A,FALSE,"index"}</definedName>
    <definedName name="qqq" localSheetId="4" hidden="1">{"PRINT",#N/A,FALSE,"index"}</definedName>
    <definedName name="qqq" hidden="1">{"PRINT",#N/A,FALSE,"index"}</definedName>
    <definedName name="QQQ___0" localSheetId="7">'[40]#REF!'!#REF!</definedName>
    <definedName name="QQQ___0" localSheetId="1">'[40]#REF!'!#REF!</definedName>
    <definedName name="QQQ___0" localSheetId="3">'[40]#REF!'!#REF!</definedName>
    <definedName name="QQQ___0" localSheetId="4">'[40]#REF!'!#REF!</definedName>
    <definedName name="QQQ___0">'[40]#REF!'!#REF!</definedName>
    <definedName name="QQQ___0___0" localSheetId="7">'[40]#REF!'!#REF!</definedName>
    <definedName name="QQQ___0___0" localSheetId="1">'[40]#REF!'!#REF!</definedName>
    <definedName name="QQQ___0___0" localSheetId="3">'[40]#REF!'!#REF!</definedName>
    <definedName name="QQQ___0___0" localSheetId="4">'[40]#REF!'!#REF!</definedName>
    <definedName name="QQQ___0___0">'[40]#REF!'!#REF!</definedName>
    <definedName name="QQQ___1" localSheetId="7">'[40]#REF!'!#REF!</definedName>
    <definedName name="QQQ___1" localSheetId="1">'[40]#REF!'!#REF!</definedName>
    <definedName name="QQQ___1" localSheetId="3">'[40]#REF!'!#REF!</definedName>
    <definedName name="QQQ___1" localSheetId="4">'[40]#REF!'!#REF!</definedName>
    <definedName name="QQQ___1">'[40]#REF!'!#REF!</definedName>
    <definedName name="QQQ___10" localSheetId="7">'[40]#REF!'!#REF!</definedName>
    <definedName name="QQQ___10" localSheetId="1">'[40]#REF!'!#REF!</definedName>
    <definedName name="QQQ___10" localSheetId="3">'[40]#REF!'!#REF!</definedName>
    <definedName name="QQQ___10" localSheetId="4">'[40]#REF!'!#REF!</definedName>
    <definedName name="QQQ___10">'[40]#REF!'!#REF!</definedName>
    <definedName name="QQQ___11" localSheetId="7">'[40]#REF!'!#REF!</definedName>
    <definedName name="QQQ___11" localSheetId="1">'[40]#REF!'!#REF!</definedName>
    <definedName name="QQQ___11" localSheetId="3">'[40]#REF!'!#REF!</definedName>
    <definedName name="QQQ___11" localSheetId="4">'[40]#REF!'!#REF!</definedName>
    <definedName name="QQQ___11">'[40]#REF!'!#REF!</definedName>
    <definedName name="QQQ___12" localSheetId="7">'[40]#REF!'!#REF!</definedName>
    <definedName name="QQQ___12" localSheetId="1">'[40]#REF!'!#REF!</definedName>
    <definedName name="QQQ___12" localSheetId="3">'[40]#REF!'!#REF!</definedName>
    <definedName name="QQQ___12" localSheetId="4">'[40]#REF!'!#REF!</definedName>
    <definedName name="QQQ___12">'[40]#REF!'!#REF!</definedName>
    <definedName name="QQQ___17">'[29]#REF!'!$B$3:$B$44</definedName>
    <definedName name="QQQ___18" localSheetId="7">'[40]#REF!'!#REF!</definedName>
    <definedName name="QQQ___18" localSheetId="1">'[40]#REF!'!#REF!</definedName>
    <definedName name="QQQ___18" localSheetId="3">'[40]#REF!'!#REF!</definedName>
    <definedName name="QQQ___18" localSheetId="4">'[40]#REF!'!#REF!</definedName>
    <definedName name="QQQ___18">'[40]#REF!'!#REF!</definedName>
    <definedName name="QQQ___2" localSheetId="7">'[40]#REF!'!#REF!</definedName>
    <definedName name="QQQ___2" localSheetId="1">'[40]#REF!'!#REF!</definedName>
    <definedName name="QQQ___2" localSheetId="3">'[40]#REF!'!#REF!</definedName>
    <definedName name="QQQ___2" localSheetId="4">'[40]#REF!'!#REF!</definedName>
    <definedName name="QQQ___2">'[40]#REF!'!#REF!</definedName>
    <definedName name="QQQ___21" localSheetId="7">'[40]#REF!'!#REF!</definedName>
    <definedName name="QQQ___21" localSheetId="1">'[40]#REF!'!#REF!</definedName>
    <definedName name="QQQ___21" localSheetId="3">'[40]#REF!'!#REF!</definedName>
    <definedName name="QQQ___21" localSheetId="4">'[40]#REF!'!#REF!</definedName>
    <definedName name="QQQ___21">'[40]#REF!'!#REF!</definedName>
    <definedName name="QQQ___23" localSheetId="7">'[40]#REF!'!#REF!</definedName>
    <definedName name="QQQ___23" localSheetId="1">'[40]#REF!'!#REF!</definedName>
    <definedName name="QQQ___23" localSheetId="3">'[40]#REF!'!#REF!</definedName>
    <definedName name="QQQ___23" localSheetId="4">'[40]#REF!'!#REF!</definedName>
    <definedName name="QQQ___23">'[40]#REF!'!#REF!</definedName>
    <definedName name="QQQ___24" localSheetId="7">'[40]#REF!'!#REF!</definedName>
    <definedName name="QQQ___24" localSheetId="1">'[40]#REF!'!#REF!</definedName>
    <definedName name="QQQ___24" localSheetId="3">'[40]#REF!'!#REF!</definedName>
    <definedName name="QQQ___24" localSheetId="4">'[40]#REF!'!#REF!</definedName>
    <definedName name="QQQ___24">'[40]#REF!'!#REF!</definedName>
    <definedName name="QQQ___26" localSheetId="7">'[40]#REF!'!#REF!</definedName>
    <definedName name="QQQ___26" localSheetId="1">'[40]#REF!'!#REF!</definedName>
    <definedName name="QQQ___26" localSheetId="3">'[40]#REF!'!#REF!</definedName>
    <definedName name="QQQ___26" localSheetId="4">'[40]#REF!'!#REF!</definedName>
    <definedName name="QQQ___26">'[40]#REF!'!#REF!</definedName>
    <definedName name="QQQ___27" localSheetId="7">'[40]#REF!'!#REF!</definedName>
    <definedName name="QQQ___27" localSheetId="1">'[40]#REF!'!#REF!</definedName>
    <definedName name="QQQ___27" localSheetId="3">'[40]#REF!'!#REF!</definedName>
    <definedName name="QQQ___27" localSheetId="4">'[40]#REF!'!#REF!</definedName>
    <definedName name="QQQ___27">'[40]#REF!'!#REF!</definedName>
    <definedName name="QQQ___28" localSheetId="7">'[40]#REF!'!#REF!</definedName>
    <definedName name="QQQ___28" localSheetId="1">'[40]#REF!'!#REF!</definedName>
    <definedName name="QQQ___28" localSheetId="3">'[40]#REF!'!#REF!</definedName>
    <definedName name="QQQ___28" localSheetId="4">'[40]#REF!'!#REF!</definedName>
    <definedName name="QQQ___28">'[40]#REF!'!#REF!</definedName>
    <definedName name="QQQ___29" localSheetId="7">'[40]#REF!'!#REF!</definedName>
    <definedName name="QQQ___29" localSheetId="1">'[40]#REF!'!#REF!</definedName>
    <definedName name="QQQ___29" localSheetId="3">'[40]#REF!'!#REF!</definedName>
    <definedName name="QQQ___29" localSheetId="4">'[40]#REF!'!#REF!</definedName>
    <definedName name="QQQ___29">'[40]#REF!'!#REF!</definedName>
    <definedName name="QQQ___30" localSheetId="7">'[40]#REF!'!#REF!</definedName>
    <definedName name="QQQ___30" localSheetId="1">'[40]#REF!'!#REF!</definedName>
    <definedName name="QQQ___30" localSheetId="3">'[40]#REF!'!#REF!</definedName>
    <definedName name="QQQ___30" localSheetId="4">'[40]#REF!'!#REF!</definedName>
    <definedName name="QQQ___30">'[40]#REF!'!#REF!</definedName>
    <definedName name="QQQ___33" localSheetId="7">'[40]#REF!'!#REF!</definedName>
    <definedName name="QQQ___33" localSheetId="1">'[40]#REF!'!#REF!</definedName>
    <definedName name="QQQ___33" localSheetId="3">'[40]#REF!'!#REF!</definedName>
    <definedName name="QQQ___33" localSheetId="4">'[40]#REF!'!#REF!</definedName>
    <definedName name="QQQ___33">'[40]#REF!'!#REF!</definedName>
    <definedName name="QQQ___35" localSheetId="7">'[40]#REF!'!#REF!</definedName>
    <definedName name="QQQ___35" localSheetId="1">'[40]#REF!'!#REF!</definedName>
    <definedName name="QQQ___35" localSheetId="3">'[40]#REF!'!#REF!</definedName>
    <definedName name="QQQ___35" localSheetId="4">'[40]#REF!'!#REF!</definedName>
    <definedName name="QQQ___35">'[40]#REF!'!#REF!</definedName>
    <definedName name="QQQ___36" localSheetId="7">'[40]#REF!'!#REF!</definedName>
    <definedName name="QQQ___36" localSheetId="1">'[40]#REF!'!#REF!</definedName>
    <definedName name="QQQ___36" localSheetId="3">'[40]#REF!'!#REF!</definedName>
    <definedName name="QQQ___36" localSheetId="4">'[40]#REF!'!#REF!</definedName>
    <definedName name="QQQ___36">'[40]#REF!'!#REF!</definedName>
    <definedName name="QQQ___38" localSheetId="7">'[40]#REF!'!#REF!</definedName>
    <definedName name="QQQ___38" localSheetId="1">'[40]#REF!'!#REF!</definedName>
    <definedName name="QQQ___38" localSheetId="3">'[40]#REF!'!#REF!</definedName>
    <definedName name="QQQ___38" localSheetId="4">'[40]#REF!'!#REF!</definedName>
    <definedName name="QQQ___38">'[40]#REF!'!#REF!</definedName>
    <definedName name="QQQ___39" localSheetId="7">'[40]#REF!'!#REF!</definedName>
    <definedName name="QQQ___39" localSheetId="1">'[40]#REF!'!#REF!</definedName>
    <definedName name="QQQ___39" localSheetId="3">'[40]#REF!'!#REF!</definedName>
    <definedName name="QQQ___39" localSheetId="4">'[40]#REF!'!#REF!</definedName>
    <definedName name="QQQ___39">'[40]#REF!'!#REF!</definedName>
    <definedName name="QQQ___41" localSheetId="7">'[40]#REF!'!#REF!</definedName>
    <definedName name="QQQ___41" localSheetId="1">'[40]#REF!'!#REF!</definedName>
    <definedName name="QQQ___41" localSheetId="3">'[40]#REF!'!#REF!</definedName>
    <definedName name="QQQ___41" localSheetId="4">'[40]#REF!'!#REF!</definedName>
    <definedName name="QQQ___41">'[40]#REF!'!#REF!</definedName>
    <definedName name="QQQ___43" localSheetId="7">'[40]#REF!'!#REF!</definedName>
    <definedName name="QQQ___43" localSheetId="1">'[40]#REF!'!#REF!</definedName>
    <definedName name="QQQ___43" localSheetId="3">'[40]#REF!'!#REF!</definedName>
    <definedName name="QQQ___43" localSheetId="4">'[40]#REF!'!#REF!</definedName>
    <definedName name="QQQ___43">'[40]#REF!'!#REF!</definedName>
    <definedName name="QQQ___46" localSheetId="7">'[40]#REF!'!#REF!</definedName>
    <definedName name="QQQ___46" localSheetId="1">'[40]#REF!'!#REF!</definedName>
    <definedName name="QQQ___46" localSheetId="3">'[40]#REF!'!#REF!</definedName>
    <definedName name="QQQ___46" localSheetId="4">'[40]#REF!'!#REF!</definedName>
    <definedName name="QQQ___46">'[40]#REF!'!#REF!</definedName>
    <definedName name="QQQ___47" localSheetId="7">'[40]#REF!'!#REF!</definedName>
    <definedName name="QQQ___47" localSheetId="1">'[40]#REF!'!#REF!</definedName>
    <definedName name="QQQ___47" localSheetId="3">'[40]#REF!'!#REF!</definedName>
    <definedName name="QQQ___47" localSheetId="4">'[40]#REF!'!#REF!</definedName>
    <definedName name="QQQ___47">'[40]#REF!'!#REF!</definedName>
    <definedName name="QQQ___49" localSheetId="7">'[40]#REF!'!#REF!</definedName>
    <definedName name="QQQ___49" localSheetId="1">'[40]#REF!'!#REF!</definedName>
    <definedName name="QQQ___49" localSheetId="3">'[40]#REF!'!#REF!</definedName>
    <definedName name="QQQ___49" localSheetId="4">'[40]#REF!'!#REF!</definedName>
    <definedName name="QQQ___49">'[40]#REF!'!#REF!</definedName>
    <definedName name="QQQ___51" localSheetId="7">'[40]#REF!'!#REF!</definedName>
    <definedName name="QQQ___51" localSheetId="1">'[40]#REF!'!#REF!</definedName>
    <definedName name="QQQ___51" localSheetId="3">'[40]#REF!'!#REF!</definedName>
    <definedName name="QQQ___51" localSheetId="4">'[40]#REF!'!#REF!</definedName>
    <definedName name="QQQ___51">'[40]#REF!'!#REF!</definedName>
    <definedName name="QQQ___52" localSheetId="7">'[40]#REF!'!#REF!</definedName>
    <definedName name="QQQ___52" localSheetId="1">'[40]#REF!'!#REF!</definedName>
    <definedName name="QQQ___52" localSheetId="3">'[40]#REF!'!#REF!</definedName>
    <definedName name="QQQ___52" localSheetId="4">'[40]#REF!'!#REF!</definedName>
    <definedName name="QQQ___52">'[40]#REF!'!#REF!</definedName>
    <definedName name="QQQ___7" localSheetId="7">'[40]#REF!'!#REF!</definedName>
    <definedName name="QQQ___7" localSheetId="1">'[40]#REF!'!#REF!</definedName>
    <definedName name="QQQ___7" localSheetId="3">'[40]#REF!'!#REF!</definedName>
    <definedName name="QQQ___7" localSheetId="4">'[40]#REF!'!#REF!</definedName>
    <definedName name="QQQ___7">'[40]#REF!'!#REF!</definedName>
    <definedName name="QQQ_1">NA()</definedName>
    <definedName name="QQQ_1_7">NA()</definedName>
    <definedName name="QQQ_1_8">NA()</definedName>
    <definedName name="QQQ_1_9">NA()</definedName>
    <definedName name="QQQ_2">"#REF!"</definedName>
    <definedName name="QQQ_4">"#REF!"</definedName>
    <definedName name="QQQ_7">"#REF!"</definedName>
    <definedName name="QQQ_8">"#REF!"</definedName>
    <definedName name="QQQ_9">"#REF!"</definedName>
    <definedName name="qqqq" localSheetId="7" hidden="1">{"index",#N/A,FALSE,"index"}</definedName>
    <definedName name="qqqq" localSheetId="1" hidden="1">{"index",#N/A,FALSE,"index"}</definedName>
    <definedName name="qqqq" localSheetId="3" hidden="1">{"index",#N/A,FALSE,"index"}</definedName>
    <definedName name="qqqq" localSheetId="4" hidden="1">{"index",#N/A,FALSE,"index"}</definedName>
    <definedName name="qqqq" hidden="1">{"index",#N/A,FALSE,"index"}</definedName>
    <definedName name="QQQQQ" localSheetId="7">#REF!</definedName>
    <definedName name="QQQQQ" localSheetId="1">#REF!</definedName>
    <definedName name="QQQQQ" localSheetId="3">#REF!</definedName>
    <definedName name="QQQQQ" localSheetId="4">#REF!</definedName>
    <definedName name="QQQQQ">#REF!</definedName>
    <definedName name="QQQQQ_43">"$#REF!.$B$9"</definedName>
    <definedName name="QQQQQ_44">"$#REF!.$B$9"</definedName>
    <definedName name="QQQQQ_5">"$#REF!.$B$9"</definedName>
    <definedName name="qr">NA()</definedName>
    <definedName name="qr_1">NA()</definedName>
    <definedName name="qr_1_7">NA()</definedName>
    <definedName name="qr_1_8">NA()</definedName>
    <definedName name="qr_1_9">NA()</definedName>
    <definedName name="qr_2">"#REF!"</definedName>
    <definedName name="qr_4">"#REF!"</definedName>
    <definedName name="qr_7">"#REF!"</definedName>
    <definedName name="qr_8">"#REF!"</definedName>
    <definedName name="qr_9">"#REF!"</definedName>
    <definedName name="qt">NA()</definedName>
    <definedName name="qt_1">NA()</definedName>
    <definedName name="qt_1_7">NA()</definedName>
    <definedName name="qt_1_8">NA()</definedName>
    <definedName name="qt_1_9">NA()</definedName>
    <definedName name="qt_2">"#REF!"</definedName>
    <definedName name="qt_4">"#REF!"</definedName>
    <definedName name="qt_7">"#REF!"</definedName>
    <definedName name="qt_8">"#REF!"</definedName>
    <definedName name="qt_9">"#REF!"</definedName>
    <definedName name="qu">NA()</definedName>
    <definedName name="qu_1">NA()</definedName>
    <definedName name="qu_1_7">NA()</definedName>
    <definedName name="qu_1_8">NA()</definedName>
    <definedName name="qu_1_9">NA()</definedName>
    <definedName name="qu_2">"#REF!"</definedName>
    <definedName name="qu_4">"#REF!"</definedName>
    <definedName name="qu_7">"#REF!"</definedName>
    <definedName name="qu_8">"#REF!"</definedName>
    <definedName name="qu_9">"#REF!"</definedName>
    <definedName name="Quantités_par_date">'[80]#REF!'!$R$3:$AA$14</definedName>
    <definedName name="qw">NA()</definedName>
    <definedName name="qw_1">NA()</definedName>
    <definedName name="qw_1_7">NA()</definedName>
    <definedName name="qw_1_8">NA()</definedName>
    <definedName name="qw_1_9">NA()</definedName>
    <definedName name="qw_2">"#REF!"</definedName>
    <definedName name="qw_4">"#REF!"</definedName>
    <definedName name="qw_7">"#REF!"</definedName>
    <definedName name="qw_8">"#REF!"</definedName>
    <definedName name="qw_9">"#REF!"</definedName>
    <definedName name="qww" localSheetId="7">'[166]126.255'!#REF!</definedName>
    <definedName name="qww" localSheetId="1">'[166]126.255'!#REF!</definedName>
    <definedName name="qww" localSheetId="5">'[1]126.255'!#REF!</definedName>
    <definedName name="qww" localSheetId="3">'[166]126.255'!#REF!</definedName>
    <definedName name="qww" localSheetId="4">'[166]126.255'!#REF!</definedName>
    <definedName name="qww">'[166]126.255'!#REF!</definedName>
    <definedName name="qx">NA()</definedName>
    <definedName name="qx_1">NA()</definedName>
    <definedName name="qx_1_7">NA()</definedName>
    <definedName name="qx_1_8">NA()</definedName>
    <definedName name="qx_1_9">NA()</definedName>
    <definedName name="qx_2">"#REF!"</definedName>
    <definedName name="qx_4">"#REF!"</definedName>
    <definedName name="qx_7">"#REF!"</definedName>
    <definedName name="qx_8">"#REF!"</definedName>
    <definedName name="qx_9">"#REF!"</definedName>
    <definedName name="qy">NA()</definedName>
    <definedName name="qy_1">NA()</definedName>
    <definedName name="qy_1_7">NA()</definedName>
    <definedName name="qy_1_8">NA()</definedName>
    <definedName name="qy_1_9">NA()</definedName>
    <definedName name="qy_2">"#REF!"</definedName>
    <definedName name="qy_4">"#REF!"</definedName>
    <definedName name="qy_7">"#REF!"</definedName>
    <definedName name="qy_8">"#REF!"</definedName>
    <definedName name="qy_9">"#REF!"</definedName>
    <definedName name="R_" localSheetId="5">'[1]126.255'!$AW$17</definedName>
    <definedName name="R_">'[2]14.1부'!$AW$17</definedName>
    <definedName name="RA" localSheetId="7">[167]구동!#REF!</definedName>
    <definedName name="RA" localSheetId="1">[167]구동!#REF!</definedName>
    <definedName name="RA" localSheetId="3">[167]구동!#REF!</definedName>
    <definedName name="RA" localSheetId="4">[167]구동!#REF!</definedName>
    <definedName name="RA">[167]구동!#REF!</definedName>
    <definedName name="RAJ">'[168]pu foam ppm'!$A$1:$O$44</definedName>
    <definedName name="RAJESH" localSheetId="7">#REF!</definedName>
    <definedName name="RAJESH" localSheetId="1">#REF!</definedName>
    <definedName name="RAJESH" localSheetId="3">#REF!</definedName>
    <definedName name="RAJESH" localSheetId="4">#REF!</definedName>
    <definedName name="RAJESH">#REF!</definedName>
    <definedName name="RAJESH_1" localSheetId="7">#REF!</definedName>
    <definedName name="RAJESH_1" localSheetId="1">#REF!</definedName>
    <definedName name="RAJESH_1" localSheetId="3">#REF!</definedName>
    <definedName name="RAJESH_1" localSheetId="4">#REF!</definedName>
    <definedName name="RAJESH_1">#REF!</definedName>
    <definedName name="RAJESH_43" localSheetId="7">#REF!</definedName>
    <definedName name="RAJESH_43" localSheetId="1">#REF!</definedName>
    <definedName name="RAJESH_43" localSheetId="3">#REF!</definedName>
    <definedName name="RAJESH_43" localSheetId="4">#REF!</definedName>
    <definedName name="RAJESH_43">#REF!</definedName>
    <definedName name="RAJESH_48" localSheetId="7">#REF!</definedName>
    <definedName name="RAJESH_48" localSheetId="1">#REF!</definedName>
    <definedName name="RAJESH_48" localSheetId="3">#REF!</definedName>
    <definedName name="RAJESH_48" localSheetId="4">#REF!</definedName>
    <definedName name="RAJESH_48">#REF!</definedName>
    <definedName name="RAJESH_50" localSheetId="7">#REF!</definedName>
    <definedName name="RAJESH_50" localSheetId="1">#REF!</definedName>
    <definedName name="RAJESH_50" localSheetId="3">#REF!</definedName>
    <definedName name="RAJESH_50" localSheetId="4">#REF!</definedName>
    <definedName name="RAJESH_50">#REF!</definedName>
    <definedName name="RAJESH_52" localSheetId="7">#REF!</definedName>
    <definedName name="RAJESH_52" localSheetId="1">#REF!</definedName>
    <definedName name="RAJESH_52" localSheetId="3">#REF!</definedName>
    <definedName name="RAJESH_52" localSheetId="4">#REF!</definedName>
    <definedName name="RAJESH_52">#REF!</definedName>
    <definedName name="range">[169]spc!$C$27:$AA$27</definedName>
    <definedName name="RawData">'[21]#REF!'!$A$1:$G$98</definedName>
    <definedName name="re">NA()</definedName>
    <definedName name="re_1">NA()</definedName>
    <definedName name="re_1_7">NA()</definedName>
    <definedName name="re_1_8">NA()</definedName>
    <definedName name="re_1_9">NA()</definedName>
    <definedName name="re_2">NA()</definedName>
    <definedName name="re_2_7">NA()</definedName>
    <definedName name="re_2_8">NA()</definedName>
    <definedName name="re_2_9">NA()</definedName>
    <definedName name="re_3">NA()</definedName>
    <definedName name="re_3_7">NA()</definedName>
    <definedName name="re_3_8">NA()</definedName>
    <definedName name="re_3_9">NA()</definedName>
    <definedName name="re_4">NA()</definedName>
    <definedName name="readings" localSheetId="7">#REF!</definedName>
    <definedName name="readings" localSheetId="1">#REF!</definedName>
    <definedName name="readings" localSheetId="3">#REF!</definedName>
    <definedName name="readings" localSheetId="4">#REF!</definedName>
    <definedName name="readings" localSheetId="6">#REF!</definedName>
    <definedName name="readings">#REF!</definedName>
    <definedName name="readings_43">"$#REF!.$B$4:$C$6"</definedName>
    <definedName name="readings_44">"$#REF!.$B$4:$C$6"</definedName>
    <definedName name="readings_5">"$#REF!.$B$4:$C$6"</definedName>
    <definedName name="Real_Output">'[5]#REF!'!$B$9:$P$26</definedName>
    <definedName name="reco" localSheetId="7" hidden="1">{"PRINT",#N/A,FALSE,"index"}</definedName>
    <definedName name="reco" localSheetId="1" hidden="1">{"PRINT",#N/A,FALSE,"index"}</definedName>
    <definedName name="reco" localSheetId="3" hidden="1">{"PRINT",#N/A,FALSE,"index"}</definedName>
    <definedName name="reco" localSheetId="4" hidden="1">{"PRINT",#N/A,FALSE,"index"}</definedName>
    <definedName name="reco" hidden="1">{"PRINT",#N/A,FALSE,"index"}</definedName>
    <definedName name="record" localSheetId="7">[170]직원신상!#REF!</definedName>
    <definedName name="record" localSheetId="1">[170]직원신상!#REF!</definedName>
    <definedName name="record" localSheetId="3">[170]직원신상!#REF!</definedName>
    <definedName name="record" localSheetId="4">[170]직원신상!#REF!</definedName>
    <definedName name="record">[170]직원신상!#REF!</definedName>
    <definedName name="_xlnm.Recorder" localSheetId="7">#REF!</definedName>
    <definedName name="_xlnm.Recorder" localSheetId="1">#REF!</definedName>
    <definedName name="_xlnm.Recorder" localSheetId="3">#REF!</definedName>
    <definedName name="_xlnm.Recorder" localSheetId="4">#REF!</definedName>
    <definedName name="_xlnm.Recorder">#REF!</definedName>
    <definedName name="REDATA1" localSheetId="5">'[1]126.255'!$AD$27</definedName>
    <definedName name="REDATA1">'[2]14.1부'!$AD$27</definedName>
    <definedName name="REDATA10" localSheetId="5">'[1]126.255'!$AD$102</definedName>
    <definedName name="REDATA10">'[2]14.1부'!$AD$102</definedName>
    <definedName name="REDATA11" localSheetId="5">'[1]126.255'!$AD$114</definedName>
    <definedName name="REDATA11">'[2]14.1부'!$AD$114</definedName>
    <definedName name="REDATA12" localSheetId="5">'[1]126.255'!$AD$126</definedName>
    <definedName name="REDATA12">'[2]14.1부'!$AD$126</definedName>
    <definedName name="REDATA13" localSheetId="5">'[1]126.255'!$AD$138</definedName>
    <definedName name="REDATA13">'[2]14.1부'!$AD$138</definedName>
    <definedName name="REDATA14" localSheetId="5">'[1]126.255'!$AD$150</definedName>
    <definedName name="REDATA14">'[2]14.1부'!$AD$150</definedName>
    <definedName name="REDATA15" localSheetId="5">'[1]126.255'!$AD$162</definedName>
    <definedName name="REDATA15">'[2]14.1부'!$AD$162</definedName>
    <definedName name="REDATA16" localSheetId="5">'[1]126.255'!$AD$174</definedName>
    <definedName name="REDATA16">'[2]14.1부'!$AD$174</definedName>
    <definedName name="REDATA17" localSheetId="5">'[1]126.255'!$AD$186</definedName>
    <definedName name="REDATA17">'[2]14.1부'!$AD$186</definedName>
    <definedName name="REDATA18" localSheetId="5">'[1]126.255'!$AD$198</definedName>
    <definedName name="REDATA18">'[2]14.1부'!$AD$198</definedName>
    <definedName name="REDATA19" localSheetId="5">'[1]126.255'!$AD$210</definedName>
    <definedName name="REDATA19">'[2]14.1부'!$AD$210</definedName>
    <definedName name="REDATA2" localSheetId="7">'[2]14.1부'!#REF!</definedName>
    <definedName name="REDATA2" localSheetId="1">'[2]14.1부'!#REF!</definedName>
    <definedName name="REDATA2" localSheetId="5">'[4]PC%계산'!#REF!</definedName>
    <definedName name="REDATA2" localSheetId="3">'[2]14.1부'!#REF!</definedName>
    <definedName name="REDATA2" localSheetId="4">'[2]14.1부'!#REF!</definedName>
    <definedName name="REDATA2">'[2]14.1부'!#REF!</definedName>
    <definedName name="REDATA20" localSheetId="5">'[1]126.255'!$AD$222</definedName>
    <definedName name="REDATA20">'[2]14.1부'!$AD$222</definedName>
    <definedName name="REDATA3" localSheetId="5">'[1]126.255'!$AD$46</definedName>
    <definedName name="REDATA3">'[2]14.1부'!$AD$46</definedName>
    <definedName name="REDATA4" localSheetId="7">'[2]14.1부'!#REF!</definedName>
    <definedName name="REDATA4" localSheetId="1">'[2]14.1부'!#REF!</definedName>
    <definedName name="REDATA4" localSheetId="5">'[4]PC%계산'!#REF!</definedName>
    <definedName name="REDATA4" localSheetId="3">'[2]14.1부'!#REF!</definedName>
    <definedName name="REDATA4" localSheetId="4">'[2]14.1부'!#REF!</definedName>
    <definedName name="REDATA4">'[2]14.1부'!#REF!</definedName>
    <definedName name="REDATA5" localSheetId="7">'[2]14.1부'!#REF!</definedName>
    <definedName name="REDATA5" localSheetId="1">'[2]14.1부'!#REF!</definedName>
    <definedName name="REDATA5" localSheetId="5">'[4]PC%계산'!#REF!</definedName>
    <definedName name="REDATA5" localSheetId="3">'[2]14.1부'!#REF!</definedName>
    <definedName name="REDATA5" localSheetId="4">'[2]14.1부'!#REF!</definedName>
    <definedName name="REDATA5">'[2]14.1부'!#REF!</definedName>
    <definedName name="REDATA6" localSheetId="7">'[2]14.1부'!#REF!</definedName>
    <definedName name="REDATA6" localSheetId="1">'[2]14.1부'!#REF!</definedName>
    <definedName name="REDATA6" localSheetId="5">'[4]PC%계산'!#REF!</definedName>
    <definedName name="REDATA6" localSheetId="3">'[2]14.1부'!#REF!</definedName>
    <definedName name="REDATA6" localSheetId="4">'[2]14.1부'!#REF!</definedName>
    <definedName name="REDATA6">'[2]14.1부'!#REF!</definedName>
    <definedName name="REDATA7" localSheetId="5">'[1]126.255'!$AD$66</definedName>
    <definedName name="REDATA7">'[2]14.1부'!$AD$66</definedName>
    <definedName name="REDATA8" localSheetId="5">'[1]126.255'!$AD$78</definedName>
    <definedName name="REDATA8">'[2]14.1부'!$AD$78</definedName>
    <definedName name="REDATA9" localSheetId="5">'[1]126.255'!$AD$90</definedName>
    <definedName name="REDATA9">'[2]14.1부'!$AD$90</definedName>
    <definedName name="ref_piece" localSheetId="7">#REF!</definedName>
    <definedName name="ref_piece" localSheetId="1">#REF!</definedName>
    <definedName name="ref_piece" localSheetId="3">#REF!</definedName>
    <definedName name="ref_piece" localSheetId="4">#REF!</definedName>
    <definedName name="ref_piece">#REF!</definedName>
    <definedName name="ReferenceBaseCell" localSheetId="7">#REF!</definedName>
    <definedName name="ReferenceBaseCell" localSheetId="1">#REF!</definedName>
    <definedName name="ReferenceBaseCell" localSheetId="3">#REF!</definedName>
    <definedName name="ReferenceBaseCell" localSheetId="4">#REF!</definedName>
    <definedName name="ReferenceBaseCell">#REF!</definedName>
    <definedName name="ReferenceBaseCell_43">"$#REF!.$B$9"</definedName>
    <definedName name="ReferenceBaseCell_44">"$#REF!.$B$9"</definedName>
    <definedName name="ReferenceBaseCell_5">"$#REF!.$B$9"</definedName>
    <definedName name="RefNumber">'[72].XLS.xls_.XLS.xls_.XLS.xls_.XLS'!$C$12</definedName>
    <definedName name="REJDET" localSheetId="7">#REF!</definedName>
    <definedName name="REJDET" localSheetId="1">#REF!</definedName>
    <definedName name="REJDET" localSheetId="3">#REF!</definedName>
    <definedName name="REJDET" localSheetId="4">#REF!</definedName>
    <definedName name="REJDET">#REF!</definedName>
    <definedName name="REJDET_1" localSheetId="7">#REF!</definedName>
    <definedName name="REJDET_1" localSheetId="1">#REF!</definedName>
    <definedName name="REJDET_1" localSheetId="3">#REF!</definedName>
    <definedName name="REJDET_1" localSheetId="4">#REF!</definedName>
    <definedName name="REJDET_1">#REF!</definedName>
    <definedName name="REJDET_12" localSheetId="7">#REF!</definedName>
    <definedName name="REJDET_12" localSheetId="1">#REF!</definedName>
    <definedName name="REJDET_12" localSheetId="3">#REF!</definedName>
    <definedName name="REJDET_12" localSheetId="4">#REF!</definedName>
    <definedName name="REJDET_12">#REF!</definedName>
    <definedName name="REJDET_12_4" localSheetId="7">#REF!</definedName>
    <definedName name="REJDET_12_4" localSheetId="1">#REF!</definedName>
    <definedName name="REJDET_12_4" localSheetId="3">#REF!</definedName>
    <definedName name="REJDET_12_4" localSheetId="4">#REF!</definedName>
    <definedName name="REJDET_12_4">#REF!</definedName>
    <definedName name="REJDET_14" localSheetId="7">#REF!</definedName>
    <definedName name="REJDET_14" localSheetId="1">#REF!</definedName>
    <definedName name="REJDET_14" localSheetId="3">#REF!</definedName>
    <definedName name="REJDET_14" localSheetId="4">#REF!</definedName>
    <definedName name="REJDET_14">#REF!</definedName>
    <definedName name="REJDET_14_4" localSheetId="7">#REF!</definedName>
    <definedName name="REJDET_14_4" localSheetId="1">#REF!</definedName>
    <definedName name="REJDET_14_4" localSheetId="3">#REF!</definedName>
    <definedName name="REJDET_14_4" localSheetId="4">#REF!</definedName>
    <definedName name="REJDET_14_4">#REF!</definedName>
    <definedName name="REJDET_17" localSheetId="7">#REF!</definedName>
    <definedName name="REJDET_17" localSheetId="1">#REF!</definedName>
    <definedName name="REJDET_17" localSheetId="3">#REF!</definedName>
    <definedName name="REJDET_17" localSheetId="4">#REF!</definedName>
    <definedName name="REJDET_17">#REF!</definedName>
    <definedName name="REJDET_17_4" localSheetId="7">#REF!</definedName>
    <definedName name="REJDET_17_4" localSheetId="1">#REF!</definedName>
    <definedName name="REJDET_17_4" localSheetId="3">#REF!</definedName>
    <definedName name="REJDET_17_4" localSheetId="4">#REF!</definedName>
    <definedName name="REJDET_17_4">#REF!</definedName>
    <definedName name="REJDET_18" localSheetId="7">#REF!</definedName>
    <definedName name="REJDET_18" localSheetId="1">#REF!</definedName>
    <definedName name="REJDET_18" localSheetId="3">#REF!</definedName>
    <definedName name="REJDET_18" localSheetId="4">#REF!</definedName>
    <definedName name="REJDET_18">#REF!</definedName>
    <definedName name="REJDET_18_4" localSheetId="7">#REF!</definedName>
    <definedName name="REJDET_18_4" localSheetId="1">#REF!</definedName>
    <definedName name="REJDET_18_4" localSheetId="3">#REF!</definedName>
    <definedName name="REJDET_18_4" localSheetId="4">#REF!</definedName>
    <definedName name="REJDET_18_4">#REF!</definedName>
    <definedName name="REJDET_21" localSheetId="7">#REF!</definedName>
    <definedName name="REJDET_21" localSheetId="1">#REF!</definedName>
    <definedName name="REJDET_21" localSheetId="3">#REF!</definedName>
    <definedName name="REJDET_21" localSheetId="4">#REF!</definedName>
    <definedName name="REJDET_21">#REF!</definedName>
    <definedName name="REJDET_21_4" localSheetId="7">#REF!</definedName>
    <definedName name="REJDET_21_4" localSheetId="1">#REF!</definedName>
    <definedName name="REJDET_21_4" localSheetId="3">#REF!</definedName>
    <definedName name="REJDET_21_4" localSheetId="4">#REF!</definedName>
    <definedName name="REJDET_21_4">#REF!</definedName>
    <definedName name="REJDET_4" localSheetId="7">#REF!</definedName>
    <definedName name="REJDET_4" localSheetId="1">#REF!</definedName>
    <definedName name="REJDET_4" localSheetId="3">#REF!</definedName>
    <definedName name="REJDET_4" localSheetId="4">#REF!</definedName>
    <definedName name="REJDET_4">#REF!</definedName>
    <definedName name="REJDET_43" localSheetId="7">#REF!</definedName>
    <definedName name="REJDET_43" localSheetId="1">#REF!</definedName>
    <definedName name="REJDET_43" localSheetId="3">#REF!</definedName>
    <definedName name="REJDET_43" localSheetId="4">#REF!</definedName>
    <definedName name="REJDET_43">#REF!</definedName>
    <definedName name="REJDET_43_4" localSheetId="7">#REF!</definedName>
    <definedName name="REJDET_43_4" localSheetId="1">#REF!</definedName>
    <definedName name="REJDET_43_4" localSheetId="3">#REF!</definedName>
    <definedName name="REJDET_43_4" localSheetId="4">#REF!</definedName>
    <definedName name="REJDET_43_4">#REF!</definedName>
    <definedName name="REJDET_46" localSheetId="7">#REF!</definedName>
    <definedName name="REJDET_46" localSheetId="1">#REF!</definedName>
    <definedName name="REJDET_46" localSheetId="3">#REF!</definedName>
    <definedName name="REJDET_46" localSheetId="4">#REF!</definedName>
    <definedName name="REJDET_46">#REF!</definedName>
    <definedName name="REJDET_46_4" localSheetId="7">#REF!</definedName>
    <definedName name="REJDET_46_4" localSheetId="1">#REF!</definedName>
    <definedName name="REJDET_46_4" localSheetId="3">#REF!</definedName>
    <definedName name="REJDET_46_4" localSheetId="4">#REF!</definedName>
    <definedName name="REJDET_46_4">#REF!</definedName>
    <definedName name="REJDET_47" localSheetId="7">#REF!</definedName>
    <definedName name="REJDET_47" localSheetId="1">#REF!</definedName>
    <definedName name="REJDET_47" localSheetId="3">#REF!</definedName>
    <definedName name="REJDET_47" localSheetId="4">#REF!</definedName>
    <definedName name="REJDET_47">#REF!</definedName>
    <definedName name="REJDET_47_4" localSheetId="7">#REF!</definedName>
    <definedName name="REJDET_47_4" localSheetId="1">#REF!</definedName>
    <definedName name="REJDET_47_4" localSheetId="3">#REF!</definedName>
    <definedName name="REJDET_47_4" localSheetId="4">#REF!</definedName>
    <definedName name="REJDET_47_4">#REF!</definedName>
    <definedName name="REJDET_48" localSheetId="7">#REF!</definedName>
    <definedName name="REJDET_48" localSheetId="1">#REF!</definedName>
    <definedName name="REJDET_48" localSheetId="3">#REF!</definedName>
    <definedName name="REJDET_48" localSheetId="4">#REF!</definedName>
    <definedName name="REJDET_48">#REF!</definedName>
    <definedName name="REJDET_48_4" localSheetId="7">#REF!</definedName>
    <definedName name="REJDET_48_4" localSheetId="1">#REF!</definedName>
    <definedName name="REJDET_48_4" localSheetId="3">#REF!</definedName>
    <definedName name="REJDET_48_4" localSheetId="4">#REF!</definedName>
    <definedName name="REJDET_48_4">#REF!</definedName>
    <definedName name="REJDET_50" localSheetId="7">#REF!</definedName>
    <definedName name="REJDET_50" localSheetId="1">#REF!</definedName>
    <definedName name="REJDET_50" localSheetId="3">#REF!</definedName>
    <definedName name="REJDET_50" localSheetId="4">#REF!</definedName>
    <definedName name="REJDET_50">#REF!</definedName>
    <definedName name="REJDET_50_4" localSheetId="7">#REF!</definedName>
    <definedName name="REJDET_50_4" localSheetId="1">#REF!</definedName>
    <definedName name="REJDET_50_4" localSheetId="3">#REF!</definedName>
    <definedName name="REJDET_50_4" localSheetId="4">#REF!</definedName>
    <definedName name="REJDET_50_4">#REF!</definedName>
    <definedName name="REJDET_52" localSheetId="7">#REF!</definedName>
    <definedName name="REJDET_52" localSheetId="1">#REF!</definedName>
    <definedName name="REJDET_52" localSheetId="3">#REF!</definedName>
    <definedName name="REJDET_52" localSheetId="4">#REF!</definedName>
    <definedName name="REJDET_52">#REF!</definedName>
    <definedName name="REJDET_52_4" localSheetId="7">#REF!</definedName>
    <definedName name="REJDET_52_4" localSheetId="1">#REF!</definedName>
    <definedName name="REJDET_52_4" localSheetId="3">#REF!</definedName>
    <definedName name="REJDET_52_4" localSheetId="4">#REF!</definedName>
    <definedName name="REJDET_52_4">#REF!</definedName>
    <definedName name="REND">'[171]BASIC-A TO JUN'!$K$2:$K$2</definedName>
    <definedName name="REPO">NA()</definedName>
    <definedName name="REPO___0">[142]PWR_AKD!$AL$1:$AZ$57</definedName>
    <definedName name="REPO___1">[142]PWR_AKD!$AL$1:$AZ$57</definedName>
    <definedName name="REPO___10">[142]PWR_AKD!$AL$1:$AZ$57</definedName>
    <definedName name="REPO___11">[142]PWR_AKD!$AL$1:$AZ$57</definedName>
    <definedName name="REPO___12">[142]PWR_AKD!$AL$1:$AZ$57</definedName>
    <definedName name="REPO___18">[142]PWR_AKD!$AL$1:$AZ$57</definedName>
    <definedName name="REPO___2">[142]PWR_AKD!$AL$1:$AZ$57</definedName>
    <definedName name="REPO___21">[142]PWR_AKD!$AL$1:$AZ$57</definedName>
    <definedName name="REPO___24">[142]PWR_AKD!$AL$1:$AZ$57</definedName>
    <definedName name="REPO___27">[142]PWR_AKD!$AL$1:$AZ$57</definedName>
    <definedName name="REPO___30">[142]PWR_AKD!$AL$1:$AZ$57</definedName>
    <definedName name="REPO___33">[142]PWR_AKD!$AL$1:$AZ$57</definedName>
    <definedName name="REPO___36">[142]PWR_AKD!$AL$1:$AZ$57</definedName>
    <definedName name="REPO___39">[142]PWR_AKD!$AL$1:$AZ$57</definedName>
    <definedName name="REPO___41">[142]PWR_AKD!$AL$1:$AZ$57</definedName>
    <definedName name="REPO___43">[142]PWR_AKD!$AL$1:$AZ$57</definedName>
    <definedName name="REPO___46">[142]PWR_AKD!$AL$1:$AZ$57</definedName>
    <definedName name="REPO___49">[142]PWR_AKD!$AL$1:$AZ$57</definedName>
    <definedName name="REPO___52">[142]PWR_AKD!$AL$1:$AZ$57</definedName>
    <definedName name="REPO___7">[142]PWR_AKD!$AL$1:$AZ$57</definedName>
    <definedName name="REPORT_DATE" localSheetId="7">#REF!</definedName>
    <definedName name="REPORT_DATE" localSheetId="1">#REF!</definedName>
    <definedName name="REPORT_DATE" localSheetId="3">#REF!</definedName>
    <definedName name="REPORT_DATE" localSheetId="4">#REF!</definedName>
    <definedName name="REPORT_DATE">#REF!</definedName>
    <definedName name="RES" localSheetId="7" hidden="1">{#N/A,#N/A,FALSE,"ENQ SUMMARY"}</definedName>
    <definedName name="RES" localSheetId="1" hidden="1">{#N/A,#N/A,FALSE,"ENQ SUMMARY"}</definedName>
    <definedName name="RES" localSheetId="3" hidden="1">{#N/A,#N/A,FALSE,"ENQ SUMMARY"}</definedName>
    <definedName name="RES" localSheetId="4" hidden="1">{#N/A,#N/A,FALSE,"ENQ SUMMARY"}</definedName>
    <definedName name="RES" hidden="1">{#N/A,#N/A,FALSE,"ENQ SUMMARY"}</definedName>
    <definedName name="RESP3" localSheetId="7" hidden="1">{"index",#N/A,FALSE,"index"}</definedName>
    <definedName name="RESP3" localSheetId="1" hidden="1">{"index",#N/A,FALSE,"index"}</definedName>
    <definedName name="RESP3" localSheetId="3" hidden="1">{"index",#N/A,FALSE,"index"}</definedName>
    <definedName name="RESP3" localSheetId="4" hidden="1">{"index",#N/A,FALSE,"index"}</definedName>
    <definedName name="RESP3" hidden="1">{"index",#N/A,FALSE,"index"}</definedName>
    <definedName name="ReviewDate">'[68]#REF!'!$F$20</definedName>
    <definedName name="rf">NA()</definedName>
    <definedName name="rf___0" localSheetId="7">'[40]#REF!'!#REF!</definedName>
    <definedName name="rf___0" localSheetId="1">'[40]#REF!'!#REF!</definedName>
    <definedName name="rf___0" localSheetId="3">'[40]#REF!'!#REF!</definedName>
    <definedName name="rf___0" localSheetId="4">'[40]#REF!'!#REF!</definedName>
    <definedName name="rf___0">'[40]#REF!'!#REF!</definedName>
    <definedName name="rf___0___0" localSheetId="7">'[40]#REF!'!#REF!</definedName>
    <definedName name="rf___0___0" localSheetId="1">'[40]#REF!'!#REF!</definedName>
    <definedName name="rf___0___0" localSheetId="3">'[40]#REF!'!#REF!</definedName>
    <definedName name="rf___0___0" localSheetId="4">'[40]#REF!'!#REF!</definedName>
    <definedName name="rf___0___0">'[40]#REF!'!#REF!</definedName>
    <definedName name="RF___12">'[67]super 5 port'!$A$26:$Q$27</definedName>
    <definedName name="RF___21">'[67]super 5 port'!$A$26:$Q$27</definedName>
    <definedName name="RF___24">'[67]super 5 port'!$A$26:$Q$27</definedName>
    <definedName name="RF___27">'[67]super 5 port'!$A$26:$Q$27</definedName>
    <definedName name="RF___30">'[67]super 5 port'!$A$26:$Q$27</definedName>
    <definedName name="RF___33">'[67]super 5 port'!$A$26:$Q$27</definedName>
    <definedName name="RF___36">'[67]super 5 port'!$A$26:$Q$27</definedName>
    <definedName name="RF___39">'[67]super 5 port'!$A$26:$Q$27</definedName>
    <definedName name="RF___43">'[67]super 5 port'!$A$26:$Q$27</definedName>
    <definedName name="RF___46">'[67]super 5 port'!$A$26:$Q$27</definedName>
    <definedName name="RF___49">'[67]super 5 port'!$A$26:$Q$27</definedName>
    <definedName name="RF___52">'[67]super 5 port'!$A$26:$Q$27</definedName>
    <definedName name="rf_1">NA()</definedName>
    <definedName name="rf_1_7">NA()</definedName>
    <definedName name="rf_1_8">NA()</definedName>
    <definedName name="rf_1_9">NA()</definedName>
    <definedName name="rf_2">"#REF!"</definedName>
    <definedName name="rf_4">"#REF!"</definedName>
    <definedName name="rf_7">"#REF!"</definedName>
    <definedName name="rf_8">"#REF!"</definedName>
    <definedName name="rf_9">"#REF!"</definedName>
    <definedName name="rg" localSheetId="7">'[40]#REF!'!#REF!</definedName>
    <definedName name="rg" localSheetId="1">'[40]#REF!'!#REF!</definedName>
    <definedName name="rg" localSheetId="3">'[40]#REF!'!#REF!</definedName>
    <definedName name="rg" localSheetId="4">'[40]#REF!'!#REF!</definedName>
    <definedName name="rg">'[40]#REF!'!#REF!</definedName>
    <definedName name="rg___0" localSheetId="7">'[40]#REF!'!#REF!</definedName>
    <definedName name="rg___0" localSheetId="1">'[40]#REF!'!#REF!</definedName>
    <definedName name="rg___0" localSheetId="3">'[40]#REF!'!#REF!</definedName>
    <definedName name="rg___0" localSheetId="4">'[40]#REF!'!#REF!</definedName>
    <definedName name="rg___0">'[40]#REF!'!#REF!</definedName>
    <definedName name="rg___1" localSheetId="7">'[40]#REF!'!#REF!</definedName>
    <definedName name="rg___1" localSheetId="1">'[40]#REF!'!#REF!</definedName>
    <definedName name="rg___1" localSheetId="3">'[40]#REF!'!#REF!</definedName>
    <definedName name="rg___1" localSheetId="4">'[40]#REF!'!#REF!</definedName>
    <definedName name="rg___1">'[40]#REF!'!#REF!</definedName>
    <definedName name="rg___10" localSheetId="7">'[40]#REF!'!#REF!</definedName>
    <definedName name="rg___10" localSheetId="1">'[40]#REF!'!#REF!</definedName>
    <definedName name="rg___10" localSheetId="3">'[40]#REF!'!#REF!</definedName>
    <definedName name="rg___10" localSheetId="4">'[40]#REF!'!#REF!</definedName>
    <definedName name="rg___10">'[40]#REF!'!#REF!</definedName>
    <definedName name="rg___11" localSheetId="7">'[40]#REF!'!#REF!</definedName>
    <definedName name="rg___11" localSheetId="1">'[40]#REF!'!#REF!</definedName>
    <definedName name="rg___11" localSheetId="3">'[40]#REF!'!#REF!</definedName>
    <definedName name="rg___11" localSheetId="4">'[40]#REF!'!#REF!</definedName>
    <definedName name="rg___11">'[40]#REF!'!#REF!</definedName>
    <definedName name="rg___12" localSheetId="7">'[40]#REF!'!#REF!</definedName>
    <definedName name="rg___12" localSheetId="1">'[40]#REF!'!#REF!</definedName>
    <definedName name="rg___12" localSheetId="3">'[40]#REF!'!#REF!</definedName>
    <definedName name="rg___12" localSheetId="4">'[40]#REF!'!#REF!</definedName>
    <definedName name="rg___12">'[40]#REF!'!#REF!</definedName>
    <definedName name="rg___18" localSheetId="7">'[40]#REF!'!#REF!</definedName>
    <definedName name="rg___18" localSheetId="1">'[40]#REF!'!#REF!</definedName>
    <definedName name="rg___18" localSheetId="3">'[40]#REF!'!#REF!</definedName>
    <definedName name="rg___18" localSheetId="4">'[40]#REF!'!#REF!</definedName>
    <definedName name="rg___18">'[40]#REF!'!#REF!</definedName>
    <definedName name="rg___2" localSheetId="7">'[40]#REF!'!#REF!</definedName>
    <definedName name="rg___2" localSheetId="1">'[40]#REF!'!#REF!</definedName>
    <definedName name="rg___2" localSheetId="3">'[40]#REF!'!#REF!</definedName>
    <definedName name="rg___2" localSheetId="4">'[40]#REF!'!#REF!</definedName>
    <definedName name="rg___2">'[40]#REF!'!#REF!</definedName>
    <definedName name="rg___21" localSheetId="7">'[40]#REF!'!#REF!</definedName>
    <definedName name="rg___21" localSheetId="1">'[40]#REF!'!#REF!</definedName>
    <definedName name="rg___21" localSheetId="3">'[40]#REF!'!#REF!</definedName>
    <definedName name="rg___21" localSheetId="4">'[40]#REF!'!#REF!</definedName>
    <definedName name="rg___21">'[40]#REF!'!#REF!</definedName>
    <definedName name="rg___24" localSheetId="7">'[40]#REF!'!#REF!</definedName>
    <definedName name="rg___24" localSheetId="1">'[40]#REF!'!#REF!</definedName>
    <definedName name="rg___24" localSheetId="3">'[40]#REF!'!#REF!</definedName>
    <definedName name="rg___24" localSheetId="4">'[40]#REF!'!#REF!</definedName>
    <definedName name="rg___24">'[40]#REF!'!#REF!</definedName>
    <definedName name="rg___27" localSheetId="7">'[40]#REF!'!#REF!</definedName>
    <definedName name="rg___27" localSheetId="1">'[40]#REF!'!#REF!</definedName>
    <definedName name="rg___27" localSheetId="3">'[40]#REF!'!#REF!</definedName>
    <definedName name="rg___27" localSheetId="4">'[40]#REF!'!#REF!</definedName>
    <definedName name="rg___27">'[40]#REF!'!#REF!</definedName>
    <definedName name="rg___30" localSheetId="7">'[40]#REF!'!#REF!</definedName>
    <definedName name="rg___30" localSheetId="1">'[40]#REF!'!#REF!</definedName>
    <definedName name="rg___30" localSheetId="3">'[40]#REF!'!#REF!</definedName>
    <definedName name="rg___30" localSheetId="4">'[40]#REF!'!#REF!</definedName>
    <definedName name="rg___30">'[40]#REF!'!#REF!</definedName>
    <definedName name="rg___33" localSheetId="7">'[40]#REF!'!#REF!</definedName>
    <definedName name="rg___33" localSheetId="1">'[40]#REF!'!#REF!</definedName>
    <definedName name="rg___33" localSheetId="3">'[40]#REF!'!#REF!</definedName>
    <definedName name="rg___33" localSheetId="4">'[40]#REF!'!#REF!</definedName>
    <definedName name="rg___33">'[40]#REF!'!#REF!</definedName>
    <definedName name="rg___36" localSheetId="7">'[40]#REF!'!#REF!</definedName>
    <definedName name="rg___36" localSheetId="1">'[40]#REF!'!#REF!</definedName>
    <definedName name="rg___36" localSheetId="3">'[40]#REF!'!#REF!</definedName>
    <definedName name="rg___36" localSheetId="4">'[40]#REF!'!#REF!</definedName>
    <definedName name="rg___36">'[40]#REF!'!#REF!</definedName>
    <definedName name="rg___39" localSheetId="7">'[40]#REF!'!#REF!</definedName>
    <definedName name="rg___39" localSheetId="1">'[40]#REF!'!#REF!</definedName>
    <definedName name="rg___39" localSheetId="3">'[40]#REF!'!#REF!</definedName>
    <definedName name="rg___39" localSheetId="4">'[40]#REF!'!#REF!</definedName>
    <definedName name="rg___39">'[40]#REF!'!#REF!</definedName>
    <definedName name="rg___41" localSheetId="7">'[40]#REF!'!#REF!</definedName>
    <definedName name="rg___41" localSheetId="1">'[40]#REF!'!#REF!</definedName>
    <definedName name="rg___41" localSheetId="3">'[40]#REF!'!#REF!</definedName>
    <definedName name="rg___41" localSheetId="4">'[40]#REF!'!#REF!</definedName>
    <definedName name="rg___41">'[40]#REF!'!#REF!</definedName>
    <definedName name="rg___43" localSheetId="7">'[40]#REF!'!#REF!</definedName>
    <definedName name="rg___43" localSheetId="1">'[40]#REF!'!#REF!</definedName>
    <definedName name="rg___43" localSheetId="3">'[40]#REF!'!#REF!</definedName>
    <definedName name="rg___43" localSheetId="4">'[40]#REF!'!#REF!</definedName>
    <definedName name="rg___43">'[40]#REF!'!#REF!</definedName>
    <definedName name="rg___46" localSheetId="7">'[40]#REF!'!#REF!</definedName>
    <definedName name="rg___46" localSheetId="1">'[40]#REF!'!#REF!</definedName>
    <definedName name="rg___46" localSheetId="3">'[40]#REF!'!#REF!</definedName>
    <definedName name="rg___46" localSheetId="4">'[40]#REF!'!#REF!</definedName>
    <definedName name="rg___46">'[40]#REF!'!#REF!</definedName>
    <definedName name="rg___49" localSheetId="7">'[40]#REF!'!#REF!</definedName>
    <definedName name="rg___49" localSheetId="1">'[40]#REF!'!#REF!</definedName>
    <definedName name="rg___49" localSheetId="3">'[40]#REF!'!#REF!</definedName>
    <definedName name="rg___49" localSheetId="4">'[40]#REF!'!#REF!</definedName>
    <definedName name="rg___49">'[40]#REF!'!#REF!</definedName>
    <definedName name="rg___52" localSheetId="7">'[40]#REF!'!#REF!</definedName>
    <definedName name="rg___52" localSheetId="1">'[40]#REF!'!#REF!</definedName>
    <definedName name="rg___52" localSheetId="3">'[40]#REF!'!#REF!</definedName>
    <definedName name="rg___52" localSheetId="4">'[40]#REF!'!#REF!</definedName>
    <definedName name="rg___52">'[40]#REF!'!#REF!</definedName>
    <definedName name="rg___7" localSheetId="7">'[40]#REF!'!#REF!</definedName>
    <definedName name="rg___7" localSheetId="1">'[40]#REF!'!#REF!</definedName>
    <definedName name="rg___7" localSheetId="3">'[40]#REF!'!#REF!</definedName>
    <definedName name="rg___7" localSheetId="4">'[40]#REF!'!#REF!</definedName>
    <definedName name="rg___7">'[40]#REF!'!#REF!</definedName>
    <definedName name="RichiestaAC">"$#REF!.$E$58"</definedName>
    <definedName name="RichiestaAC_1">"$#REF!.$E$59"</definedName>
    <definedName name="RichiestaAC_2">"$#REF!.$E$52"</definedName>
    <definedName name="riesgo">'[80]#REF!'!$K$617:$L$618</definedName>
    <definedName name="rns">NA()</definedName>
    <definedName name="rns_1">NA()</definedName>
    <definedName name="rns_1_7">NA()</definedName>
    <definedName name="rns_1_8">NA()</definedName>
    <definedName name="rns_1_9">NA()</definedName>
    <definedName name="rns_2">NA()</definedName>
    <definedName name="rns_2_7">NA()</definedName>
    <definedName name="rns_2_8">NA()</definedName>
    <definedName name="rns_2_9">NA()</definedName>
    <definedName name="rns_3">NA()</definedName>
    <definedName name="rns_3_7">NA()</definedName>
    <definedName name="rns_3_8">NA()</definedName>
    <definedName name="rns_3_9">NA()</definedName>
    <definedName name="rns_4">NA()</definedName>
    <definedName name="ROTOR" localSheetId="7">'[40]#REF!'!#REF!</definedName>
    <definedName name="ROTOR" localSheetId="1">'[40]#REF!'!#REF!</definedName>
    <definedName name="ROTOR" localSheetId="3">'[40]#REF!'!#REF!</definedName>
    <definedName name="ROTOR" localSheetId="4">'[40]#REF!'!#REF!</definedName>
    <definedName name="ROTOR">'[40]#REF!'!#REF!</definedName>
    <definedName name="ROTOR___0" localSheetId="7">'[40]#REF!'!#REF!</definedName>
    <definedName name="ROTOR___0" localSheetId="1">'[40]#REF!'!#REF!</definedName>
    <definedName name="ROTOR___0" localSheetId="3">'[40]#REF!'!#REF!</definedName>
    <definedName name="ROTOR___0" localSheetId="4">'[40]#REF!'!#REF!</definedName>
    <definedName name="ROTOR___0">'[40]#REF!'!#REF!</definedName>
    <definedName name="ROTOR___1" localSheetId="7">'[40]#REF!'!#REF!</definedName>
    <definedName name="ROTOR___1" localSheetId="1">'[40]#REF!'!#REF!</definedName>
    <definedName name="ROTOR___1" localSheetId="3">'[40]#REF!'!#REF!</definedName>
    <definedName name="ROTOR___1" localSheetId="4">'[40]#REF!'!#REF!</definedName>
    <definedName name="ROTOR___1">'[40]#REF!'!#REF!</definedName>
    <definedName name="ROTOR___10" localSheetId="7">'[40]#REF!'!#REF!</definedName>
    <definedName name="ROTOR___10" localSheetId="1">'[40]#REF!'!#REF!</definedName>
    <definedName name="ROTOR___10" localSheetId="3">'[40]#REF!'!#REF!</definedName>
    <definedName name="ROTOR___10" localSheetId="4">'[40]#REF!'!#REF!</definedName>
    <definedName name="ROTOR___10">'[40]#REF!'!#REF!</definedName>
    <definedName name="ROTOR___11" localSheetId="7">'[40]#REF!'!#REF!</definedName>
    <definedName name="ROTOR___11" localSheetId="1">'[40]#REF!'!#REF!</definedName>
    <definedName name="ROTOR___11" localSheetId="3">'[40]#REF!'!#REF!</definedName>
    <definedName name="ROTOR___11" localSheetId="4">'[40]#REF!'!#REF!</definedName>
    <definedName name="ROTOR___11">'[40]#REF!'!#REF!</definedName>
    <definedName name="ROTOR___12" localSheetId="7">'[40]#REF!'!#REF!</definedName>
    <definedName name="ROTOR___12" localSheetId="1">'[40]#REF!'!#REF!</definedName>
    <definedName name="ROTOR___12" localSheetId="3">'[40]#REF!'!#REF!</definedName>
    <definedName name="ROTOR___12" localSheetId="4">'[40]#REF!'!#REF!</definedName>
    <definedName name="ROTOR___12">'[40]#REF!'!#REF!</definedName>
    <definedName name="ROTOR___18" localSheetId="7">'[40]#REF!'!#REF!</definedName>
    <definedName name="ROTOR___18" localSheetId="1">'[40]#REF!'!#REF!</definedName>
    <definedName name="ROTOR___18" localSheetId="3">'[40]#REF!'!#REF!</definedName>
    <definedName name="ROTOR___18" localSheetId="4">'[40]#REF!'!#REF!</definedName>
    <definedName name="ROTOR___18">'[40]#REF!'!#REF!</definedName>
    <definedName name="ROTOR___2" localSheetId="7">'[40]#REF!'!#REF!</definedName>
    <definedName name="ROTOR___2" localSheetId="1">'[40]#REF!'!#REF!</definedName>
    <definedName name="ROTOR___2" localSheetId="3">'[40]#REF!'!#REF!</definedName>
    <definedName name="ROTOR___2" localSheetId="4">'[40]#REF!'!#REF!</definedName>
    <definedName name="ROTOR___2">'[40]#REF!'!#REF!</definedName>
    <definedName name="ROTOR___21" localSheetId="7">'[40]#REF!'!#REF!</definedName>
    <definedName name="ROTOR___21" localSheetId="1">'[40]#REF!'!#REF!</definedName>
    <definedName name="ROTOR___21" localSheetId="3">'[40]#REF!'!#REF!</definedName>
    <definedName name="ROTOR___21" localSheetId="4">'[40]#REF!'!#REF!</definedName>
    <definedName name="ROTOR___21">'[40]#REF!'!#REF!</definedName>
    <definedName name="ROTOR___24" localSheetId="7">'[40]#REF!'!#REF!</definedName>
    <definedName name="ROTOR___24" localSheetId="1">'[40]#REF!'!#REF!</definedName>
    <definedName name="ROTOR___24" localSheetId="3">'[40]#REF!'!#REF!</definedName>
    <definedName name="ROTOR___24" localSheetId="4">'[40]#REF!'!#REF!</definedName>
    <definedName name="ROTOR___24">'[40]#REF!'!#REF!</definedName>
    <definedName name="ROTOR___27" localSheetId="7">'[40]#REF!'!#REF!</definedName>
    <definedName name="ROTOR___27" localSheetId="1">'[40]#REF!'!#REF!</definedName>
    <definedName name="ROTOR___27" localSheetId="3">'[40]#REF!'!#REF!</definedName>
    <definedName name="ROTOR___27" localSheetId="4">'[40]#REF!'!#REF!</definedName>
    <definedName name="ROTOR___27">'[40]#REF!'!#REF!</definedName>
    <definedName name="ROTOR___30" localSheetId="7">'[40]#REF!'!#REF!</definedName>
    <definedName name="ROTOR___30" localSheetId="1">'[40]#REF!'!#REF!</definedName>
    <definedName name="ROTOR___30" localSheetId="3">'[40]#REF!'!#REF!</definedName>
    <definedName name="ROTOR___30" localSheetId="4">'[40]#REF!'!#REF!</definedName>
    <definedName name="ROTOR___30">'[40]#REF!'!#REF!</definedName>
    <definedName name="ROTOR___33" localSheetId="7">'[40]#REF!'!#REF!</definedName>
    <definedName name="ROTOR___33" localSheetId="1">'[40]#REF!'!#REF!</definedName>
    <definedName name="ROTOR___33" localSheetId="3">'[40]#REF!'!#REF!</definedName>
    <definedName name="ROTOR___33" localSheetId="4">'[40]#REF!'!#REF!</definedName>
    <definedName name="ROTOR___33">'[40]#REF!'!#REF!</definedName>
    <definedName name="ROTOR___36" localSheetId="7">'[40]#REF!'!#REF!</definedName>
    <definedName name="ROTOR___36" localSheetId="1">'[40]#REF!'!#REF!</definedName>
    <definedName name="ROTOR___36" localSheetId="3">'[40]#REF!'!#REF!</definedName>
    <definedName name="ROTOR___36" localSheetId="4">'[40]#REF!'!#REF!</definedName>
    <definedName name="ROTOR___36">'[40]#REF!'!#REF!</definedName>
    <definedName name="ROTOR___39" localSheetId="7">'[40]#REF!'!#REF!</definedName>
    <definedName name="ROTOR___39" localSheetId="1">'[40]#REF!'!#REF!</definedName>
    <definedName name="ROTOR___39" localSheetId="3">'[40]#REF!'!#REF!</definedName>
    <definedName name="ROTOR___39" localSheetId="4">'[40]#REF!'!#REF!</definedName>
    <definedName name="ROTOR___39">'[40]#REF!'!#REF!</definedName>
    <definedName name="ROTOR___41" localSheetId="7">'[40]#REF!'!#REF!</definedName>
    <definedName name="ROTOR___41" localSheetId="1">'[40]#REF!'!#REF!</definedName>
    <definedName name="ROTOR___41" localSheetId="3">'[40]#REF!'!#REF!</definedName>
    <definedName name="ROTOR___41" localSheetId="4">'[40]#REF!'!#REF!</definedName>
    <definedName name="ROTOR___41">'[40]#REF!'!#REF!</definedName>
    <definedName name="ROTOR___43" localSheetId="7">'[40]#REF!'!#REF!</definedName>
    <definedName name="ROTOR___43" localSheetId="1">'[40]#REF!'!#REF!</definedName>
    <definedName name="ROTOR___43" localSheetId="3">'[40]#REF!'!#REF!</definedName>
    <definedName name="ROTOR___43" localSheetId="4">'[40]#REF!'!#REF!</definedName>
    <definedName name="ROTOR___43">'[40]#REF!'!#REF!</definedName>
    <definedName name="ROTOR___46" localSheetId="7">'[40]#REF!'!#REF!</definedName>
    <definedName name="ROTOR___46" localSheetId="1">'[40]#REF!'!#REF!</definedName>
    <definedName name="ROTOR___46" localSheetId="3">'[40]#REF!'!#REF!</definedName>
    <definedName name="ROTOR___46" localSheetId="4">'[40]#REF!'!#REF!</definedName>
    <definedName name="ROTOR___46">'[40]#REF!'!#REF!</definedName>
    <definedName name="ROTOR___49" localSheetId="7">'[40]#REF!'!#REF!</definedName>
    <definedName name="ROTOR___49" localSheetId="1">'[40]#REF!'!#REF!</definedName>
    <definedName name="ROTOR___49" localSheetId="3">'[40]#REF!'!#REF!</definedName>
    <definedName name="ROTOR___49" localSheetId="4">'[40]#REF!'!#REF!</definedName>
    <definedName name="ROTOR___49">'[40]#REF!'!#REF!</definedName>
    <definedName name="ROTOR___52" localSheetId="7">'[40]#REF!'!#REF!</definedName>
    <definedName name="ROTOR___52" localSheetId="1">'[40]#REF!'!#REF!</definedName>
    <definedName name="ROTOR___52" localSheetId="3">'[40]#REF!'!#REF!</definedName>
    <definedName name="ROTOR___52" localSheetId="4">'[40]#REF!'!#REF!</definedName>
    <definedName name="ROTOR___52">'[40]#REF!'!#REF!</definedName>
    <definedName name="ROTOR___7" localSheetId="7">'[40]#REF!'!#REF!</definedName>
    <definedName name="ROTOR___7" localSheetId="1">'[40]#REF!'!#REF!</definedName>
    <definedName name="ROTOR___7" localSheetId="3">'[40]#REF!'!#REF!</definedName>
    <definedName name="ROTOR___7" localSheetId="4">'[40]#REF!'!#REF!</definedName>
    <definedName name="ROTOR___7">'[40]#REF!'!#REF!</definedName>
    <definedName name="RPN" localSheetId="7" hidden="1">{"GUIDELINE2",#N/A,FALSE,"GUIDE LINES"}</definedName>
    <definedName name="RPN" localSheetId="1" hidden="1">{"GUIDELINE2",#N/A,FALSE,"GUIDE LINES"}</definedName>
    <definedName name="RPN" localSheetId="3" hidden="1">{"GUIDELINE2",#N/A,FALSE,"GUIDE LINES"}</definedName>
    <definedName name="RPN" localSheetId="4" hidden="1">{"GUIDELINE2",#N/A,FALSE,"GUIDE LINES"}</definedName>
    <definedName name="RPN" hidden="1">{"GUIDELINE2",#N/A,FALSE,"GUIDE LINES"}</definedName>
    <definedName name="rr" localSheetId="7">#REF!</definedName>
    <definedName name="rr" localSheetId="1">#REF!</definedName>
    <definedName name="rr" localSheetId="3">#REF!</definedName>
    <definedName name="rr" localSheetId="4">#REF!</definedName>
    <definedName name="rr">#REF!</definedName>
    <definedName name="rr_48" localSheetId="7">#REF!</definedName>
    <definedName name="rr_48" localSheetId="1">#REF!</definedName>
    <definedName name="rr_48" localSheetId="3">#REF!</definedName>
    <definedName name="rr_48" localSheetId="4">#REF!</definedName>
    <definedName name="rr_48">#REF!</definedName>
    <definedName name="rr_50" localSheetId="7">#REF!</definedName>
    <definedName name="rr_50" localSheetId="1">#REF!</definedName>
    <definedName name="rr_50" localSheetId="3">#REF!</definedName>
    <definedName name="rr_50" localSheetId="4">#REF!</definedName>
    <definedName name="rr_50">#REF!</definedName>
    <definedName name="rr_52" localSheetId="7">#REF!</definedName>
    <definedName name="rr_52" localSheetId="1">#REF!</definedName>
    <definedName name="rr_52" localSheetId="3">#REF!</definedName>
    <definedName name="rr_52" localSheetId="4">#REF!</definedName>
    <definedName name="rr_52">#REF!</definedName>
    <definedName name="RRI" localSheetId="7" hidden="1">{"GUIDELINE2",#N/A,FALSE,"GUIDE LINES"}</definedName>
    <definedName name="RRI" localSheetId="1" hidden="1">{"GUIDELINE2",#N/A,FALSE,"GUIDE LINES"}</definedName>
    <definedName name="RRI" localSheetId="3" hidden="1">{"GUIDELINE2",#N/A,FALSE,"GUIDE LINES"}</definedName>
    <definedName name="RRI" localSheetId="4" hidden="1">{"GUIDELINE2",#N/A,FALSE,"GUIDE LINES"}</definedName>
    <definedName name="RRI" hidden="1">{"GUIDELINE2",#N/A,FALSE,"GUIDE LINES"}</definedName>
    <definedName name="RRKI" localSheetId="7" hidden="1">{"PRINT",#N/A,FALSE,"index"}</definedName>
    <definedName name="RRKI" localSheetId="1" hidden="1">{"PRINT",#N/A,FALSE,"index"}</definedName>
    <definedName name="RRKI" localSheetId="3" hidden="1">{"PRINT",#N/A,FALSE,"index"}</definedName>
    <definedName name="RRKI" localSheetId="4" hidden="1">{"PRINT",#N/A,FALSE,"index"}</definedName>
    <definedName name="RRKI" hidden="1">{"PRINT",#N/A,FALSE,"index"}</definedName>
    <definedName name="RRR" localSheetId="7" hidden="1">{#N/A,#N/A,FALSE,"ENQ SUMMARY"}</definedName>
    <definedName name="RRR" localSheetId="1" hidden="1">{#N/A,#N/A,FALSE,"ENQ SUMMARY"}</definedName>
    <definedName name="RRR" localSheetId="3" hidden="1">{#N/A,#N/A,FALSE,"ENQ SUMMARY"}</definedName>
    <definedName name="RRR" localSheetId="4" hidden="1">{#N/A,#N/A,FALSE,"ENQ SUMMARY"}</definedName>
    <definedName name="RRR" hidden="1">{#N/A,#N/A,FALSE,"ENQ SUMMARY"}</definedName>
    <definedName name="RT">"#REF!,#REF!,#REF!,#REF!,#REF!,#REF!,#REF!,#REF!,#REF!,#REF!,#REF!,#REF!,#REF!,#REF!,#REF!,#REF!,#REF!,#REF!"</definedName>
    <definedName name="RT___0" localSheetId="7">'[40]#REF!'!#REF!</definedName>
    <definedName name="RT___0" localSheetId="1">'[40]#REF!'!#REF!</definedName>
    <definedName name="RT___0" localSheetId="3">'[40]#REF!'!#REF!</definedName>
    <definedName name="RT___0" localSheetId="4">'[40]#REF!'!#REF!</definedName>
    <definedName name="RT___0">'[40]#REF!'!#REF!</definedName>
    <definedName name="RT___0___0" localSheetId="7">'[40]#REF!'!#REF!</definedName>
    <definedName name="RT___0___0" localSheetId="1">'[40]#REF!'!#REF!</definedName>
    <definedName name="RT___0___0" localSheetId="3">'[40]#REF!'!#REF!</definedName>
    <definedName name="RT___0___0" localSheetId="4">'[40]#REF!'!#REF!</definedName>
    <definedName name="RT___0___0">'[40]#REF!'!#REF!</definedName>
    <definedName name="RT___1" localSheetId="7">'[40]#REF!'!#REF!</definedName>
    <definedName name="RT___1" localSheetId="1">'[40]#REF!'!#REF!</definedName>
    <definedName name="RT___1" localSheetId="3">'[40]#REF!'!#REF!</definedName>
    <definedName name="RT___1" localSheetId="4">'[40]#REF!'!#REF!</definedName>
    <definedName name="RT___1">'[40]#REF!'!#REF!</definedName>
    <definedName name="RT___10" localSheetId="7">'[40]#REF!'!#REF!</definedName>
    <definedName name="RT___10" localSheetId="1">'[40]#REF!'!#REF!</definedName>
    <definedName name="RT___10" localSheetId="3">'[40]#REF!'!#REF!</definedName>
    <definedName name="RT___10" localSheetId="4">'[40]#REF!'!#REF!</definedName>
    <definedName name="RT___10">'[40]#REF!'!#REF!</definedName>
    <definedName name="RT___11" localSheetId="7">'[40]#REF!'!#REF!</definedName>
    <definedName name="RT___11" localSheetId="1">'[40]#REF!'!#REF!</definedName>
    <definedName name="RT___11" localSheetId="3">'[40]#REF!'!#REF!</definedName>
    <definedName name="RT___11" localSheetId="4">'[40]#REF!'!#REF!</definedName>
    <definedName name="RT___11">'[40]#REF!'!#REF!</definedName>
    <definedName name="RT___12" localSheetId="7">'[40]#REF!'!#REF!</definedName>
    <definedName name="RT___12" localSheetId="1">'[40]#REF!'!#REF!</definedName>
    <definedName name="RT___12" localSheetId="3">'[40]#REF!'!#REF!</definedName>
    <definedName name="RT___12" localSheetId="4">'[40]#REF!'!#REF!</definedName>
    <definedName name="RT___12">'[40]#REF!'!#REF!</definedName>
    <definedName name="RT___13" localSheetId="7">'[29]#REF!'!#REF!</definedName>
    <definedName name="RT___13" localSheetId="1">'[29]#REF!'!#REF!</definedName>
    <definedName name="RT___13" localSheetId="3">'[29]#REF!'!#REF!</definedName>
    <definedName name="RT___13" localSheetId="4">'[29]#REF!'!#REF!</definedName>
    <definedName name="RT___13">'[29]#REF!'!#REF!</definedName>
    <definedName name="RT___14" localSheetId="7">'[29]#REF!'!#REF!</definedName>
    <definedName name="RT___14" localSheetId="1">'[29]#REF!'!#REF!</definedName>
    <definedName name="RT___14" localSheetId="3">'[29]#REF!'!#REF!</definedName>
    <definedName name="RT___14" localSheetId="4">'[29]#REF!'!#REF!</definedName>
    <definedName name="RT___14">'[29]#REF!'!#REF!</definedName>
    <definedName name="RT___16" localSheetId="7">'[29]#REF!'!#REF!</definedName>
    <definedName name="RT___16" localSheetId="1">'[29]#REF!'!#REF!</definedName>
    <definedName name="RT___16" localSheetId="3">'[29]#REF!'!#REF!</definedName>
    <definedName name="RT___16" localSheetId="4">'[29]#REF!'!#REF!</definedName>
    <definedName name="RT___16">'[29]#REF!'!#REF!</definedName>
    <definedName name="RT___18" localSheetId="7">'[40]#REF!'!#REF!</definedName>
    <definedName name="RT___18" localSheetId="1">'[40]#REF!'!#REF!</definedName>
    <definedName name="RT___18" localSheetId="3">'[40]#REF!'!#REF!</definedName>
    <definedName name="RT___18" localSheetId="4">'[40]#REF!'!#REF!</definedName>
    <definedName name="RT___18">'[40]#REF!'!#REF!</definedName>
    <definedName name="RT___19" localSheetId="7">'[29]#REF!'!#REF!</definedName>
    <definedName name="RT___19" localSheetId="1">'[29]#REF!'!#REF!</definedName>
    <definedName name="RT___19" localSheetId="3">'[29]#REF!'!#REF!</definedName>
    <definedName name="RT___19" localSheetId="4">'[29]#REF!'!#REF!</definedName>
    <definedName name="RT___19">'[29]#REF!'!#REF!</definedName>
    <definedName name="RT___2" localSheetId="7">'[40]#REF!'!#REF!</definedName>
    <definedName name="RT___2" localSheetId="1">'[40]#REF!'!#REF!</definedName>
    <definedName name="RT___2" localSheetId="3">'[40]#REF!'!#REF!</definedName>
    <definedName name="RT___2" localSheetId="4">'[40]#REF!'!#REF!</definedName>
    <definedName name="RT___2">'[40]#REF!'!#REF!</definedName>
    <definedName name="RT___21" localSheetId="7">'[40]#REF!'!#REF!</definedName>
    <definedName name="RT___21" localSheetId="1">'[40]#REF!'!#REF!</definedName>
    <definedName name="RT___21" localSheetId="3">'[40]#REF!'!#REF!</definedName>
    <definedName name="RT___21" localSheetId="4">'[40]#REF!'!#REF!</definedName>
    <definedName name="RT___21">'[40]#REF!'!#REF!</definedName>
    <definedName name="RT___24" localSheetId="7">'[40]#REF!'!#REF!</definedName>
    <definedName name="RT___24" localSheetId="1">'[40]#REF!'!#REF!</definedName>
    <definedName name="RT___24" localSheetId="3">'[40]#REF!'!#REF!</definedName>
    <definedName name="RT___24" localSheetId="4">'[40]#REF!'!#REF!</definedName>
    <definedName name="RT___24">'[40]#REF!'!#REF!</definedName>
    <definedName name="RT___27" localSheetId="7">'[40]#REF!'!#REF!</definedName>
    <definedName name="RT___27" localSheetId="1">'[40]#REF!'!#REF!</definedName>
    <definedName name="RT___27" localSheetId="3">'[40]#REF!'!#REF!</definedName>
    <definedName name="RT___27" localSheetId="4">'[40]#REF!'!#REF!</definedName>
    <definedName name="RT___27">'[40]#REF!'!#REF!</definedName>
    <definedName name="RT___30" localSheetId="7">'[40]#REF!'!#REF!</definedName>
    <definedName name="RT___30" localSheetId="1">'[40]#REF!'!#REF!</definedName>
    <definedName name="RT___30" localSheetId="3">'[40]#REF!'!#REF!</definedName>
    <definedName name="RT___30" localSheetId="4">'[40]#REF!'!#REF!</definedName>
    <definedName name="RT___30">'[40]#REF!'!#REF!</definedName>
    <definedName name="RT___33" localSheetId="7">'[40]#REF!'!#REF!</definedName>
    <definedName name="RT___33" localSheetId="1">'[40]#REF!'!#REF!</definedName>
    <definedName name="RT___33" localSheetId="3">'[40]#REF!'!#REF!</definedName>
    <definedName name="RT___33" localSheetId="4">'[40]#REF!'!#REF!</definedName>
    <definedName name="RT___33">'[40]#REF!'!#REF!</definedName>
    <definedName name="RT___36" localSheetId="7">'[40]#REF!'!#REF!</definedName>
    <definedName name="RT___36" localSheetId="1">'[40]#REF!'!#REF!</definedName>
    <definedName name="RT___36" localSheetId="3">'[40]#REF!'!#REF!</definedName>
    <definedName name="RT___36" localSheetId="4">'[40]#REF!'!#REF!</definedName>
    <definedName name="RT___36">'[40]#REF!'!#REF!</definedName>
    <definedName name="RT___39" localSheetId="7">'[40]#REF!'!#REF!</definedName>
    <definedName name="RT___39" localSheetId="1">'[40]#REF!'!#REF!</definedName>
    <definedName name="RT___39" localSheetId="3">'[40]#REF!'!#REF!</definedName>
    <definedName name="RT___39" localSheetId="4">'[40]#REF!'!#REF!</definedName>
    <definedName name="RT___39">'[40]#REF!'!#REF!</definedName>
    <definedName name="RT___41" localSheetId="7">'[40]#REF!'!#REF!</definedName>
    <definedName name="RT___41" localSheetId="1">'[40]#REF!'!#REF!</definedName>
    <definedName name="RT___41" localSheetId="3">'[40]#REF!'!#REF!</definedName>
    <definedName name="RT___41" localSheetId="4">'[40]#REF!'!#REF!</definedName>
    <definedName name="RT___41">'[40]#REF!'!#REF!</definedName>
    <definedName name="RT___43" localSheetId="7">'[40]#REF!'!#REF!</definedName>
    <definedName name="RT___43" localSheetId="1">'[40]#REF!'!#REF!</definedName>
    <definedName name="RT___43" localSheetId="3">'[40]#REF!'!#REF!</definedName>
    <definedName name="RT___43" localSheetId="4">'[40]#REF!'!#REF!</definedName>
    <definedName name="RT___43">'[40]#REF!'!#REF!</definedName>
    <definedName name="RT___46" localSheetId="7">'[40]#REF!'!#REF!</definedName>
    <definedName name="RT___46" localSheetId="1">'[40]#REF!'!#REF!</definedName>
    <definedName name="RT___46" localSheetId="3">'[40]#REF!'!#REF!</definedName>
    <definedName name="RT___46" localSheetId="4">'[40]#REF!'!#REF!</definedName>
    <definedName name="RT___46">'[40]#REF!'!#REF!</definedName>
    <definedName name="RT___49" localSheetId="7">'[40]#REF!'!#REF!</definedName>
    <definedName name="RT___49" localSheetId="1">'[40]#REF!'!#REF!</definedName>
    <definedName name="RT___49" localSheetId="3">'[40]#REF!'!#REF!</definedName>
    <definedName name="RT___49" localSheetId="4">'[40]#REF!'!#REF!</definedName>
    <definedName name="RT___49">'[40]#REF!'!#REF!</definedName>
    <definedName name="RT___52" localSheetId="7">'[40]#REF!'!#REF!</definedName>
    <definedName name="RT___52" localSheetId="1">'[40]#REF!'!#REF!</definedName>
    <definedName name="RT___52" localSheetId="3">'[40]#REF!'!#REF!</definedName>
    <definedName name="RT___52" localSheetId="4">'[40]#REF!'!#REF!</definedName>
    <definedName name="RT___52">'[40]#REF!'!#REF!</definedName>
    <definedName name="RT___7" localSheetId="7">'[40]#REF!'!#REF!</definedName>
    <definedName name="RT___7" localSheetId="1">'[40]#REF!'!#REF!</definedName>
    <definedName name="RT___7" localSheetId="3">'[40]#REF!'!#REF!</definedName>
    <definedName name="RT___7" localSheetId="4">'[40]#REF!'!#REF!</definedName>
    <definedName name="RT___7">'[40]#REF!'!#REF!</definedName>
    <definedName name="RT___9" localSheetId="7">'[29]#REF!'!#REF!</definedName>
    <definedName name="RT___9" localSheetId="1">'[29]#REF!'!#REF!</definedName>
    <definedName name="RT___9" localSheetId="3">'[29]#REF!'!#REF!</definedName>
    <definedName name="RT___9" localSheetId="4">'[29]#REF!'!#REF!</definedName>
    <definedName name="RT___9">'[29]#REF!'!#REF!</definedName>
    <definedName name="RT_1">"#REF!,#REF!,#REF!,#REF!,#REF!,#REF!,#REF!,#REF!,#REF!,#REF!,#REF!,#REF!,#REF!,#REF!,#REF!,#REF!,#REF!,#REF!"</definedName>
    <definedName name="RT_1_1">NA()</definedName>
    <definedName name="RT_1_2">"#REF!,#REF!,#REF!,#REF!,#REF!,#REF!,#REF!,#REF!,#REF!,#REF!,#REF!,#REF!,#REF!,#REF!,#REF!,#REF!,#REF!,#REF!"</definedName>
    <definedName name="RT_2">"#REF!,#REF!,#REF!,#REF!,#REF!,#REF!,#REF!,#REF!,#REF!,#REF!,#REF!,#REF!,#REF!,#REF!,#REF!,#REF!,#REF!,#REF!"</definedName>
    <definedName name="RT_2_1">NA()</definedName>
    <definedName name="RT_2_2">"#REF!,#REF!,#REF!,#REF!,#REF!,#REF!,#REF!,#REF!,#REF!,#REF!,#REF!,#REF!,#REF!,#REF!,#REF!,#REF!,#REF!,#REF!"</definedName>
    <definedName name="RT_3">"#REF!,#REF!,#REF!,#REF!,#REF!,#REF!,#REF!,#REF!,#REF!,#REF!,#REF!,#REF!,#REF!,#REF!,#REF!,#REF!,#REF!,#REF!"</definedName>
    <definedName name="RT_3_1">NA()</definedName>
    <definedName name="RT_3_2">"#REF!,#REF!,#REF!,#REF!,#REF!,#REF!,#REF!,#REF!,#REF!,#REF!,#REF!,#REF!,#REF!,#REF!,#REF!,#REF!,#REF!,#REF!"</definedName>
    <definedName name="RT_4">"#REF!,#REF!,#REF!,#REF!,#REF!,#REF!,#REF!,#REF!,#REF!,#REF!,#REF!,#REF!,#REF!,#REF!,#REF!,#REF!,#REF!,#REF!"</definedName>
    <definedName name="RT_5">"#REF!,#REF!,#REF!,#REF!,#REF!,#REF!,#REF!,#REF!,#REF!,#REF!,#REF!,#REF!,#REF!,#REF!,#REF!,#REF!,#REF!,#REF!"</definedName>
    <definedName name="RT_6">"#REF!,#REF!,#REF!,#REF!,#REF!,#REF!,#REF!,#REF!,#REF!,#REF!,#REF!,#REF!,#REF!,#REF!,#REF!,#REF!,#REF!,#REF!"</definedName>
    <definedName name="RT_8">"#REF!,#REF!,#REF!,#REF!,#REF!,#REF!,#REF!,#REF!,#REF!,#REF!,#REF!,#REF!,#REF!,#REF!,#REF!,#REF!,#REF!,#REF!"</definedName>
    <definedName name="RT_9">"#REF!,#REF!,#REF!,#REF!,#REF!,#REF!,#REF!,#REF!,#REF!,#REF!,#REF!,#REF!,#REF!,#REF!,#REF!,#REF!,#REF!,#REF!"</definedName>
    <definedName name="RTCLCRCRCRCRCRCRDLRTDKDK" localSheetId="7">[170]직원신상!#REF!</definedName>
    <definedName name="RTCLCRCRCRCRCRCRDLRTDKDK" localSheetId="1">[170]직원신상!#REF!</definedName>
    <definedName name="RTCLCRCRCRCRCRCRDLRTDKDK" localSheetId="3">[170]직원신상!#REF!</definedName>
    <definedName name="RTCLCRCRCRCRCRCRDLRTDKDK" localSheetId="4">[170]직원신상!#REF!</definedName>
    <definedName name="RTCLCRCRCRCRCRCRDLRTDKDK">[170]직원신상!#REF!</definedName>
    <definedName name="RTCLDLRTDK" localSheetId="7">[170]직원신상!#REF!</definedName>
    <definedName name="RTCLDLRTDK" localSheetId="1">[170]직원신상!#REF!</definedName>
    <definedName name="RTCLDLRTDK" localSheetId="3">[170]직원신상!#REF!</definedName>
    <definedName name="RTCLDLRTDK" localSheetId="4">[170]직원신상!#REF!</definedName>
    <definedName name="RTCLDLRTDK">[170]직원신상!#REF!</definedName>
    <definedName name="RUBBER3" localSheetId="7" hidden="1">{"GUIDELINE2",#N/A,FALSE,"GUIDE LINES"}</definedName>
    <definedName name="RUBBER3" localSheetId="1" hidden="1">{"GUIDELINE2",#N/A,FALSE,"GUIDE LINES"}</definedName>
    <definedName name="RUBBER3" localSheetId="3" hidden="1">{"GUIDELINE2",#N/A,FALSE,"GUIDE LINES"}</definedName>
    <definedName name="RUBBER3" localSheetId="4" hidden="1">{"GUIDELINE2",#N/A,FALSE,"GUIDE LINES"}</definedName>
    <definedName name="RUBBER3" hidden="1">{"GUIDELINE2",#N/A,FALSE,"GUIDE LINES"}</definedName>
    <definedName name="RUBFG" localSheetId="7" hidden="1">{"PRINT",#N/A,FALSE,"index"}</definedName>
    <definedName name="RUBFG" localSheetId="1" hidden="1">{"PRINT",#N/A,FALSE,"index"}</definedName>
    <definedName name="RUBFG" localSheetId="3" hidden="1">{"PRINT",#N/A,FALSE,"index"}</definedName>
    <definedName name="RUBFG" localSheetId="4" hidden="1">{"PRINT",#N/A,FALSE,"index"}</definedName>
    <definedName name="RUBFG" hidden="1">{"PRINT",#N/A,FALSE,"index"}</definedName>
    <definedName name="s" localSheetId="7">'[172]PAS BRACKET 00'!#REF!</definedName>
    <definedName name="s" localSheetId="1">'[172]PAS BRACKET 00'!#REF!</definedName>
    <definedName name="s" localSheetId="3">'[172]PAS BRACKET 00'!#REF!</definedName>
    <definedName name="s" localSheetId="4">'[172]PAS BRACKET 00'!#REF!</definedName>
    <definedName name="s">'[172]PAS BRACKET 00'!#REF!</definedName>
    <definedName name="s_1">NA()</definedName>
    <definedName name="s_1_7">NA()</definedName>
    <definedName name="s_1_8">NA()</definedName>
    <definedName name="s_1_9">NA()</definedName>
    <definedName name="s_2">"#REF!"</definedName>
    <definedName name="s_4">"#REF!"</definedName>
    <definedName name="s_43">"'file://Railbdc/gen/U0472/NEW FOLDER/ENGG. DOCUMENT/DEVELOPMENT FOLDER/PROCESS SHEET MACHINE SHOP/FORD/PS-MS-069 PAS BRACKET.xls'#$'PAS BRACKET 00'.$#REF!$#REF!:$#REF!$#REF!"</definedName>
    <definedName name="s_44">"'file://Railbdc/gen/U0472/NEW FOLDER/ENGG. DOCUMENT/DEVELOPMENT FOLDER/PROCESS SHEET MACHINE SHOP/FORD/PS-MS-069 PAS BRACKET.xls'#$'PAS BRACKET 00'.$#REF!$#REF!:$#REF!$#REF!"</definedName>
    <definedName name="s_5">"'file://Railbdc/gen/U0472/NEW FOLDER/ENGG. DOCUMENT/DEVELOPMENT FOLDER/PROCESS SHEET MACHINE SHOP/FORD/PS-MS-069 PAS BRACKET.xls'#$'PAS BRACKET 00'.$#REF!$#REF!:$#REF!$#REF!"</definedName>
    <definedName name="s_7">"#REF!"</definedName>
    <definedName name="s_8">"#REF!"</definedName>
    <definedName name="s_9">"#REF!"</definedName>
    <definedName name="sa">NA()</definedName>
    <definedName name="sa_1">NA()</definedName>
    <definedName name="sa_1_7">NA()</definedName>
    <definedName name="sa_1_8">NA()</definedName>
    <definedName name="sa_1_9">NA()</definedName>
    <definedName name="sa_2">"#REF!"</definedName>
    <definedName name="sa_4">"#REF!"</definedName>
    <definedName name="sa_7">"#REF!"</definedName>
    <definedName name="sa_8">"#REF!"</definedName>
    <definedName name="sa_9">"#REF!"</definedName>
    <definedName name="san">NA()</definedName>
    <definedName name="san_1">NA()</definedName>
    <definedName name="san_1_7">NA()</definedName>
    <definedName name="san_1_8">NA()</definedName>
    <definedName name="san_1_9">NA()</definedName>
    <definedName name="san_2">NA()</definedName>
    <definedName name="san_2_7">NA()</definedName>
    <definedName name="san_2_8">NA()</definedName>
    <definedName name="san_2_9">NA()</definedName>
    <definedName name="san_3">NA()</definedName>
    <definedName name="san_3_7">NA()</definedName>
    <definedName name="san_3_8">NA()</definedName>
    <definedName name="san_3_9">NA()</definedName>
    <definedName name="san_4">NA()</definedName>
    <definedName name="SAPBEXdnldView" hidden="1">"4874ARRZL27P3XQDRGN3GHO20"</definedName>
    <definedName name="SAPBEXrevision" hidden="1">1</definedName>
    <definedName name="SAPBEXsysID" hidden="1">"BWP"</definedName>
    <definedName name="SAPBEXwbID" hidden="1">"3UCOMNKQIMHKTQFX9PYY0TCTA"</definedName>
    <definedName name="SAT1___0" localSheetId="7">'[40]#REF!'!#REF!</definedName>
    <definedName name="SAT1___0" localSheetId="1">'[40]#REF!'!#REF!</definedName>
    <definedName name="SAT1___0" localSheetId="3">'[40]#REF!'!#REF!</definedName>
    <definedName name="SAT1___0" localSheetId="4">'[40]#REF!'!#REF!</definedName>
    <definedName name="SAT1___0">'[40]#REF!'!#REF!</definedName>
    <definedName name="SAT1___1" localSheetId="7">'[40]#REF!'!#REF!</definedName>
    <definedName name="SAT1___1" localSheetId="1">'[40]#REF!'!#REF!</definedName>
    <definedName name="SAT1___1" localSheetId="3">'[40]#REF!'!#REF!</definedName>
    <definedName name="SAT1___1" localSheetId="4">'[40]#REF!'!#REF!</definedName>
    <definedName name="SAT1___1">'[40]#REF!'!#REF!</definedName>
    <definedName name="SAT1___10" localSheetId="7">'[40]#REF!'!#REF!</definedName>
    <definedName name="SAT1___10" localSheetId="1">'[40]#REF!'!#REF!</definedName>
    <definedName name="SAT1___10" localSheetId="3">'[40]#REF!'!#REF!</definedName>
    <definedName name="SAT1___10" localSheetId="4">'[40]#REF!'!#REF!</definedName>
    <definedName name="SAT1___10">'[40]#REF!'!#REF!</definedName>
    <definedName name="SAT1___11" localSheetId="7">'[40]#REF!'!#REF!</definedName>
    <definedName name="SAT1___11" localSheetId="1">'[40]#REF!'!#REF!</definedName>
    <definedName name="SAT1___11" localSheetId="3">'[40]#REF!'!#REF!</definedName>
    <definedName name="SAT1___11" localSheetId="4">'[40]#REF!'!#REF!</definedName>
    <definedName name="SAT1___11">'[40]#REF!'!#REF!</definedName>
    <definedName name="SAT1___12" localSheetId="7">'[40]#REF!'!#REF!</definedName>
    <definedName name="SAT1___12" localSheetId="1">'[40]#REF!'!#REF!</definedName>
    <definedName name="SAT1___12" localSheetId="3">'[40]#REF!'!#REF!</definedName>
    <definedName name="SAT1___12" localSheetId="4">'[40]#REF!'!#REF!</definedName>
    <definedName name="SAT1___12">'[40]#REF!'!#REF!</definedName>
    <definedName name="SAT1___18" localSheetId="7">'[40]#REF!'!#REF!</definedName>
    <definedName name="SAT1___18" localSheetId="1">'[40]#REF!'!#REF!</definedName>
    <definedName name="SAT1___18" localSheetId="3">'[40]#REF!'!#REF!</definedName>
    <definedName name="SAT1___18" localSheetId="4">'[40]#REF!'!#REF!</definedName>
    <definedName name="SAT1___18">'[40]#REF!'!#REF!</definedName>
    <definedName name="SAT1___2" localSheetId="7">'[40]#REF!'!#REF!</definedName>
    <definedName name="SAT1___2" localSheetId="1">'[40]#REF!'!#REF!</definedName>
    <definedName name="SAT1___2" localSheetId="3">'[40]#REF!'!#REF!</definedName>
    <definedName name="SAT1___2" localSheetId="4">'[40]#REF!'!#REF!</definedName>
    <definedName name="SAT1___2">'[40]#REF!'!#REF!</definedName>
    <definedName name="SAT1___21" localSheetId="7">'[40]#REF!'!#REF!</definedName>
    <definedName name="SAT1___21" localSheetId="1">'[40]#REF!'!#REF!</definedName>
    <definedName name="SAT1___21" localSheetId="3">'[40]#REF!'!#REF!</definedName>
    <definedName name="SAT1___21" localSheetId="4">'[40]#REF!'!#REF!</definedName>
    <definedName name="SAT1___21">'[40]#REF!'!#REF!</definedName>
    <definedName name="SAT1___24" localSheetId="7">'[40]#REF!'!#REF!</definedName>
    <definedName name="SAT1___24" localSheetId="1">'[40]#REF!'!#REF!</definedName>
    <definedName name="SAT1___24" localSheetId="3">'[40]#REF!'!#REF!</definedName>
    <definedName name="SAT1___24" localSheetId="4">'[40]#REF!'!#REF!</definedName>
    <definedName name="SAT1___24">'[40]#REF!'!#REF!</definedName>
    <definedName name="SAT1___27" localSheetId="7">'[40]#REF!'!#REF!</definedName>
    <definedName name="SAT1___27" localSheetId="1">'[40]#REF!'!#REF!</definedName>
    <definedName name="SAT1___27" localSheetId="3">'[40]#REF!'!#REF!</definedName>
    <definedName name="SAT1___27" localSheetId="4">'[40]#REF!'!#REF!</definedName>
    <definedName name="SAT1___27">'[40]#REF!'!#REF!</definedName>
    <definedName name="SAT1___30" localSheetId="7">'[40]#REF!'!#REF!</definedName>
    <definedName name="SAT1___30" localSheetId="1">'[40]#REF!'!#REF!</definedName>
    <definedName name="SAT1___30" localSheetId="3">'[40]#REF!'!#REF!</definedName>
    <definedName name="SAT1___30" localSheetId="4">'[40]#REF!'!#REF!</definedName>
    <definedName name="SAT1___30">'[40]#REF!'!#REF!</definedName>
    <definedName name="SAT1___33" localSheetId="7">'[40]#REF!'!#REF!</definedName>
    <definedName name="SAT1___33" localSheetId="1">'[40]#REF!'!#REF!</definedName>
    <definedName name="SAT1___33" localSheetId="3">'[40]#REF!'!#REF!</definedName>
    <definedName name="SAT1___33" localSheetId="4">'[40]#REF!'!#REF!</definedName>
    <definedName name="SAT1___33">'[40]#REF!'!#REF!</definedName>
    <definedName name="SAT1___36" localSheetId="7">'[40]#REF!'!#REF!</definedName>
    <definedName name="SAT1___36" localSheetId="1">'[40]#REF!'!#REF!</definedName>
    <definedName name="SAT1___36" localSheetId="3">'[40]#REF!'!#REF!</definedName>
    <definedName name="SAT1___36" localSheetId="4">'[40]#REF!'!#REF!</definedName>
    <definedName name="SAT1___36">'[40]#REF!'!#REF!</definedName>
    <definedName name="SAT1___39" localSheetId="7">'[40]#REF!'!#REF!</definedName>
    <definedName name="SAT1___39" localSheetId="1">'[40]#REF!'!#REF!</definedName>
    <definedName name="SAT1___39" localSheetId="3">'[40]#REF!'!#REF!</definedName>
    <definedName name="SAT1___39" localSheetId="4">'[40]#REF!'!#REF!</definedName>
    <definedName name="SAT1___39">'[40]#REF!'!#REF!</definedName>
    <definedName name="SAT1___41" localSheetId="7">'[40]#REF!'!#REF!</definedName>
    <definedName name="SAT1___41" localSheetId="1">'[40]#REF!'!#REF!</definedName>
    <definedName name="SAT1___41" localSheetId="3">'[40]#REF!'!#REF!</definedName>
    <definedName name="SAT1___41" localSheetId="4">'[40]#REF!'!#REF!</definedName>
    <definedName name="SAT1___41">'[40]#REF!'!#REF!</definedName>
    <definedName name="SAT1___43" localSheetId="7">'[40]#REF!'!#REF!</definedName>
    <definedName name="SAT1___43" localSheetId="1">'[40]#REF!'!#REF!</definedName>
    <definedName name="SAT1___43" localSheetId="3">'[40]#REF!'!#REF!</definedName>
    <definedName name="SAT1___43" localSheetId="4">'[40]#REF!'!#REF!</definedName>
    <definedName name="SAT1___43">'[40]#REF!'!#REF!</definedName>
    <definedName name="SAT1___46" localSheetId="7">'[40]#REF!'!#REF!</definedName>
    <definedName name="SAT1___46" localSheetId="1">'[40]#REF!'!#REF!</definedName>
    <definedName name="SAT1___46" localSheetId="3">'[40]#REF!'!#REF!</definedName>
    <definedName name="SAT1___46" localSheetId="4">'[40]#REF!'!#REF!</definedName>
    <definedName name="SAT1___46">'[40]#REF!'!#REF!</definedName>
    <definedName name="SAT1___49" localSheetId="7">'[40]#REF!'!#REF!</definedName>
    <definedName name="SAT1___49" localSheetId="1">'[40]#REF!'!#REF!</definedName>
    <definedName name="SAT1___49" localSheetId="3">'[40]#REF!'!#REF!</definedName>
    <definedName name="SAT1___49" localSheetId="4">'[40]#REF!'!#REF!</definedName>
    <definedName name="SAT1___49">'[40]#REF!'!#REF!</definedName>
    <definedName name="SAT1___52" localSheetId="7">'[40]#REF!'!#REF!</definedName>
    <definedName name="SAT1___52" localSheetId="1">'[40]#REF!'!#REF!</definedName>
    <definedName name="SAT1___52" localSheetId="3">'[40]#REF!'!#REF!</definedName>
    <definedName name="SAT1___52" localSheetId="4">'[40]#REF!'!#REF!</definedName>
    <definedName name="SAT1___52">'[40]#REF!'!#REF!</definedName>
    <definedName name="SAT1___7" localSheetId="7">'[40]#REF!'!#REF!</definedName>
    <definedName name="SAT1___7" localSheetId="1">'[40]#REF!'!#REF!</definedName>
    <definedName name="SAT1___7" localSheetId="3">'[40]#REF!'!#REF!</definedName>
    <definedName name="SAT1___7" localSheetId="4">'[40]#REF!'!#REF!</definedName>
    <definedName name="SAT1___7">'[40]#REF!'!#REF!</definedName>
    <definedName name="SAWAT">NA()</definedName>
    <definedName name="SAWAT___0" localSheetId="7">'[40]#REF!'!#REF!</definedName>
    <definedName name="SAWAT___0" localSheetId="1">'[40]#REF!'!#REF!</definedName>
    <definedName name="SAWAT___0" localSheetId="3">'[40]#REF!'!#REF!</definedName>
    <definedName name="SAWAT___0" localSheetId="4">'[40]#REF!'!#REF!</definedName>
    <definedName name="SAWAT___0">'[40]#REF!'!#REF!</definedName>
    <definedName name="SAWAT___1" localSheetId="7">'[40]#REF!'!#REF!</definedName>
    <definedName name="SAWAT___1" localSheetId="1">'[40]#REF!'!#REF!</definedName>
    <definedName name="SAWAT___1" localSheetId="3">'[40]#REF!'!#REF!</definedName>
    <definedName name="SAWAT___1" localSheetId="4">'[40]#REF!'!#REF!</definedName>
    <definedName name="SAWAT___1">'[40]#REF!'!#REF!</definedName>
    <definedName name="SAWAT___10" localSheetId="7">'[40]#REF!'!#REF!</definedName>
    <definedName name="SAWAT___10" localSheetId="1">'[40]#REF!'!#REF!</definedName>
    <definedName name="SAWAT___10" localSheetId="3">'[40]#REF!'!#REF!</definedName>
    <definedName name="SAWAT___10" localSheetId="4">'[40]#REF!'!#REF!</definedName>
    <definedName name="SAWAT___10">'[40]#REF!'!#REF!</definedName>
    <definedName name="SAWAT___11" localSheetId="7">'[40]#REF!'!#REF!</definedName>
    <definedName name="SAWAT___11" localSheetId="1">'[40]#REF!'!#REF!</definedName>
    <definedName name="SAWAT___11" localSheetId="3">'[40]#REF!'!#REF!</definedName>
    <definedName name="SAWAT___11" localSheetId="4">'[40]#REF!'!#REF!</definedName>
    <definedName name="SAWAT___11">'[40]#REF!'!#REF!</definedName>
    <definedName name="SAWAT___12" localSheetId="7">'[40]#REF!'!#REF!</definedName>
    <definedName name="SAWAT___12" localSheetId="1">'[40]#REF!'!#REF!</definedName>
    <definedName name="SAWAT___12" localSheetId="3">'[40]#REF!'!#REF!</definedName>
    <definedName name="SAWAT___12" localSheetId="4">'[40]#REF!'!#REF!</definedName>
    <definedName name="SAWAT___12">'[40]#REF!'!#REF!</definedName>
    <definedName name="SAWAT___18" localSheetId="7">'[40]#REF!'!#REF!</definedName>
    <definedName name="SAWAT___18" localSheetId="1">'[40]#REF!'!#REF!</definedName>
    <definedName name="SAWAT___18" localSheetId="3">'[40]#REF!'!#REF!</definedName>
    <definedName name="SAWAT___18" localSheetId="4">'[40]#REF!'!#REF!</definedName>
    <definedName name="SAWAT___18">'[40]#REF!'!#REF!</definedName>
    <definedName name="SAWAT___2" localSheetId="7">'[40]#REF!'!#REF!</definedName>
    <definedName name="SAWAT___2" localSheetId="1">'[40]#REF!'!#REF!</definedName>
    <definedName name="SAWAT___2" localSheetId="3">'[40]#REF!'!#REF!</definedName>
    <definedName name="SAWAT___2" localSheetId="4">'[40]#REF!'!#REF!</definedName>
    <definedName name="SAWAT___2">'[40]#REF!'!#REF!</definedName>
    <definedName name="SAWAT___21" localSheetId="7">'[40]#REF!'!#REF!</definedName>
    <definedName name="SAWAT___21" localSheetId="1">'[40]#REF!'!#REF!</definedName>
    <definedName name="SAWAT___21" localSheetId="3">'[40]#REF!'!#REF!</definedName>
    <definedName name="SAWAT___21" localSheetId="4">'[40]#REF!'!#REF!</definedName>
    <definedName name="SAWAT___21">'[40]#REF!'!#REF!</definedName>
    <definedName name="SAWAT___24" localSheetId="7">'[40]#REF!'!#REF!</definedName>
    <definedName name="SAWAT___24" localSheetId="1">'[40]#REF!'!#REF!</definedName>
    <definedName name="SAWAT___24" localSheetId="3">'[40]#REF!'!#REF!</definedName>
    <definedName name="SAWAT___24" localSheetId="4">'[40]#REF!'!#REF!</definedName>
    <definedName name="SAWAT___24">'[40]#REF!'!#REF!</definedName>
    <definedName name="SAWAT___27" localSheetId="7">'[40]#REF!'!#REF!</definedName>
    <definedName name="SAWAT___27" localSheetId="1">'[40]#REF!'!#REF!</definedName>
    <definedName name="SAWAT___27" localSheetId="3">'[40]#REF!'!#REF!</definedName>
    <definedName name="SAWAT___27" localSheetId="4">'[40]#REF!'!#REF!</definedName>
    <definedName name="SAWAT___27">'[40]#REF!'!#REF!</definedName>
    <definedName name="SAWAT___30" localSheetId="7">'[40]#REF!'!#REF!</definedName>
    <definedName name="SAWAT___30" localSheetId="1">'[40]#REF!'!#REF!</definedName>
    <definedName name="SAWAT___30" localSheetId="3">'[40]#REF!'!#REF!</definedName>
    <definedName name="SAWAT___30" localSheetId="4">'[40]#REF!'!#REF!</definedName>
    <definedName name="SAWAT___30">'[40]#REF!'!#REF!</definedName>
    <definedName name="SAWAT___33" localSheetId="7">'[40]#REF!'!#REF!</definedName>
    <definedName name="SAWAT___33" localSheetId="1">'[40]#REF!'!#REF!</definedName>
    <definedName name="SAWAT___33" localSheetId="3">'[40]#REF!'!#REF!</definedName>
    <definedName name="SAWAT___33" localSheetId="4">'[40]#REF!'!#REF!</definedName>
    <definedName name="SAWAT___33">'[40]#REF!'!#REF!</definedName>
    <definedName name="SAWAT___36" localSheetId="7">'[40]#REF!'!#REF!</definedName>
    <definedName name="SAWAT___36" localSheetId="1">'[40]#REF!'!#REF!</definedName>
    <definedName name="SAWAT___36" localSheetId="3">'[40]#REF!'!#REF!</definedName>
    <definedName name="SAWAT___36" localSheetId="4">'[40]#REF!'!#REF!</definedName>
    <definedName name="SAWAT___36">'[40]#REF!'!#REF!</definedName>
    <definedName name="SAWAT___39" localSheetId="7">'[40]#REF!'!#REF!</definedName>
    <definedName name="SAWAT___39" localSheetId="1">'[40]#REF!'!#REF!</definedName>
    <definedName name="SAWAT___39" localSheetId="3">'[40]#REF!'!#REF!</definedName>
    <definedName name="SAWAT___39" localSheetId="4">'[40]#REF!'!#REF!</definedName>
    <definedName name="SAWAT___39">'[40]#REF!'!#REF!</definedName>
    <definedName name="SAWAT___41" localSheetId="7">'[40]#REF!'!#REF!</definedName>
    <definedName name="SAWAT___41" localSheetId="1">'[40]#REF!'!#REF!</definedName>
    <definedName name="SAWAT___41" localSheetId="3">'[40]#REF!'!#REF!</definedName>
    <definedName name="SAWAT___41" localSheetId="4">'[40]#REF!'!#REF!</definedName>
    <definedName name="SAWAT___41">'[40]#REF!'!#REF!</definedName>
    <definedName name="SAWAT___43" localSheetId="7">'[40]#REF!'!#REF!</definedName>
    <definedName name="SAWAT___43" localSheetId="1">'[40]#REF!'!#REF!</definedName>
    <definedName name="SAWAT___43" localSheetId="3">'[40]#REF!'!#REF!</definedName>
    <definedName name="SAWAT___43" localSheetId="4">'[40]#REF!'!#REF!</definedName>
    <definedName name="SAWAT___43">'[40]#REF!'!#REF!</definedName>
    <definedName name="SAWAT___46" localSheetId="7">'[40]#REF!'!#REF!</definedName>
    <definedName name="SAWAT___46" localSheetId="1">'[40]#REF!'!#REF!</definedName>
    <definedName name="SAWAT___46" localSheetId="3">'[40]#REF!'!#REF!</definedName>
    <definedName name="SAWAT___46" localSheetId="4">'[40]#REF!'!#REF!</definedName>
    <definedName name="SAWAT___46">'[40]#REF!'!#REF!</definedName>
    <definedName name="SAWAT___49" localSheetId="7">'[40]#REF!'!#REF!</definedName>
    <definedName name="SAWAT___49" localSheetId="1">'[40]#REF!'!#REF!</definedName>
    <definedName name="SAWAT___49" localSheetId="3">'[40]#REF!'!#REF!</definedName>
    <definedName name="SAWAT___49" localSheetId="4">'[40]#REF!'!#REF!</definedName>
    <definedName name="SAWAT___49">'[40]#REF!'!#REF!</definedName>
    <definedName name="SAWAT___52" localSheetId="7">'[40]#REF!'!#REF!</definedName>
    <definedName name="SAWAT___52" localSheetId="1">'[40]#REF!'!#REF!</definedName>
    <definedName name="SAWAT___52" localSheetId="3">'[40]#REF!'!#REF!</definedName>
    <definedName name="SAWAT___52" localSheetId="4">'[40]#REF!'!#REF!</definedName>
    <definedName name="SAWAT___52">'[40]#REF!'!#REF!</definedName>
    <definedName name="SAWAT___7" localSheetId="7">'[40]#REF!'!#REF!</definedName>
    <definedName name="SAWAT___7" localSheetId="1">'[40]#REF!'!#REF!</definedName>
    <definedName name="SAWAT___7" localSheetId="3">'[40]#REF!'!#REF!</definedName>
    <definedName name="SAWAT___7" localSheetId="4">'[40]#REF!'!#REF!</definedName>
    <definedName name="SAWAT___7">'[40]#REF!'!#REF!</definedName>
    <definedName name="SAWAT_1">NA()</definedName>
    <definedName name="SAWAT_1_7">NA()</definedName>
    <definedName name="SAWAT_1_8">NA()</definedName>
    <definedName name="SAWAT_1_9">NA()</definedName>
    <definedName name="SAWAT_2">"#REF!"</definedName>
    <definedName name="SAWAT_4">"#REF!"</definedName>
    <definedName name="SAWAT_7">"#REF!"</definedName>
    <definedName name="SAWAT_8">"#REF!"</definedName>
    <definedName name="SAWAT_9">"#REF!"</definedName>
    <definedName name="SC">'[68]#REF!'!$B$32</definedName>
    <definedName name="SCORE">[173]Summary!$L$82:$L$87</definedName>
    <definedName name="sd">'[108]Ø40h11 MSA'!$C$9</definedName>
    <definedName name="sd_18">"$#REF!.$C$7"</definedName>
    <definedName name="sd_43">'[109]Ø40h11 MSA'!$C$9</definedName>
    <definedName name="sd_44">'[109]Ø40h11 MSA'!$C$9</definedName>
    <definedName name="sd_5">'[109]Ø40h11 MSA'!$C$9</definedName>
    <definedName name="SDFJK">NA()</definedName>
    <definedName name="sdfsdf" localSheetId="7">#REF!</definedName>
    <definedName name="sdfsdf" localSheetId="1">#REF!</definedName>
    <definedName name="sdfsdf" localSheetId="3">#REF!</definedName>
    <definedName name="sdfsdf" localSheetId="4">#REF!</definedName>
    <definedName name="sdfsdf">#REF!</definedName>
    <definedName name="sdfsdfsdddf">NA()</definedName>
    <definedName name="SDFSDGF" localSheetId="7" hidden="1">{"GUIDELINE2",#N/A,FALSE,"GUIDE LINES"}</definedName>
    <definedName name="SDFSDGF" localSheetId="1" hidden="1">{"GUIDELINE2",#N/A,FALSE,"GUIDE LINES"}</definedName>
    <definedName name="SDFSDGF" localSheetId="3" hidden="1">{"GUIDELINE2",#N/A,FALSE,"GUIDE LINES"}</definedName>
    <definedName name="SDFSDGF" localSheetId="4" hidden="1">{"GUIDELINE2",#N/A,FALSE,"GUIDE LINES"}</definedName>
    <definedName name="SDFSDGF" hidden="1">{"GUIDELINE2",#N/A,FALSE,"GUIDE LINES"}</definedName>
    <definedName name="SDSDS" localSheetId="7" hidden="1">{"GUIDELINE2",#N/A,FALSE,"GUIDE LINES"}</definedName>
    <definedName name="SDSDS" localSheetId="1" hidden="1">{"GUIDELINE2",#N/A,FALSE,"GUIDE LINES"}</definedName>
    <definedName name="SDSDS" localSheetId="3" hidden="1">{"GUIDELINE2",#N/A,FALSE,"GUIDE LINES"}</definedName>
    <definedName name="SDSDS" localSheetId="4" hidden="1">{"GUIDELINE2",#N/A,FALSE,"GUIDE LINES"}</definedName>
    <definedName name="SDSDS" hidden="1">{"GUIDELINE2",#N/A,FALSE,"GUIDE LINES"}</definedName>
    <definedName name="seatcoverlh181" localSheetId="7">'[58]K-60 HEAD LAMP'!#REF!</definedName>
    <definedName name="seatcoverlh181" localSheetId="1">'[58]K-60 HEAD LAMP'!#REF!</definedName>
    <definedName name="seatcoverlh181" localSheetId="3">'[58]K-60 HEAD LAMP'!#REF!</definedName>
    <definedName name="seatcoverlh181" localSheetId="4">'[58]K-60 HEAD LAMP'!#REF!</definedName>
    <definedName name="seatcoverlh181">'[58]K-60 HEAD LAMP'!#REF!</definedName>
    <definedName name="SEPT03" localSheetId="7">#REF!</definedName>
    <definedName name="SEPT03" localSheetId="1">#REF!</definedName>
    <definedName name="SEPT03" localSheetId="3">#REF!</definedName>
    <definedName name="SEPT03" localSheetId="4">#REF!</definedName>
    <definedName name="SEPT03">#REF!</definedName>
    <definedName name="SEV" localSheetId="7">#REF!</definedName>
    <definedName name="SEV" localSheetId="1">#REF!</definedName>
    <definedName name="SEV" localSheetId="3">#REF!</definedName>
    <definedName name="SEV" localSheetId="4">#REF!</definedName>
    <definedName name="SEV">#REF!</definedName>
    <definedName name="sf" localSheetId="7">[174]Summary!#REF!</definedName>
    <definedName name="sf" localSheetId="1">[174]Summary!#REF!</definedName>
    <definedName name="sf" localSheetId="3">[174]Summary!#REF!</definedName>
    <definedName name="sf" localSheetId="4">[174]Summary!#REF!</definedName>
    <definedName name="sf">[174]Summary!#REF!</definedName>
    <definedName name="SFDSFDF" localSheetId="7" hidden="1">{"GUIDELINE2",#N/A,FALSE,"GUIDE LINES"}</definedName>
    <definedName name="SFDSFDF" localSheetId="1" hidden="1">{"GUIDELINE2",#N/A,FALSE,"GUIDE LINES"}</definedName>
    <definedName name="SFDSFDF" localSheetId="3" hidden="1">{"GUIDELINE2",#N/A,FALSE,"GUIDE LINES"}</definedName>
    <definedName name="SFDSFDF" localSheetId="4" hidden="1">{"GUIDELINE2",#N/A,FALSE,"GUIDE LINES"}</definedName>
    <definedName name="SFDSFDF" hidden="1">{"GUIDELINE2",#N/A,FALSE,"GUIDE LINES"}</definedName>
    <definedName name="sha" localSheetId="7">#REF!</definedName>
    <definedName name="sha" localSheetId="1">#REF!</definedName>
    <definedName name="sha" localSheetId="3">#REF!</definedName>
    <definedName name="sha" localSheetId="4">#REF!</definedName>
    <definedName name="sha">#REF!</definedName>
    <definedName name="shaft" localSheetId="7" hidden="1">'[52]PC%계산'!#REF!</definedName>
    <definedName name="shaft" localSheetId="1" hidden="1">'[52]PC%계산'!#REF!</definedName>
    <definedName name="shaft" localSheetId="3" hidden="1">'[52]PC%계산'!#REF!</definedName>
    <definedName name="shaft" localSheetId="4" hidden="1">'[52]PC%계산'!#REF!</definedName>
    <definedName name="shaft" hidden="1">'[52]PC%계산'!#REF!</definedName>
    <definedName name="she" localSheetId="7" hidden="1">{"PRINT",#N/A,FALSE,"index"}</definedName>
    <definedName name="she" localSheetId="1" hidden="1">{"PRINT",#N/A,FALSE,"index"}</definedName>
    <definedName name="she" localSheetId="3" hidden="1">{"PRINT",#N/A,FALSE,"index"}</definedName>
    <definedName name="she" localSheetId="4" hidden="1">{"PRINT",#N/A,FALSE,"index"}</definedName>
    <definedName name="she" hidden="1">{"PRINT",#N/A,FALSE,"index"}</definedName>
    <definedName name="sheet" localSheetId="7" hidden="1">{"GUIDELINE2",#N/A,FALSE,"GUIDE LINES"}</definedName>
    <definedName name="sheet" localSheetId="1" hidden="1">{"GUIDELINE2",#N/A,FALSE,"GUIDE LINES"}</definedName>
    <definedName name="sheet" localSheetId="3" hidden="1">{"GUIDELINE2",#N/A,FALSE,"GUIDE LINES"}</definedName>
    <definedName name="sheet" localSheetId="4" hidden="1">{"GUIDELINE2",#N/A,FALSE,"GUIDE LINES"}</definedName>
    <definedName name="sheet" hidden="1">{"GUIDELINE2",#N/A,FALSE,"GUIDE LINES"}</definedName>
    <definedName name="sheet1" localSheetId="7">#REF!</definedName>
    <definedName name="sheet1" localSheetId="1">#REF!</definedName>
    <definedName name="sheet1" localSheetId="3">#REF!</definedName>
    <definedName name="sheet1" localSheetId="4">#REF!</definedName>
    <definedName name="sheet1">#REF!</definedName>
    <definedName name="sheet2" localSheetId="7">#REF!</definedName>
    <definedName name="sheet2" localSheetId="1">#REF!</definedName>
    <definedName name="sheet2" localSheetId="3">#REF!</definedName>
    <definedName name="sheet2" localSheetId="4">#REF!</definedName>
    <definedName name="sheet2">#REF!</definedName>
    <definedName name="sheetga" localSheetId="7">#REF!</definedName>
    <definedName name="sheetga" localSheetId="1">#REF!</definedName>
    <definedName name="sheetga" localSheetId="3">#REF!</definedName>
    <definedName name="sheetga" localSheetId="4">#REF!</definedName>
    <definedName name="sheetga">#REF!</definedName>
    <definedName name="Shekhar" localSheetId="7" hidden="1">{"index",#N/A,FALSE,"index"}</definedName>
    <definedName name="Shekhar" localSheetId="1" hidden="1">{"index",#N/A,FALSE,"index"}</definedName>
    <definedName name="Shekhar" localSheetId="3" hidden="1">{"index",#N/A,FALSE,"index"}</definedName>
    <definedName name="Shekhar" localSheetId="4" hidden="1">{"index",#N/A,FALSE,"index"}</definedName>
    <definedName name="Shekhar" hidden="1">{"index",#N/A,FALSE,"index"}</definedName>
    <definedName name="SHINDE" localSheetId="7">#REF!</definedName>
    <definedName name="SHINDE" localSheetId="6">#REF!</definedName>
    <definedName name="SHINDE">#REF!</definedName>
    <definedName name="SideCoverLh" localSheetId="7">'[58]K-60 HEAD LAMP'!#REF!</definedName>
    <definedName name="SideCoverLh" localSheetId="1">'[58]K-60 HEAD LAMP'!#REF!</definedName>
    <definedName name="SideCoverLh" localSheetId="3">'[58]K-60 HEAD LAMP'!#REF!</definedName>
    <definedName name="SideCoverLh" localSheetId="4">'[58]K-60 HEAD LAMP'!#REF!</definedName>
    <definedName name="SideCoverLh">'[58]K-60 HEAD LAMP'!#REF!</definedName>
    <definedName name="sidecoverlh181" localSheetId="7">'[58]K-60 HEAD LAMP'!#REF!</definedName>
    <definedName name="sidecoverlh181" localSheetId="1">'[58]K-60 HEAD LAMP'!#REF!</definedName>
    <definedName name="sidecoverlh181" localSheetId="3">'[58]K-60 HEAD LAMP'!#REF!</definedName>
    <definedName name="sidecoverlh181" localSheetId="4">'[58]K-60 HEAD LAMP'!#REF!</definedName>
    <definedName name="sidecoverlh181">'[58]K-60 HEAD LAMP'!#REF!</definedName>
    <definedName name="SideCoverRh" localSheetId="7">'[58]K-60 HEAD LAMP'!#REF!</definedName>
    <definedName name="SideCoverRh" localSheetId="1">'[58]K-60 HEAD LAMP'!#REF!</definedName>
    <definedName name="SideCoverRh" localSheetId="3">'[58]K-60 HEAD LAMP'!#REF!</definedName>
    <definedName name="SideCoverRh" localSheetId="4">'[58]K-60 HEAD LAMP'!#REF!</definedName>
    <definedName name="SideCoverRh">'[58]K-60 HEAD LAMP'!#REF!</definedName>
    <definedName name="SIGMA" localSheetId="7">#REF!</definedName>
    <definedName name="SIGMA" localSheetId="1">#REF!</definedName>
    <definedName name="SIGMA" localSheetId="3">#REF!</definedName>
    <definedName name="SIGMA" localSheetId="4">#REF!</definedName>
    <definedName name="SIGMA">#REF!</definedName>
    <definedName name="SIGMA_1" localSheetId="7">#REF!</definedName>
    <definedName name="SIGMA_1" localSheetId="1">#REF!</definedName>
    <definedName name="SIGMA_1" localSheetId="3">#REF!</definedName>
    <definedName name="SIGMA_1" localSheetId="4">#REF!</definedName>
    <definedName name="SIGMA_1">#REF!</definedName>
    <definedName name="SIGMA_2" localSheetId="7">#REF!</definedName>
    <definedName name="SIGMA_2" localSheetId="1">#REF!</definedName>
    <definedName name="SIGMA_2" localSheetId="3">#REF!</definedName>
    <definedName name="SIGMA_2" localSheetId="4">#REF!</definedName>
    <definedName name="SIGMA_2">#REF!</definedName>
    <definedName name="SIGMAHAT">'[49]SIZE = 5_exh (S-F)'!$T$7</definedName>
    <definedName name="SM_00">63400</definedName>
    <definedName name="SM_01">77300</definedName>
    <definedName name="SM_02">82700</definedName>
    <definedName name="SM_03">85100</definedName>
    <definedName name="SM_04">85700</definedName>
    <definedName name="SM_05">78300</definedName>
    <definedName name="SM_06">3000</definedName>
    <definedName name="SM_07">0</definedName>
    <definedName name="SM_99">4000</definedName>
    <definedName name="Sname">'[175]Kautex 4WD St.IV P&amp;D:Sachs FL WHL'!$E$4</definedName>
    <definedName name="Sname_43">"'file:///A:/WINDOWS/TEMP/jan11_APQP-newC1.xls'#$'Kautex 4WD St_IV P_D'.$E$4:'file:///A:/WINDOWS/TEMP/jan11_APQP-newC1.xls'#$'Sachs FL WHL'.$E$4"</definedName>
    <definedName name="Sname_44">"'file:///A:/WINDOWS/TEMP/jan11_APQP-newC1.xls'#$'Kautex 4WD St_IV P_D'.$E$4:'file:///A:/WINDOWS/TEMP/jan11_APQP-newC1.xls'#$'Sachs FL WHL'.$E$4"</definedName>
    <definedName name="Sname_5">"'file:///A:/WINDOWS/TEMP/jan11_APQP-newC1.xls'#$'Kautex 4WD St_IV P_D'.$E$4:'file:///A:/WINDOWS/TEMP/jan11_APQP-newC1.xls'#$'Sachs FL WHL'.$E$4"</definedName>
    <definedName name="SOB" localSheetId="7" hidden="1">{"index",#N/A,FALSE,"index"}</definedName>
    <definedName name="SOB" localSheetId="1" hidden="1">{"index",#N/A,FALSE,"index"}</definedName>
    <definedName name="SOB" localSheetId="3" hidden="1">{"index",#N/A,FALSE,"index"}</definedName>
    <definedName name="SOB" localSheetId="4" hidden="1">{"index",#N/A,FALSE,"index"}</definedName>
    <definedName name="SOB" hidden="1">{"index",#N/A,FALSE,"index"}</definedName>
    <definedName name="SOBApril" localSheetId="7" hidden="1">{"GUIDELINE2",#N/A,FALSE,"GUIDE LINES"}</definedName>
    <definedName name="SOBApril" localSheetId="1" hidden="1">{"GUIDELINE2",#N/A,FALSE,"GUIDE LINES"}</definedName>
    <definedName name="SOBApril" localSheetId="3" hidden="1">{"GUIDELINE2",#N/A,FALSE,"GUIDE LINES"}</definedName>
    <definedName name="SOBApril" localSheetId="4" hidden="1">{"GUIDELINE2",#N/A,FALSE,"GUIDE LINES"}</definedName>
    <definedName name="SOBApril" hidden="1">{"GUIDELINE2",#N/A,FALSE,"GUIDE LINES"}</definedName>
    <definedName name="SOP">'[68]#REF!'!$B$33</definedName>
    <definedName name="SPR">'[68]#REF!'!$B$34</definedName>
    <definedName name="square" localSheetId="5">#REF!</definedName>
    <definedName name="square">'[5]#REF!'!$F$9</definedName>
    <definedName name="SR_00">32600</definedName>
    <definedName name="SR_01">38500</definedName>
    <definedName name="SR_02">46100</definedName>
    <definedName name="SR_03">52700</definedName>
    <definedName name="SR_04">53900</definedName>
    <definedName name="SR_05">55400</definedName>
    <definedName name="SR_06">56500</definedName>
    <definedName name="SR_07">57300</definedName>
    <definedName name="SR_99">20700</definedName>
    <definedName name="SS" localSheetId="7">#REF!</definedName>
    <definedName name="SS" localSheetId="1">#REF!</definedName>
    <definedName name="ss" localSheetId="5">'attribute R&amp;R'!ss</definedName>
    <definedName name="SS" localSheetId="3">#REF!</definedName>
    <definedName name="SS" localSheetId="4">#REF!</definedName>
    <definedName name="SS">#REF!</definedName>
    <definedName name="SS_43">"$#REF!.$B$4:$E$9"</definedName>
    <definedName name="SS_44">"$#REF!.$B$4:$E$9"</definedName>
    <definedName name="SS_5">"$#REF!.$B$4:$E$9"</definedName>
    <definedName name="SSS" localSheetId="7" hidden="1">{"PRINT",#N/A,FALSE,"index"}</definedName>
    <definedName name="SSS" localSheetId="1" hidden="1">{"PRINT",#N/A,FALSE,"index"}</definedName>
    <definedName name="SSS" localSheetId="3" hidden="1">{"PRINT",#N/A,FALSE,"index"}</definedName>
    <definedName name="SSS" localSheetId="4" hidden="1">{"PRINT",#N/A,FALSE,"index"}</definedName>
    <definedName name="SSS" hidden="1">{"PRINT",#N/A,FALSE,"index"}</definedName>
    <definedName name="SSS_43">"$#REF!.$C$9"</definedName>
    <definedName name="SSS_44">"$#REF!.$C$9"</definedName>
    <definedName name="SSS_5">"$#REF!.$C$9"</definedName>
    <definedName name="SSSS" localSheetId="7">#REF!</definedName>
    <definedName name="SSSS" localSheetId="1">#REF!</definedName>
    <definedName name="SSSS" localSheetId="3">#REF!</definedName>
    <definedName name="SSSS" localSheetId="4">#REF!</definedName>
    <definedName name="SSSS">#REF!</definedName>
    <definedName name="SSSS_43">"$#REF!.$A$9"</definedName>
    <definedName name="SSSS_44">"$#REF!.$A$9"</definedName>
    <definedName name="SSSS_5">"$#REF!.$A$9"</definedName>
    <definedName name="sssss" localSheetId="7">'[176]Pc1%계산'!#REF!</definedName>
    <definedName name="sssss" localSheetId="1">'[176]Pc1%계산'!#REF!</definedName>
    <definedName name="sssss" localSheetId="3">'[176]Pc1%계산'!#REF!</definedName>
    <definedName name="sssss" localSheetId="4">'[176]Pc1%계산'!#REF!</definedName>
    <definedName name="sssss">'[176]Pc1%계산'!#REF!</definedName>
    <definedName name="stagewisem80" localSheetId="7">'[40]#REF!'!#REF!</definedName>
    <definedName name="stagewisem80" localSheetId="1">'[40]#REF!'!#REF!</definedName>
    <definedName name="stagewisem80" localSheetId="3">'[40]#REF!'!#REF!</definedName>
    <definedName name="stagewisem80" localSheetId="4">'[40]#REF!'!#REF!</definedName>
    <definedName name="stagewisem80">'[40]#REF!'!#REF!</definedName>
    <definedName name="stagewisem80___0" localSheetId="7">'[40]#REF!'!#REF!</definedName>
    <definedName name="stagewisem80___0" localSheetId="1">'[40]#REF!'!#REF!</definedName>
    <definedName name="stagewisem80___0" localSheetId="3">'[40]#REF!'!#REF!</definedName>
    <definedName name="stagewisem80___0" localSheetId="4">'[40]#REF!'!#REF!</definedName>
    <definedName name="stagewisem80___0">'[40]#REF!'!#REF!</definedName>
    <definedName name="stagewisem80___1" localSheetId="7">'[40]#REF!'!#REF!</definedName>
    <definedName name="stagewisem80___1" localSheetId="1">'[40]#REF!'!#REF!</definedName>
    <definedName name="stagewisem80___1" localSheetId="3">'[40]#REF!'!#REF!</definedName>
    <definedName name="stagewisem80___1" localSheetId="4">'[40]#REF!'!#REF!</definedName>
    <definedName name="stagewisem80___1">'[40]#REF!'!#REF!</definedName>
    <definedName name="stagewisem80___10" localSheetId="7">'[40]#REF!'!#REF!</definedName>
    <definedName name="stagewisem80___10" localSheetId="1">'[40]#REF!'!#REF!</definedName>
    <definedName name="stagewisem80___10" localSheetId="3">'[40]#REF!'!#REF!</definedName>
    <definedName name="stagewisem80___10" localSheetId="4">'[40]#REF!'!#REF!</definedName>
    <definedName name="stagewisem80___10">'[40]#REF!'!#REF!</definedName>
    <definedName name="stagewisem80___11" localSheetId="7">'[40]#REF!'!#REF!</definedName>
    <definedName name="stagewisem80___11" localSheetId="1">'[40]#REF!'!#REF!</definedName>
    <definedName name="stagewisem80___11" localSheetId="3">'[40]#REF!'!#REF!</definedName>
    <definedName name="stagewisem80___11" localSheetId="4">'[40]#REF!'!#REF!</definedName>
    <definedName name="stagewisem80___11">'[40]#REF!'!#REF!</definedName>
    <definedName name="stagewisem80___12" localSheetId="7">'[40]#REF!'!#REF!</definedName>
    <definedName name="stagewisem80___12" localSheetId="1">'[40]#REF!'!#REF!</definedName>
    <definedName name="stagewisem80___12" localSheetId="3">'[40]#REF!'!#REF!</definedName>
    <definedName name="stagewisem80___12" localSheetId="4">'[40]#REF!'!#REF!</definedName>
    <definedName name="stagewisem80___12">'[40]#REF!'!#REF!</definedName>
    <definedName name="stagewisem80___18" localSheetId="7">'[40]#REF!'!#REF!</definedName>
    <definedName name="stagewisem80___18" localSheetId="1">'[40]#REF!'!#REF!</definedName>
    <definedName name="stagewisem80___18" localSheetId="3">'[40]#REF!'!#REF!</definedName>
    <definedName name="stagewisem80___18" localSheetId="4">'[40]#REF!'!#REF!</definedName>
    <definedName name="stagewisem80___18">'[40]#REF!'!#REF!</definedName>
    <definedName name="stagewisem80___2" localSheetId="7">'[40]#REF!'!#REF!</definedName>
    <definedName name="stagewisem80___2" localSheetId="1">'[40]#REF!'!#REF!</definedName>
    <definedName name="stagewisem80___2" localSheetId="3">'[40]#REF!'!#REF!</definedName>
    <definedName name="stagewisem80___2" localSheetId="4">'[40]#REF!'!#REF!</definedName>
    <definedName name="stagewisem80___2">'[40]#REF!'!#REF!</definedName>
    <definedName name="stagewisem80___21" localSheetId="7">'[40]#REF!'!#REF!</definedName>
    <definedName name="stagewisem80___21" localSheetId="1">'[40]#REF!'!#REF!</definedName>
    <definedName name="stagewisem80___21" localSheetId="3">'[40]#REF!'!#REF!</definedName>
    <definedName name="stagewisem80___21" localSheetId="4">'[40]#REF!'!#REF!</definedName>
    <definedName name="stagewisem80___21">'[40]#REF!'!#REF!</definedName>
    <definedName name="stagewisem80___24" localSheetId="7">'[40]#REF!'!#REF!</definedName>
    <definedName name="stagewisem80___24" localSheetId="1">'[40]#REF!'!#REF!</definedName>
    <definedName name="stagewisem80___24" localSheetId="3">'[40]#REF!'!#REF!</definedName>
    <definedName name="stagewisem80___24" localSheetId="4">'[40]#REF!'!#REF!</definedName>
    <definedName name="stagewisem80___24">'[40]#REF!'!#REF!</definedName>
    <definedName name="stagewisem80___27" localSheetId="7">'[40]#REF!'!#REF!</definedName>
    <definedName name="stagewisem80___27" localSheetId="1">'[40]#REF!'!#REF!</definedName>
    <definedName name="stagewisem80___27" localSheetId="3">'[40]#REF!'!#REF!</definedName>
    <definedName name="stagewisem80___27" localSheetId="4">'[40]#REF!'!#REF!</definedName>
    <definedName name="stagewisem80___27">'[40]#REF!'!#REF!</definedName>
    <definedName name="stagewisem80___30" localSheetId="7">'[40]#REF!'!#REF!</definedName>
    <definedName name="stagewisem80___30" localSheetId="1">'[40]#REF!'!#REF!</definedName>
    <definedName name="stagewisem80___30" localSheetId="3">'[40]#REF!'!#REF!</definedName>
    <definedName name="stagewisem80___30" localSheetId="4">'[40]#REF!'!#REF!</definedName>
    <definedName name="stagewisem80___30">'[40]#REF!'!#REF!</definedName>
    <definedName name="stagewisem80___33" localSheetId="7">'[40]#REF!'!#REF!</definedName>
    <definedName name="stagewisem80___33" localSheetId="1">'[40]#REF!'!#REF!</definedName>
    <definedName name="stagewisem80___33" localSheetId="3">'[40]#REF!'!#REF!</definedName>
    <definedName name="stagewisem80___33" localSheetId="4">'[40]#REF!'!#REF!</definedName>
    <definedName name="stagewisem80___33">'[40]#REF!'!#REF!</definedName>
    <definedName name="stagewisem80___36" localSheetId="7">'[40]#REF!'!#REF!</definedName>
    <definedName name="stagewisem80___36" localSheetId="1">'[40]#REF!'!#REF!</definedName>
    <definedName name="stagewisem80___36" localSheetId="3">'[40]#REF!'!#REF!</definedName>
    <definedName name="stagewisem80___36" localSheetId="4">'[40]#REF!'!#REF!</definedName>
    <definedName name="stagewisem80___36">'[40]#REF!'!#REF!</definedName>
    <definedName name="stagewisem80___39" localSheetId="7">'[40]#REF!'!#REF!</definedName>
    <definedName name="stagewisem80___39" localSheetId="1">'[40]#REF!'!#REF!</definedName>
    <definedName name="stagewisem80___39" localSheetId="3">'[40]#REF!'!#REF!</definedName>
    <definedName name="stagewisem80___39" localSheetId="4">'[40]#REF!'!#REF!</definedName>
    <definedName name="stagewisem80___39">'[40]#REF!'!#REF!</definedName>
    <definedName name="stagewisem80___41" localSheetId="7">'[40]#REF!'!#REF!</definedName>
    <definedName name="stagewisem80___41" localSheetId="1">'[40]#REF!'!#REF!</definedName>
    <definedName name="stagewisem80___41" localSheetId="3">'[40]#REF!'!#REF!</definedName>
    <definedName name="stagewisem80___41" localSheetId="4">'[40]#REF!'!#REF!</definedName>
    <definedName name="stagewisem80___41">'[40]#REF!'!#REF!</definedName>
    <definedName name="stagewisem80___43" localSheetId="7">'[40]#REF!'!#REF!</definedName>
    <definedName name="stagewisem80___43" localSheetId="1">'[40]#REF!'!#REF!</definedName>
    <definedName name="stagewisem80___43" localSheetId="3">'[40]#REF!'!#REF!</definedName>
    <definedName name="stagewisem80___43" localSheetId="4">'[40]#REF!'!#REF!</definedName>
    <definedName name="stagewisem80___43">'[40]#REF!'!#REF!</definedName>
    <definedName name="stagewisem80___46" localSheetId="7">'[40]#REF!'!#REF!</definedName>
    <definedName name="stagewisem80___46" localSheetId="1">'[40]#REF!'!#REF!</definedName>
    <definedName name="stagewisem80___46" localSheetId="3">'[40]#REF!'!#REF!</definedName>
    <definedName name="stagewisem80___46" localSheetId="4">'[40]#REF!'!#REF!</definedName>
    <definedName name="stagewisem80___46">'[40]#REF!'!#REF!</definedName>
    <definedName name="stagewisem80___49" localSheetId="7">'[40]#REF!'!#REF!</definedName>
    <definedName name="stagewisem80___49" localSheetId="1">'[40]#REF!'!#REF!</definedName>
    <definedName name="stagewisem80___49" localSheetId="3">'[40]#REF!'!#REF!</definedName>
    <definedName name="stagewisem80___49" localSheetId="4">'[40]#REF!'!#REF!</definedName>
    <definedName name="stagewisem80___49">'[40]#REF!'!#REF!</definedName>
    <definedName name="stagewisem80___52" localSheetId="7">'[40]#REF!'!#REF!</definedName>
    <definedName name="stagewisem80___52" localSheetId="1">'[40]#REF!'!#REF!</definedName>
    <definedName name="stagewisem80___52" localSheetId="3">'[40]#REF!'!#REF!</definedName>
    <definedName name="stagewisem80___52" localSheetId="4">'[40]#REF!'!#REF!</definedName>
    <definedName name="stagewisem80___52">'[40]#REF!'!#REF!</definedName>
    <definedName name="stagewisem80___7" localSheetId="7">'[40]#REF!'!#REF!</definedName>
    <definedName name="stagewisem80___7" localSheetId="1">'[40]#REF!'!#REF!</definedName>
    <definedName name="stagewisem80___7" localSheetId="3">'[40]#REF!'!#REF!</definedName>
    <definedName name="stagewisem80___7" localSheetId="4">'[40]#REF!'!#REF!</definedName>
    <definedName name="stagewisem80___7">'[40]#REF!'!#REF!</definedName>
    <definedName name="STARS">[77]Listes!$B$1:$F$101</definedName>
    <definedName name="StartValue">63.6</definedName>
    <definedName name="Status">'[68]#REF!'!$N$1:$N$4</definedName>
    <definedName name="stearing3w" localSheetId="7">#REF!</definedName>
    <definedName name="stearing3w" localSheetId="1">#REF!</definedName>
    <definedName name="stearing3w" localSheetId="3">#REF!</definedName>
    <definedName name="stearing3w" localSheetId="4">#REF!</definedName>
    <definedName name="stearing3w">#REF!</definedName>
    <definedName name="StepValue">0.032</definedName>
    <definedName name="stopsign" localSheetId="5">#REF!</definedName>
    <definedName name="stopsign">'[5]#REF!'!$H$9</definedName>
    <definedName name="streolidcover" localSheetId="7">#REF!</definedName>
    <definedName name="streolidcover" localSheetId="1">#REF!</definedName>
    <definedName name="streolidcover" localSheetId="3">#REF!</definedName>
    <definedName name="streolidcover" localSheetId="4">#REF!</definedName>
    <definedName name="streolidcover">#REF!</definedName>
    <definedName name="SumA2" localSheetId="7">#REF!</definedName>
    <definedName name="SumA2" localSheetId="1">#REF!</definedName>
    <definedName name="SumA2" localSheetId="3">#REF!</definedName>
    <definedName name="SumA2" localSheetId="4">#REF!</definedName>
    <definedName name="SumA2">#REF!</definedName>
    <definedName name="SumB2" localSheetId="7">#REF!</definedName>
    <definedName name="SumB2" localSheetId="1">#REF!</definedName>
    <definedName name="SumB2" localSheetId="3">#REF!</definedName>
    <definedName name="SumB2" localSheetId="4">#REF!</definedName>
    <definedName name="SumB2">#REF!</definedName>
    <definedName name="SumC2" localSheetId="7">#REF!</definedName>
    <definedName name="SumC2" localSheetId="1">#REF!</definedName>
    <definedName name="SumC2" localSheetId="3">#REF!</definedName>
    <definedName name="SumC2" localSheetId="4">#REF!</definedName>
    <definedName name="SumC2">#REF!</definedName>
    <definedName name="Summary1">'[5]#REF!'!$C$9:$P$26</definedName>
    <definedName name="SUNIL" localSheetId="7" hidden="1">{"GUIDELINE2",#N/A,FALSE,"GUIDE LINES"}</definedName>
    <definedName name="SUNIL" localSheetId="1" hidden="1">{"GUIDELINE2",#N/A,FALSE,"GUIDE LINES"}</definedName>
    <definedName name="SUNIL" localSheetId="3" hidden="1">{"GUIDELINE2",#N/A,FALSE,"GUIDE LINES"}</definedName>
    <definedName name="SUNIL" localSheetId="4" hidden="1">{"GUIDELINE2",#N/A,FALSE,"GUIDE LINES"}</definedName>
    <definedName name="SUNIL" hidden="1">{"GUIDELINE2",#N/A,FALSE,"GUIDE LINES"}</definedName>
    <definedName name="Supp_Logo" localSheetId="7">[177]Info!#REF!</definedName>
    <definedName name="Supp_Logo" localSheetId="1">[177]Info!#REF!</definedName>
    <definedName name="Supp_Logo" localSheetId="5">#REF!</definedName>
    <definedName name="Supp_Logo" localSheetId="3">[177]Info!#REF!</definedName>
    <definedName name="Supp_Logo" localSheetId="4">[177]Info!#REF!</definedName>
    <definedName name="Supp_Logo">[177]Info!#REF!</definedName>
    <definedName name="Supp_Logo_43">"'file://Kalyankar.kp/d/Documents and Settings/E01813.RAILGGN.COM/Local Settings/Temporary Internet Files/Content.IE5/9Z8BNJ9L/Init. AQP Kit with Help.xls'#$Info.$#REF!$#REF!"</definedName>
    <definedName name="Supp_Logo_44">"'file://Kalyankar.kp/d/Documents and Settings/E01813.RAILGGN.COM/Local Settings/Temporary Internet Files/Content.IE5/9Z8BNJ9L/Init. AQP Kit with Help.xls'#$Info.$#REF!$#REF!"</definedName>
    <definedName name="Supp_Logo_5">"'file://Kalyankar.kp/d/Documents and Settings/E01813.RAILGGN.COM/Local Settings/Temporary Internet Files/Content.IE5/9Z8BNJ9L/Init. AQP Kit with Help.xls'#$Info.$#REF!$#REF!"</definedName>
    <definedName name="SuppCode">'[68]#REF!'!$F$10</definedName>
    <definedName name="SuppLocation">'[68]#REF!'!$F$8</definedName>
    <definedName name="SuppName">'[68]#REF!'!$F$6</definedName>
    <definedName name="swwewewwe">"#REF!"</definedName>
    <definedName name="swwewewwe_1">"#REF!"</definedName>
    <definedName name="swwewewwe_2">"#REF!"</definedName>
    <definedName name="swwewewwe_3">"#REF!"</definedName>
    <definedName name="t">'[141]Ø150.2h11 MSA'!$A$9</definedName>
    <definedName name="Tab_langue">[178]Langues!$C$8:$G$507</definedName>
    <definedName name="TABLEAU">[136]données!$A$1:$P$51</definedName>
    <definedName name="Tableau_Pareto_ppm">'[80]#REF!'!$A$1:$C$11</definedName>
    <definedName name="TAM">NA()</definedName>
    <definedName name="TAM_1">NA()</definedName>
    <definedName name="TAM_1_7">NA()</definedName>
    <definedName name="TAM_1_8">NA()</definedName>
    <definedName name="TAM_1_9">NA()</definedName>
    <definedName name="TAM_2">NA()</definedName>
    <definedName name="TAM_2_7">NA()</definedName>
    <definedName name="TAM_2_8">NA()</definedName>
    <definedName name="TAM_2_9">NA()</definedName>
    <definedName name="TAM_3">NA()</definedName>
    <definedName name="TAM_3_7">NA()</definedName>
    <definedName name="TAM_3_8">NA()</definedName>
    <definedName name="TAM_3_9">NA()</definedName>
    <definedName name="TAM_4">NA()</definedName>
    <definedName name="tbt" localSheetId="7">'[35]#REF!'!#REF!</definedName>
    <definedName name="tbt" localSheetId="1">'[35]#REF!'!#REF!</definedName>
    <definedName name="tbt" localSheetId="3">'[35]#REF!'!#REF!</definedName>
    <definedName name="tbt" localSheetId="4">'[35]#REF!'!#REF!</definedName>
    <definedName name="tbt">'[35]#REF!'!#REF!</definedName>
    <definedName name="TC" localSheetId="7">#REF!</definedName>
    <definedName name="TC" localSheetId="1">#REF!</definedName>
    <definedName name="TC" localSheetId="3">#REF!</definedName>
    <definedName name="TC" localSheetId="4">#REF!</definedName>
    <definedName name="TC">#REF!</definedName>
    <definedName name="TDS" localSheetId="7" hidden="1">{"PRINT",#N/A,FALSE,"index"}</definedName>
    <definedName name="TDS" localSheetId="1" hidden="1">{"PRINT",#N/A,FALSE,"index"}</definedName>
    <definedName name="TDS" localSheetId="3" hidden="1">{"PRINT",#N/A,FALSE,"index"}</definedName>
    <definedName name="TDS" localSheetId="4" hidden="1">{"PRINT",#N/A,FALSE,"index"}</definedName>
    <definedName name="TDS" hidden="1">{"PRINT",#N/A,FALSE,"index"}</definedName>
    <definedName name="Teil5" localSheetId="7">[26]Eingabe!#REF!</definedName>
    <definedName name="Teil5" localSheetId="1">[26]Eingabe!#REF!</definedName>
    <definedName name="Teil5" localSheetId="3">[26]Eingabe!#REF!</definedName>
    <definedName name="Teil5" localSheetId="4">[26]Eingabe!#REF!</definedName>
    <definedName name="Teil5">[26]Eingabe!#REF!</definedName>
    <definedName name="tem" localSheetId="7" hidden="1">{"PRINT",#N/A,FALSE,"index"}</definedName>
    <definedName name="tem" localSheetId="1" hidden="1">{"PRINT",#N/A,FALSE,"index"}</definedName>
    <definedName name="tem" localSheetId="3" hidden="1">{"PRINT",#N/A,FALSE,"index"}</definedName>
    <definedName name="tem" localSheetId="4" hidden="1">{"PRINT",#N/A,FALSE,"index"}</definedName>
    <definedName name="tem" hidden="1">{"PRINT",#N/A,FALSE,"index"}</definedName>
    <definedName name="TEMP" localSheetId="7" hidden="1">{"PRINT",#N/A,FALSE,"index"}</definedName>
    <definedName name="TEMP" localSheetId="1" hidden="1">{"PRINT",#N/A,FALSE,"index"}</definedName>
    <definedName name="TEMP" localSheetId="3" hidden="1">{"PRINT",#N/A,FALSE,"index"}</definedName>
    <definedName name="TEMP" localSheetId="4" hidden="1">{"PRINT",#N/A,FALSE,"index"}</definedName>
    <definedName name="TEMP" hidden="1">{"PRINT",#N/A,FALSE,"index"}</definedName>
    <definedName name="Termin_Stellungnahme" localSheetId="7">#REF!</definedName>
    <definedName name="Termin_Stellungnahme" localSheetId="1">#REF!</definedName>
    <definedName name="Termin_Stellungnahme" localSheetId="3">#REF!</definedName>
    <definedName name="Termin_Stellungnahme" localSheetId="4">#REF!</definedName>
    <definedName name="Termin_Stellungnahme">#REF!</definedName>
    <definedName name="TEST0" localSheetId="7">#REF!</definedName>
    <definedName name="TEST0" localSheetId="1">#REF!</definedName>
    <definedName name="TEST0" localSheetId="3">#REF!</definedName>
    <definedName name="TEST0" localSheetId="4">#REF!</definedName>
    <definedName name="TEST0">#REF!</definedName>
    <definedName name="TEST0___0" localSheetId="7">'[40]#REF!'!#REF!</definedName>
    <definedName name="TEST0___0" localSheetId="1">'[40]#REF!'!#REF!</definedName>
    <definedName name="TEST0___0" localSheetId="3">'[40]#REF!'!#REF!</definedName>
    <definedName name="TEST0___0" localSheetId="4">'[40]#REF!'!#REF!</definedName>
    <definedName name="TEST0___0">'[40]#REF!'!#REF!</definedName>
    <definedName name="TEST0___0___0" localSheetId="7">'[40]#REF!'!#REF!</definedName>
    <definedName name="TEST0___0___0" localSheetId="1">'[40]#REF!'!#REF!</definedName>
    <definedName name="TEST0___0___0" localSheetId="3">'[40]#REF!'!#REF!</definedName>
    <definedName name="TEST0___0___0" localSheetId="4">'[40]#REF!'!#REF!</definedName>
    <definedName name="TEST0___0___0">'[40]#REF!'!#REF!</definedName>
    <definedName name="TEST0___1" localSheetId="7">'[40]#REF!'!#REF!</definedName>
    <definedName name="TEST0___1" localSheetId="1">'[40]#REF!'!#REF!</definedName>
    <definedName name="TEST0___1" localSheetId="3">'[40]#REF!'!#REF!</definedName>
    <definedName name="TEST0___1" localSheetId="4">'[40]#REF!'!#REF!</definedName>
    <definedName name="TEST0___1">'[40]#REF!'!#REF!</definedName>
    <definedName name="TEST0___1___0" localSheetId="7">'[40]#REF!'!#REF!</definedName>
    <definedName name="TEST0___1___0" localSheetId="1">'[40]#REF!'!#REF!</definedName>
    <definedName name="TEST0___1___0" localSheetId="3">'[40]#REF!'!#REF!</definedName>
    <definedName name="TEST0___1___0" localSheetId="4">'[40]#REF!'!#REF!</definedName>
    <definedName name="TEST0___1___0">'[40]#REF!'!#REF!</definedName>
    <definedName name="TEST0___10" localSheetId="7">'[40]#REF!'!#REF!</definedName>
    <definedName name="TEST0___10" localSheetId="1">'[40]#REF!'!#REF!</definedName>
    <definedName name="TEST0___10" localSheetId="3">'[40]#REF!'!#REF!</definedName>
    <definedName name="TEST0___10" localSheetId="4">'[40]#REF!'!#REF!</definedName>
    <definedName name="TEST0___10">'[40]#REF!'!#REF!</definedName>
    <definedName name="TEST0___10___0" localSheetId="7">'[40]#REF!'!#REF!</definedName>
    <definedName name="TEST0___10___0" localSheetId="1">'[40]#REF!'!#REF!</definedName>
    <definedName name="TEST0___10___0" localSheetId="3">'[40]#REF!'!#REF!</definedName>
    <definedName name="TEST0___10___0" localSheetId="4">'[40]#REF!'!#REF!</definedName>
    <definedName name="TEST0___10___0">'[40]#REF!'!#REF!</definedName>
    <definedName name="TEST0___11" localSheetId="7">'[40]#REF!'!#REF!</definedName>
    <definedName name="TEST0___11" localSheetId="1">'[40]#REF!'!#REF!</definedName>
    <definedName name="TEST0___11" localSheetId="3">'[40]#REF!'!#REF!</definedName>
    <definedName name="TEST0___11" localSheetId="4">'[40]#REF!'!#REF!</definedName>
    <definedName name="TEST0___11">'[40]#REF!'!#REF!</definedName>
    <definedName name="TEST0___12" localSheetId="7">'[40]#REF!'!#REF!</definedName>
    <definedName name="TEST0___12" localSheetId="1">'[40]#REF!'!#REF!</definedName>
    <definedName name="TEST0___12" localSheetId="3">'[40]#REF!'!#REF!</definedName>
    <definedName name="TEST0___12" localSheetId="4">'[40]#REF!'!#REF!</definedName>
    <definedName name="TEST0___12">'[40]#REF!'!#REF!</definedName>
    <definedName name="TEST0___13" localSheetId="7">'[40]#REF!'!#REF!</definedName>
    <definedName name="TEST0___13" localSheetId="1">'[40]#REF!'!#REF!</definedName>
    <definedName name="TEST0___13" localSheetId="3">'[40]#REF!'!#REF!</definedName>
    <definedName name="TEST0___13" localSheetId="4">'[40]#REF!'!#REF!</definedName>
    <definedName name="TEST0___13">'[40]#REF!'!#REF!</definedName>
    <definedName name="TEST0___15" localSheetId="7">'[40]#REF!'!#REF!</definedName>
    <definedName name="TEST0___15" localSheetId="1">'[40]#REF!'!#REF!</definedName>
    <definedName name="TEST0___15" localSheetId="3">'[40]#REF!'!#REF!</definedName>
    <definedName name="TEST0___15" localSheetId="4">'[40]#REF!'!#REF!</definedName>
    <definedName name="TEST0___15">'[40]#REF!'!#REF!</definedName>
    <definedName name="TEST0___16" localSheetId="7">'[40]#REF!'!#REF!</definedName>
    <definedName name="TEST0___16" localSheetId="1">'[40]#REF!'!#REF!</definedName>
    <definedName name="TEST0___16" localSheetId="3">'[40]#REF!'!#REF!</definedName>
    <definedName name="TEST0___16" localSheetId="4">'[40]#REF!'!#REF!</definedName>
    <definedName name="TEST0___16">'[40]#REF!'!#REF!</definedName>
    <definedName name="TEST0___17" localSheetId="7">'[40]#REF!'!#REF!</definedName>
    <definedName name="TEST0___17" localSheetId="1">'[40]#REF!'!#REF!</definedName>
    <definedName name="TEST0___17" localSheetId="3">'[40]#REF!'!#REF!</definedName>
    <definedName name="TEST0___17" localSheetId="4">'[40]#REF!'!#REF!</definedName>
    <definedName name="TEST0___17">'[40]#REF!'!#REF!</definedName>
    <definedName name="TEST0___18" localSheetId="7">'[40]#REF!'!#REF!</definedName>
    <definedName name="TEST0___18" localSheetId="1">'[40]#REF!'!#REF!</definedName>
    <definedName name="TEST0___18" localSheetId="3">'[40]#REF!'!#REF!</definedName>
    <definedName name="TEST0___18" localSheetId="4">'[40]#REF!'!#REF!</definedName>
    <definedName name="TEST0___18">'[40]#REF!'!#REF!</definedName>
    <definedName name="TEST0___18___0" localSheetId="7">'[40]#REF!'!#REF!</definedName>
    <definedName name="TEST0___18___0" localSheetId="1">'[40]#REF!'!#REF!</definedName>
    <definedName name="TEST0___18___0" localSheetId="3">'[40]#REF!'!#REF!</definedName>
    <definedName name="TEST0___18___0" localSheetId="4">'[40]#REF!'!#REF!</definedName>
    <definedName name="TEST0___18___0">'[40]#REF!'!#REF!</definedName>
    <definedName name="TEST0___19" localSheetId="7">'[40]#REF!'!#REF!</definedName>
    <definedName name="TEST0___19" localSheetId="1">'[40]#REF!'!#REF!</definedName>
    <definedName name="TEST0___19" localSheetId="3">'[40]#REF!'!#REF!</definedName>
    <definedName name="TEST0___19" localSheetId="4">'[40]#REF!'!#REF!</definedName>
    <definedName name="TEST0___19">'[40]#REF!'!#REF!</definedName>
    <definedName name="TEST0___19___0" localSheetId="7">'[40]#REF!'!#REF!</definedName>
    <definedName name="TEST0___19___0" localSheetId="1">'[40]#REF!'!#REF!</definedName>
    <definedName name="TEST0___19___0" localSheetId="3">'[40]#REF!'!#REF!</definedName>
    <definedName name="TEST0___19___0" localSheetId="4">'[40]#REF!'!#REF!</definedName>
    <definedName name="TEST0___19___0">'[40]#REF!'!#REF!</definedName>
    <definedName name="TEST0___2" localSheetId="7">'[40]#REF!'!#REF!</definedName>
    <definedName name="TEST0___2" localSheetId="1">'[40]#REF!'!#REF!</definedName>
    <definedName name="TEST0___2" localSheetId="3">'[40]#REF!'!#REF!</definedName>
    <definedName name="TEST0___2" localSheetId="4">'[40]#REF!'!#REF!</definedName>
    <definedName name="TEST0___2">'[40]#REF!'!#REF!</definedName>
    <definedName name="TEST0___2___0" localSheetId="7">'[40]#REF!'!#REF!</definedName>
    <definedName name="TEST0___2___0" localSheetId="1">'[40]#REF!'!#REF!</definedName>
    <definedName name="TEST0___2___0" localSheetId="3">'[40]#REF!'!#REF!</definedName>
    <definedName name="TEST0___2___0" localSheetId="4">'[40]#REF!'!#REF!</definedName>
    <definedName name="TEST0___2___0">'[40]#REF!'!#REF!</definedName>
    <definedName name="TEST0___21" localSheetId="7">'[40]#REF!'!#REF!</definedName>
    <definedName name="TEST0___21" localSheetId="1">'[40]#REF!'!#REF!</definedName>
    <definedName name="TEST0___21" localSheetId="3">'[40]#REF!'!#REF!</definedName>
    <definedName name="TEST0___21" localSheetId="4">'[40]#REF!'!#REF!</definedName>
    <definedName name="TEST0___21">'[40]#REF!'!#REF!</definedName>
    <definedName name="TEST0___22" localSheetId="7">'[40]#REF!'!#REF!</definedName>
    <definedName name="TEST0___22" localSheetId="1">'[40]#REF!'!#REF!</definedName>
    <definedName name="TEST0___22" localSheetId="3">'[40]#REF!'!#REF!</definedName>
    <definedName name="TEST0___22" localSheetId="4">'[40]#REF!'!#REF!</definedName>
    <definedName name="TEST0___22">'[40]#REF!'!#REF!</definedName>
    <definedName name="TEST0___23" localSheetId="7">'[40]#REF!'!#REF!</definedName>
    <definedName name="TEST0___23" localSheetId="1">'[40]#REF!'!#REF!</definedName>
    <definedName name="TEST0___23" localSheetId="3">'[40]#REF!'!#REF!</definedName>
    <definedName name="TEST0___23" localSheetId="4">'[40]#REF!'!#REF!</definedName>
    <definedName name="TEST0___23">'[40]#REF!'!#REF!</definedName>
    <definedName name="TEST0___24" localSheetId="7">'[40]#REF!'!#REF!</definedName>
    <definedName name="TEST0___24" localSheetId="1">'[40]#REF!'!#REF!</definedName>
    <definedName name="TEST0___24" localSheetId="3">'[40]#REF!'!#REF!</definedName>
    <definedName name="TEST0___24" localSheetId="4">'[40]#REF!'!#REF!</definedName>
    <definedName name="TEST0___24">'[40]#REF!'!#REF!</definedName>
    <definedName name="TEST0___25" localSheetId="7">'[40]#REF!'!#REF!</definedName>
    <definedName name="TEST0___25" localSheetId="1">'[40]#REF!'!#REF!</definedName>
    <definedName name="TEST0___25" localSheetId="3">'[40]#REF!'!#REF!</definedName>
    <definedName name="TEST0___25" localSheetId="4">'[40]#REF!'!#REF!</definedName>
    <definedName name="TEST0___25">'[40]#REF!'!#REF!</definedName>
    <definedName name="TEST0___25___0" localSheetId="7">'[40]#REF!'!#REF!</definedName>
    <definedName name="TEST0___25___0" localSheetId="1">'[40]#REF!'!#REF!</definedName>
    <definedName name="TEST0___25___0" localSheetId="3">'[40]#REF!'!#REF!</definedName>
    <definedName name="TEST0___25___0" localSheetId="4">'[40]#REF!'!#REF!</definedName>
    <definedName name="TEST0___25___0">'[40]#REF!'!#REF!</definedName>
    <definedName name="TEST0___26" localSheetId="7">'[40]#REF!'!#REF!</definedName>
    <definedName name="TEST0___26" localSheetId="1">'[40]#REF!'!#REF!</definedName>
    <definedName name="TEST0___26" localSheetId="3">'[40]#REF!'!#REF!</definedName>
    <definedName name="TEST0___26" localSheetId="4">'[40]#REF!'!#REF!</definedName>
    <definedName name="TEST0___26">'[40]#REF!'!#REF!</definedName>
    <definedName name="TEST0___27" localSheetId="7">'[40]#REF!'!#REF!</definedName>
    <definedName name="TEST0___27" localSheetId="1">'[40]#REF!'!#REF!</definedName>
    <definedName name="TEST0___27" localSheetId="3">'[40]#REF!'!#REF!</definedName>
    <definedName name="TEST0___27" localSheetId="4">'[40]#REF!'!#REF!</definedName>
    <definedName name="TEST0___27">'[40]#REF!'!#REF!</definedName>
    <definedName name="TEST0___27___0" localSheetId="7">'[40]#REF!'!#REF!</definedName>
    <definedName name="TEST0___27___0" localSheetId="1">'[40]#REF!'!#REF!</definedName>
    <definedName name="TEST0___27___0" localSheetId="3">'[40]#REF!'!#REF!</definedName>
    <definedName name="TEST0___27___0" localSheetId="4">'[40]#REF!'!#REF!</definedName>
    <definedName name="TEST0___27___0">'[40]#REF!'!#REF!</definedName>
    <definedName name="TEST0___28" localSheetId="7">'[40]#REF!'!#REF!</definedName>
    <definedName name="TEST0___28" localSheetId="1">'[40]#REF!'!#REF!</definedName>
    <definedName name="TEST0___28" localSheetId="3">'[40]#REF!'!#REF!</definedName>
    <definedName name="TEST0___28" localSheetId="4">'[40]#REF!'!#REF!</definedName>
    <definedName name="TEST0___28">'[40]#REF!'!#REF!</definedName>
    <definedName name="TEST0___29" localSheetId="7">'[40]#REF!'!#REF!</definedName>
    <definedName name="TEST0___29" localSheetId="1">'[40]#REF!'!#REF!</definedName>
    <definedName name="TEST0___29" localSheetId="3">'[40]#REF!'!#REF!</definedName>
    <definedName name="TEST0___29" localSheetId="4">'[40]#REF!'!#REF!</definedName>
    <definedName name="TEST0___29">'[40]#REF!'!#REF!</definedName>
    <definedName name="TEST0___30" localSheetId="7">'[40]#REF!'!#REF!</definedName>
    <definedName name="TEST0___30" localSheetId="1">'[40]#REF!'!#REF!</definedName>
    <definedName name="TEST0___30" localSheetId="3">'[40]#REF!'!#REF!</definedName>
    <definedName name="TEST0___30" localSheetId="4">'[40]#REF!'!#REF!</definedName>
    <definedName name="TEST0___30">'[40]#REF!'!#REF!</definedName>
    <definedName name="TEST0___30___0" localSheetId="7">'[40]#REF!'!#REF!</definedName>
    <definedName name="TEST0___30___0" localSheetId="1">'[40]#REF!'!#REF!</definedName>
    <definedName name="TEST0___30___0" localSheetId="3">'[40]#REF!'!#REF!</definedName>
    <definedName name="TEST0___30___0" localSheetId="4">'[40]#REF!'!#REF!</definedName>
    <definedName name="TEST0___30___0">'[40]#REF!'!#REF!</definedName>
    <definedName name="TEST0___31" localSheetId="7">'[40]#REF!'!#REF!</definedName>
    <definedName name="TEST0___31" localSheetId="1">'[40]#REF!'!#REF!</definedName>
    <definedName name="TEST0___31" localSheetId="3">'[40]#REF!'!#REF!</definedName>
    <definedName name="TEST0___31" localSheetId="4">'[40]#REF!'!#REF!</definedName>
    <definedName name="TEST0___31">'[40]#REF!'!#REF!</definedName>
    <definedName name="TEST0___31___0" localSheetId="7">'[40]#REF!'!#REF!</definedName>
    <definedName name="TEST0___31___0" localSheetId="1">'[40]#REF!'!#REF!</definedName>
    <definedName name="TEST0___31___0" localSheetId="3">'[40]#REF!'!#REF!</definedName>
    <definedName name="TEST0___31___0" localSheetId="4">'[40]#REF!'!#REF!</definedName>
    <definedName name="TEST0___31___0">'[40]#REF!'!#REF!</definedName>
    <definedName name="TEST0___33" localSheetId="7">'[40]#REF!'!#REF!</definedName>
    <definedName name="TEST0___33" localSheetId="1">'[40]#REF!'!#REF!</definedName>
    <definedName name="TEST0___33" localSheetId="3">'[40]#REF!'!#REF!</definedName>
    <definedName name="TEST0___33" localSheetId="4">'[40]#REF!'!#REF!</definedName>
    <definedName name="TEST0___33">'[40]#REF!'!#REF!</definedName>
    <definedName name="TEST0___33___0" localSheetId="7">'[40]#REF!'!#REF!</definedName>
    <definedName name="TEST0___33___0" localSheetId="1">'[40]#REF!'!#REF!</definedName>
    <definedName name="TEST0___33___0" localSheetId="3">'[40]#REF!'!#REF!</definedName>
    <definedName name="TEST0___33___0" localSheetId="4">'[40]#REF!'!#REF!</definedName>
    <definedName name="TEST0___33___0">'[40]#REF!'!#REF!</definedName>
    <definedName name="TEST0___34" localSheetId="7">'[40]#REF!'!#REF!</definedName>
    <definedName name="TEST0___34" localSheetId="1">'[40]#REF!'!#REF!</definedName>
    <definedName name="TEST0___34" localSheetId="3">'[40]#REF!'!#REF!</definedName>
    <definedName name="TEST0___34" localSheetId="4">'[40]#REF!'!#REF!</definedName>
    <definedName name="TEST0___34">'[40]#REF!'!#REF!</definedName>
    <definedName name="TEST0___34___0" localSheetId="7">'[40]#REF!'!#REF!</definedName>
    <definedName name="TEST0___34___0" localSheetId="1">'[40]#REF!'!#REF!</definedName>
    <definedName name="TEST0___34___0" localSheetId="3">'[40]#REF!'!#REF!</definedName>
    <definedName name="TEST0___34___0" localSheetId="4">'[40]#REF!'!#REF!</definedName>
    <definedName name="TEST0___34___0">'[40]#REF!'!#REF!</definedName>
    <definedName name="TEST0___35" localSheetId="7">'[40]#REF!'!#REF!</definedName>
    <definedName name="TEST0___35" localSheetId="1">'[40]#REF!'!#REF!</definedName>
    <definedName name="TEST0___35" localSheetId="3">'[40]#REF!'!#REF!</definedName>
    <definedName name="TEST0___35" localSheetId="4">'[40]#REF!'!#REF!</definedName>
    <definedName name="TEST0___35">'[40]#REF!'!#REF!</definedName>
    <definedName name="TEST0___36" localSheetId="7">'[40]#REF!'!#REF!</definedName>
    <definedName name="TEST0___36" localSheetId="1">'[40]#REF!'!#REF!</definedName>
    <definedName name="TEST0___36" localSheetId="3">'[40]#REF!'!#REF!</definedName>
    <definedName name="TEST0___36" localSheetId="4">'[40]#REF!'!#REF!</definedName>
    <definedName name="TEST0___36">'[40]#REF!'!#REF!</definedName>
    <definedName name="TEST0___36___0" localSheetId="7">'[40]#REF!'!#REF!</definedName>
    <definedName name="TEST0___36___0" localSheetId="1">'[40]#REF!'!#REF!</definedName>
    <definedName name="TEST0___36___0" localSheetId="3">'[40]#REF!'!#REF!</definedName>
    <definedName name="TEST0___36___0" localSheetId="4">'[40]#REF!'!#REF!</definedName>
    <definedName name="TEST0___36___0">'[40]#REF!'!#REF!</definedName>
    <definedName name="TEST0___37" localSheetId="7">'[40]#REF!'!#REF!</definedName>
    <definedName name="TEST0___37" localSheetId="1">'[40]#REF!'!#REF!</definedName>
    <definedName name="TEST0___37" localSheetId="3">'[40]#REF!'!#REF!</definedName>
    <definedName name="TEST0___37" localSheetId="4">'[40]#REF!'!#REF!</definedName>
    <definedName name="TEST0___37">'[40]#REF!'!#REF!</definedName>
    <definedName name="TEST0___37___0" localSheetId="7">'[40]#REF!'!#REF!</definedName>
    <definedName name="TEST0___37___0" localSheetId="1">'[40]#REF!'!#REF!</definedName>
    <definedName name="TEST0___37___0" localSheetId="3">'[40]#REF!'!#REF!</definedName>
    <definedName name="TEST0___37___0" localSheetId="4">'[40]#REF!'!#REF!</definedName>
    <definedName name="TEST0___37___0">'[40]#REF!'!#REF!</definedName>
    <definedName name="TEST0___38" localSheetId="7">'[40]#REF!'!#REF!</definedName>
    <definedName name="TEST0___38" localSheetId="1">'[40]#REF!'!#REF!</definedName>
    <definedName name="TEST0___38" localSheetId="3">'[40]#REF!'!#REF!</definedName>
    <definedName name="TEST0___38" localSheetId="4">'[40]#REF!'!#REF!</definedName>
    <definedName name="TEST0___38">'[40]#REF!'!#REF!</definedName>
    <definedName name="TEST0___39" localSheetId="7">'[40]#REF!'!#REF!</definedName>
    <definedName name="TEST0___39" localSheetId="1">'[40]#REF!'!#REF!</definedName>
    <definedName name="TEST0___39" localSheetId="3">'[40]#REF!'!#REF!</definedName>
    <definedName name="TEST0___39" localSheetId="4">'[40]#REF!'!#REF!</definedName>
    <definedName name="TEST0___39">'[40]#REF!'!#REF!</definedName>
    <definedName name="TEST0___40" localSheetId="7">'[40]#REF!'!#REF!</definedName>
    <definedName name="TEST0___40" localSheetId="1">'[40]#REF!'!#REF!</definedName>
    <definedName name="TEST0___40" localSheetId="3">'[40]#REF!'!#REF!</definedName>
    <definedName name="TEST0___40" localSheetId="4">'[40]#REF!'!#REF!</definedName>
    <definedName name="TEST0___40">'[40]#REF!'!#REF!</definedName>
    <definedName name="TEST0___40___0" localSheetId="7">'[40]#REF!'!#REF!</definedName>
    <definedName name="TEST0___40___0" localSheetId="1">'[40]#REF!'!#REF!</definedName>
    <definedName name="TEST0___40___0" localSheetId="3">'[40]#REF!'!#REF!</definedName>
    <definedName name="TEST0___40___0" localSheetId="4">'[40]#REF!'!#REF!</definedName>
    <definedName name="TEST0___40___0">'[40]#REF!'!#REF!</definedName>
    <definedName name="TEST0___41" localSheetId="7">'[40]#REF!'!#REF!</definedName>
    <definedName name="TEST0___41" localSheetId="1">'[40]#REF!'!#REF!</definedName>
    <definedName name="TEST0___41" localSheetId="3">'[40]#REF!'!#REF!</definedName>
    <definedName name="TEST0___41" localSheetId="4">'[40]#REF!'!#REF!</definedName>
    <definedName name="TEST0___41">'[40]#REF!'!#REF!</definedName>
    <definedName name="TEST0___42" localSheetId="7">'[40]#REF!'!#REF!</definedName>
    <definedName name="TEST0___42" localSheetId="1">'[40]#REF!'!#REF!</definedName>
    <definedName name="TEST0___42" localSheetId="3">'[40]#REF!'!#REF!</definedName>
    <definedName name="TEST0___42" localSheetId="4">'[40]#REF!'!#REF!</definedName>
    <definedName name="TEST0___42">'[40]#REF!'!#REF!</definedName>
    <definedName name="TEST0___43" localSheetId="7">'[40]#REF!'!#REF!</definedName>
    <definedName name="TEST0___43" localSheetId="1">'[40]#REF!'!#REF!</definedName>
    <definedName name="TEST0___43" localSheetId="3">'[40]#REF!'!#REF!</definedName>
    <definedName name="TEST0___43" localSheetId="4">'[40]#REF!'!#REF!</definedName>
    <definedName name="TEST0___43">'[40]#REF!'!#REF!</definedName>
    <definedName name="TEST0___44" localSheetId="7">'[40]#REF!'!#REF!</definedName>
    <definedName name="TEST0___44" localSheetId="1">'[40]#REF!'!#REF!</definedName>
    <definedName name="TEST0___44" localSheetId="3">'[40]#REF!'!#REF!</definedName>
    <definedName name="TEST0___44" localSheetId="4">'[40]#REF!'!#REF!</definedName>
    <definedName name="TEST0___44">'[40]#REF!'!#REF!</definedName>
    <definedName name="TEST0___44___0" localSheetId="7">'[40]#REF!'!#REF!</definedName>
    <definedName name="TEST0___44___0" localSheetId="1">'[40]#REF!'!#REF!</definedName>
    <definedName name="TEST0___44___0" localSheetId="3">'[40]#REF!'!#REF!</definedName>
    <definedName name="TEST0___44___0" localSheetId="4">'[40]#REF!'!#REF!</definedName>
    <definedName name="TEST0___44___0">'[40]#REF!'!#REF!</definedName>
    <definedName name="TEST0___46" localSheetId="7">'[40]#REF!'!#REF!</definedName>
    <definedName name="TEST0___46" localSheetId="1">'[40]#REF!'!#REF!</definedName>
    <definedName name="TEST0___46" localSheetId="3">'[40]#REF!'!#REF!</definedName>
    <definedName name="TEST0___46" localSheetId="4">'[40]#REF!'!#REF!</definedName>
    <definedName name="TEST0___46">'[40]#REF!'!#REF!</definedName>
    <definedName name="TEST0___46___0" localSheetId="7">'[40]#REF!'!#REF!</definedName>
    <definedName name="TEST0___46___0" localSheetId="1">'[40]#REF!'!#REF!</definedName>
    <definedName name="TEST0___46___0" localSheetId="3">'[40]#REF!'!#REF!</definedName>
    <definedName name="TEST0___46___0" localSheetId="4">'[40]#REF!'!#REF!</definedName>
    <definedName name="TEST0___46___0">'[40]#REF!'!#REF!</definedName>
    <definedName name="TEST0___47" localSheetId="7">'[40]#REF!'!#REF!</definedName>
    <definedName name="TEST0___47" localSheetId="1">'[40]#REF!'!#REF!</definedName>
    <definedName name="TEST0___47" localSheetId="3">'[40]#REF!'!#REF!</definedName>
    <definedName name="TEST0___47" localSheetId="4">'[40]#REF!'!#REF!</definedName>
    <definedName name="TEST0___47">'[40]#REF!'!#REF!</definedName>
    <definedName name="TEST0___49" localSheetId="7">'[40]#REF!'!#REF!</definedName>
    <definedName name="TEST0___49" localSheetId="1">'[40]#REF!'!#REF!</definedName>
    <definedName name="TEST0___49" localSheetId="3">'[40]#REF!'!#REF!</definedName>
    <definedName name="TEST0___49" localSheetId="4">'[40]#REF!'!#REF!</definedName>
    <definedName name="TEST0___49">'[40]#REF!'!#REF!</definedName>
    <definedName name="TEST0___50" localSheetId="7">'[40]#REF!'!#REF!</definedName>
    <definedName name="TEST0___50" localSheetId="1">'[40]#REF!'!#REF!</definedName>
    <definedName name="TEST0___50" localSheetId="3">'[40]#REF!'!#REF!</definedName>
    <definedName name="TEST0___50" localSheetId="4">'[40]#REF!'!#REF!</definedName>
    <definedName name="TEST0___50">'[40]#REF!'!#REF!</definedName>
    <definedName name="TEST0___52" localSheetId="7">'[40]#REF!'!#REF!</definedName>
    <definedName name="TEST0___52" localSheetId="1">'[40]#REF!'!#REF!</definedName>
    <definedName name="TEST0___52" localSheetId="3">'[40]#REF!'!#REF!</definedName>
    <definedName name="TEST0___52" localSheetId="4">'[40]#REF!'!#REF!</definedName>
    <definedName name="TEST0___52">'[40]#REF!'!#REF!</definedName>
    <definedName name="TEST0___53" localSheetId="7">'[40]#REF!'!#REF!</definedName>
    <definedName name="TEST0___53" localSheetId="1">'[40]#REF!'!#REF!</definedName>
    <definedName name="TEST0___53" localSheetId="3">'[40]#REF!'!#REF!</definedName>
    <definedName name="TEST0___53" localSheetId="4">'[40]#REF!'!#REF!</definedName>
    <definedName name="TEST0___53">'[40]#REF!'!#REF!</definedName>
    <definedName name="TEST0___56" localSheetId="7">'[40]#REF!'!#REF!</definedName>
    <definedName name="TEST0___56" localSheetId="1">'[40]#REF!'!#REF!</definedName>
    <definedName name="TEST0___56" localSheetId="3">'[40]#REF!'!#REF!</definedName>
    <definedName name="TEST0___56" localSheetId="4">'[40]#REF!'!#REF!</definedName>
    <definedName name="TEST0___56">'[40]#REF!'!#REF!</definedName>
    <definedName name="TEST0___7" localSheetId="7">'[40]#REF!'!#REF!</definedName>
    <definedName name="TEST0___7" localSheetId="1">'[40]#REF!'!#REF!</definedName>
    <definedName name="TEST0___7" localSheetId="3">'[40]#REF!'!#REF!</definedName>
    <definedName name="TEST0___7" localSheetId="4">'[40]#REF!'!#REF!</definedName>
    <definedName name="TEST0___7">'[40]#REF!'!#REF!</definedName>
    <definedName name="TEST0___70" localSheetId="7">'[40]#REF!'!#REF!</definedName>
    <definedName name="TEST0___70" localSheetId="1">'[40]#REF!'!#REF!</definedName>
    <definedName name="TEST0___70" localSheetId="3">'[40]#REF!'!#REF!</definedName>
    <definedName name="TEST0___70" localSheetId="4">'[40]#REF!'!#REF!</definedName>
    <definedName name="TEST0___70">'[40]#REF!'!#REF!</definedName>
    <definedName name="TEST0___9" localSheetId="7">'[40]#REF!'!#REF!</definedName>
    <definedName name="TEST0___9" localSheetId="1">'[40]#REF!'!#REF!</definedName>
    <definedName name="TEST0___9" localSheetId="3">'[40]#REF!'!#REF!</definedName>
    <definedName name="TEST0___9" localSheetId="4">'[40]#REF!'!#REF!</definedName>
    <definedName name="TEST0___9">'[40]#REF!'!#REF!</definedName>
    <definedName name="TEST0_1">"#REF!"</definedName>
    <definedName name="TEST0_1_1" localSheetId="7">#REF!</definedName>
    <definedName name="TEST0_1_1" localSheetId="1">#REF!</definedName>
    <definedName name="TEST0_1_1" localSheetId="3">#REF!</definedName>
    <definedName name="TEST0_1_1" localSheetId="4">#REF!</definedName>
    <definedName name="TEST0_1_1">#REF!</definedName>
    <definedName name="TEST0_1_1_1" localSheetId="7">#REF!</definedName>
    <definedName name="TEST0_1_1_1" localSheetId="1">#REF!</definedName>
    <definedName name="TEST0_1_1_1" localSheetId="3">#REF!</definedName>
    <definedName name="TEST0_1_1_1" localSheetId="4">#REF!</definedName>
    <definedName name="TEST0_1_1_1">#REF!</definedName>
    <definedName name="TEST0_1_1_1_10" localSheetId="7">#REF!</definedName>
    <definedName name="TEST0_1_1_1_10" localSheetId="1">#REF!</definedName>
    <definedName name="TEST0_1_1_1_10" localSheetId="3">#REF!</definedName>
    <definedName name="TEST0_1_1_1_10" localSheetId="4">#REF!</definedName>
    <definedName name="TEST0_1_1_1_10">#REF!</definedName>
    <definedName name="TEST0_1_1_10" localSheetId="7">#REF!</definedName>
    <definedName name="TEST0_1_1_10" localSheetId="1">#REF!</definedName>
    <definedName name="TEST0_1_1_10" localSheetId="3">#REF!</definedName>
    <definedName name="TEST0_1_1_10" localSheetId="4">#REF!</definedName>
    <definedName name="TEST0_1_1_10">#REF!</definedName>
    <definedName name="TEST0_1_1_2">[38]Sheet1!$A$2:$M$41</definedName>
    <definedName name="TEST0_1_2" localSheetId="7">#REF!</definedName>
    <definedName name="TEST0_1_2" localSheetId="1">#REF!</definedName>
    <definedName name="TEST0_1_2" localSheetId="3">#REF!</definedName>
    <definedName name="TEST0_1_2" localSheetId="4">#REF!</definedName>
    <definedName name="TEST0_1_2">#REF!</definedName>
    <definedName name="TEST0_1_2_10" localSheetId="7">#REF!</definedName>
    <definedName name="TEST0_1_2_10" localSheetId="1">#REF!</definedName>
    <definedName name="TEST0_1_2_10" localSheetId="3">#REF!</definedName>
    <definedName name="TEST0_1_2_10" localSheetId="4">#REF!</definedName>
    <definedName name="TEST0_1_2_10">#REF!</definedName>
    <definedName name="TEST0_1_3" localSheetId="7">#REF!</definedName>
    <definedName name="TEST0_1_3" localSheetId="1">#REF!</definedName>
    <definedName name="TEST0_1_3" localSheetId="3">#REF!</definedName>
    <definedName name="TEST0_1_3" localSheetId="4">#REF!</definedName>
    <definedName name="TEST0_1_3">#REF!</definedName>
    <definedName name="TEST0_1_3_10" localSheetId="7">#REF!</definedName>
    <definedName name="TEST0_1_3_10" localSheetId="1">#REF!</definedName>
    <definedName name="TEST0_1_3_10" localSheetId="3">#REF!</definedName>
    <definedName name="TEST0_1_3_10" localSheetId="4">#REF!</definedName>
    <definedName name="TEST0_1_3_10">#REF!</definedName>
    <definedName name="TEST0_1_4" localSheetId="7">#REF!</definedName>
    <definedName name="TEST0_1_4" localSheetId="1">#REF!</definedName>
    <definedName name="TEST0_1_4" localSheetId="3">#REF!</definedName>
    <definedName name="TEST0_1_4" localSheetId="4">#REF!</definedName>
    <definedName name="TEST0_1_4">#REF!</definedName>
    <definedName name="TEST0_1_4_10" localSheetId="7">#REF!</definedName>
    <definedName name="TEST0_1_4_10" localSheetId="1">#REF!</definedName>
    <definedName name="TEST0_1_4_10" localSheetId="3">#REF!</definedName>
    <definedName name="TEST0_1_4_10" localSheetId="4">#REF!</definedName>
    <definedName name="TEST0_1_4_10">#REF!</definedName>
    <definedName name="TEST0_1_5" localSheetId="7">#REF!</definedName>
    <definedName name="TEST0_1_5" localSheetId="1">#REF!</definedName>
    <definedName name="TEST0_1_5" localSheetId="3">#REF!</definedName>
    <definedName name="TEST0_1_5" localSheetId="4">#REF!</definedName>
    <definedName name="TEST0_1_5">#REF!</definedName>
    <definedName name="TEST0_1_5_10" localSheetId="7">#REF!</definedName>
    <definedName name="TEST0_1_5_10" localSheetId="1">#REF!</definedName>
    <definedName name="TEST0_1_5_10" localSheetId="3">#REF!</definedName>
    <definedName name="TEST0_1_5_10" localSheetId="4">#REF!</definedName>
    <definedName name="TEST0_1_5_10">#REF!</definedName>
    <definedName name="TEST0_1_6" localSheetId="7">#REF!</definedName>
    <definedName name="TEST0_1_6" localSheetId="1">#REF!</definedName>
    <definedName name="TEST0_1_6" localSheetId="3">#REF!</definedName>
    <definedName name="TEST0_1_6" localSheetId="4">#REF!</definedName>
    <definedName name="TEST0_1_6">#REF!</definedName>
    <definedName name="TEST0_1_6_10" localSheetId="7">#REF!</definedName>
    <definedName name="TEST0_1_6_10" localSheetId="1">#REF!</definedName>
    <definedName name="TEST0_1_6_10" localSheetId="3">#REF!</definedName>
    <definedName name="TEST0_1_6_10" localSheetId="4">#REF!</definedName>
    <definedName name="TEST0_1_6_10">#REF!</definedName>
    <definedName name="TEST0_1_7" localSheetId="7">#REF!</definedName>
    <definedName name="TEST0_1_7" localSheetId="1">#REF!</definedName>
    <definedName name="TEST0_1_7" localSheetId="3">#REF!</definedName>
    <definedName name="TEST0_1_7" localSheetId="4">#REF!</definedName>
    <definedName name="TEST0_1_7">#REF!</definedName>
    <definedName name="TEST0_1_7_10" localSheetId="7">#REF!</definedName>
    <definedName name="TEST0_1_7_10" localSheetId="1">#REF!</definedName>
    <definedName name="TEST0_1_7_10" localSheetId="3">#REF!</definedName>
    <definedName name="TEST0_1_7_10" localSheetId="4">#REF!</definedName>
    <definedName name="TEST0_1_7_10">#REF!</definedName>
    <definedName name="TEST0_1_8">[41]Sheet1!$A$2:$M$41</definedName>
    <definedName name="TEST0_1_8_1">[38]Sheet1!$A$2:$M$18</definedName>
    <definedName name="TEST0_1_9">NA()</definedName>
    <definedName name="TEST0_14">[98]BASEDATA!$A$2:$M$70</definedName>
    <definedName name="TEST0_15">[98]BASEDATA!$A$2:$M$70</definedName>
    <definedName name="TEST0_16">[99]BASEDATA!$A$2:$M$70</definedName>
    <definedName name="TEST0_17">[98]BASEDATA!$A$2:$M$70</definedName>
    <definedName name="TEST0_2">"#REF!"</definedName>
    <definedName name="TEST0_2_1">NA()</definedName>
    <definedName name="TEST0_2_2">"#REF!"</definedName>
    <definedName name="TEST0_3">"#REF!"</definedName>
    <definedName name="TEST0_3_1">NA()</definedName>
    <definedName name="TEST0_3_2">"#REF!"</definedName>
    <definedName name="TEST0_4">"#REF!"</definedName>
    <definedName name="TEST0_4_1" localSheetId="7">#REF!</definedName>
    <definedName name="TEST0_4_1" localSheetId="1">#REF!</definedName>
    <definedName name="TEST0_4_1" localSheetId="3">#REF!</definedName>
    <definedName name="TEST0_4_1" localSheetId="4">#REF!</definedName>
    <definedName name="TEST0_4_1">#REF!</definedName>
    <definedName name="TEST0_4_1_10" localSheetId="7">#REF!</definedName>
    <definedName name="TEST0_4_1_10" localSheetId="1">#REF!</definedName>
    <definedName name="TEST0_4_1_10" localSheetId="3">#REF!</definedName>
    <definedName name="TEST0_4_1_10" localSheetId="4">#REF!</definedName>
    <definedName name="TEST0_4_1_10">#REF!</definedName>
    <definedName name="TEST0_4_2" localSheetId="7">#REF!</definedName>
    <definedName name="TEST0_4_2" localSheetId="1">#REF!</definedName>
    <definedName name="TEST0_4_2" localSheetId="3">#REF!</definedName>
    <definedName name="TEST0_4_2" localSheetId="4">#REF!</definedName>
    <definedName name="TEST0_4_2">#REF!</definedName>
    <definedName name="TEST0_4_2_10" localSheetId="7">#REF!</definedName>
    <definedName name="TEST0_4_2_10" localSheetId="1">#REF!</definedName>
    <definedName name="TEST0_4_2_10" localSheetId="3">#REF!</definedName>
    <definedName name="TEST0_4_2_10" localSheetId="4">#REF!</definedName>
    <definedName name="TEST0_4_2_10">#REF!</definedName>
    <definedName name="TEST0_4_3" localSheetId="7">#REF!</definedName>
    <definedName name="TEST0_4_3" localSheetId="1">#REF!</definedName>
    <definedName name="TEST0_4_3" localSheetId="3">#REF!</definedName>
    <definedName name="TEST0_4_3" localSheetId="4">#REF!</definedName>
    <definedName name="TEST0_4_3">#REF!</definedName>
    <definedName name="TEST0_4_3_10" localSheetId="7">#REF!</definedName>
    <definedName name="TEST0_4_3_10" localSheetId="1">#REF!</definedName>
    <definedName name="TEST0_4_3_10" localSheetId="3">#REF!</definedName>
    <definedName name="TEST0_4_3_10" localSheetId="4">#REF!</definedName>
    <definedName name="TEST0_4_3_10">#REF!</definedName>
    <definedName name="TEST0_4_4" localSheetId="7">#REF!</definedName>
    <definedName name="TEST0_4_4" localSheetId="1">#REF!</definedName>
    <definedName name="TEST0_4_4" localSheetId="3">#REF!</definedName>
    <definedName name="TEST0_4_4" localSheetId="4">#REF!</definedName>
    <definedName name="TEST0_4_4">#REF!</definedName>
    <definedName name="TEST0_4_4_10" localSheetId="7">#REF!</definedName>
    <definedName name="TEST0_4_4_10" localSheetId="1">#REF!</definedName>
    <definedName name="TEST0_4_4_10" localSheetId="3">#REF!</definedName>
    <definedName name="TEST0_4_4_10" localSheetId="4">#REF!</definedName>
    <definedName name="TEST0_4_4_10">#REF!</definedName>
    <definedName name="TEST0_4_5" localSheetId="7">#REF!</definedName>
    <definedName name="TEST0_4_5" localSheetId="1">#REF!</definedName>
    <definedName name="TEST0_4_5" localSheetId="3">#REF!</definedName>
    <definedName name="TEST0_4_5" localSheetId="4">#REF!</definedName>
    <definedName name="TEST0_4_5">#REF!</definedName>
    <definedName name="TEST0_4_5_10" localSheetId="7">#REF!</definedName>
    <definedName name="TEST0_4_5_10" localSheetId="1">#REF!</definedName>
    <definedName name="TEST0_4_5_10" localSheetId="3">#REF!</definedName>
    <definedName name="TEST0_4_5_10" localSheetId="4">#REF!</definedName>
    <definedName name="TEST0_4_5_10">#REF!</definedName>
    <definedName name="TEST0_4_6" localSheetId="7">#REF!</definedName>
    <definedName name="TEST0_4_6" localSheetId="1">#REF!</definedName>
    <definedName name="TEST0_4_6" localSheetId="3">#REF!</definedName>
    <definedName name="TEST0_4_6" localSheetId="4">#REF!</definedName>
    <definedName name="TEST0_4_6">#REF!</definedName>
    <definedName name="TEST0_4_6_10" localSheetId="7">#REF!</definedName>
    <definedName name="TEST0_4_6_10" localSheetId="1">#REF!</definedName>
    <definedName name="TEST0_4_6_10" localSheetId="3">#REF!</definedName>
    <definedName name="TEST0_4_6_10" localSheetId="4">#REF!</definedName>
    <definedName name="TEST0_4_6_10">#REF!</definedName>
    <definedName name="TEST0_4_7" localSheetId="7">#REF!</definedName>
    <definedName name="TEST0_4_7" localSheetId="1">#REF!</definedName>
    <definedName name="TEST0_4_7" localSheetId="3">#REF!</definedName>
    <definedName name="TEST0_4_7" localSheetId="4">#REF!</definedName>
    <definedName name="TEST0_4_7">#REF!</definedName>
    <definedName name="TEST0_4_7_10" localSheetId="7">#REF!</definedName>
    <definedName name="TEST0_4_7_10" localSheetId="1">#REF!</definedName>
    <definedName name="TEST0_4_7_10" localSheetId="3">#REF!</definedName>
    <definedName name="TEST0_4_7_10" localSheetId="4">#REF!</definedName>
    <definedName name="TEST0_4_7_10">#REF!</definedName>
    <definedName name="TEST0_4_8">[41]Sheet1!$A$2:$M$41</definedName>
    <definedName name="TEST0_4_8_1">[38]Sheet1!$A$2:$M$18</definedName>
    <definedName name="TEST0_4_9">NA()</definedName>
    <definedName name="TEST0_5">"#REF!"</definedName>
    <definedName name="TEST0_6">"#REF!"</definedName>
    <definedName name="TEST0_7" localSheetId="7">#REF!</definedName>
    <definedName name="TEST0_7" localSheetId="1">#REF!</definedName>
    <definedName name="TEST0_7" localSheetId="3">#REF!</definedName>
    <definedName name="TEST0_7" localSheetId="4">#REF!</definedName>
    <definedName name="TEST0_7">#REF!</definedName>
    <definedName name="TEST0_7_1" localSheetId="7">#REF!</definedName>
    <definedName name="TEST0_7_1" localSheetId="1">#REF!</definedName>
    <definedName name="TEST0_7_1" localSheetId="3">#REF!</definedName>
    <definedName name="TEST0_7_1" localSheetId="4">#REF!</definedName>
    <definedName name="TEST0_7_1">#REF!</definedName>
    <definedName name="TEST0_7_1_10" localSheetId="7">#REF!</definedName>
    <definedName name="TEST0_7_1_10" localSheetId="1">#REF!</definedName>
    <definedName name="TEST0_7_1_10" localSheetId="3">#REF!</definedName>
    <definedName name="TEST0_7_1_10" localSheetId="4">#REF!</definedName>
    <definedName name="TEST0_7_1_10">#REF!</definedName>
    <definedName name="TEST0_7_10" localSheetId="7">#REF!</definedName>
    <definedName name="TEST0_7_10" localSheetId="1">#REF!</definedName>
    <definedName name="TEST0_7_10" localSheetId="3">#REF!</definedName>
    <definedName name="TEST0_7_10" localSheetId="4">#REF!</definedName>
    <definedName name="TEST0_7_10">#REF!</definedName>
    <definedName name="TEST0_7_2" localSheetId="7">#REF!</definedName>
    <definedName name="TEST0_7_2" localSheetId="1">#REF!</definedName>
    <definedName name="TEST0_7_2" localSheetId="3">#REF!</definedName>
    <definedName name="TEST0_7_2" localSheetId="4">#REF!</definedName>
    <definedName name="TEST0_7_2">#REF!</definedName>
    <definedName name="TEST0_7_2_10" localSheetId="7">#REF!</definedName>
    <definedName name="TEST0_7_2_10" localSheetId="1">#REF!</definedName>
    <definedName name="TEST0_7_2_10" localSheetId="3">#REF!</definedName>
    <definedName name="TEST0_7_2_10" localSheetId="4">#REF!</definedName>
    <definedName name="TEST0_7_2_10">#REF!</definedName>
    <definedName name="TEST0_7_3" localSheetId="7">#REF!</definedName>
    <definedName name="TEST0_7_3" localSheetId="1">#REF!</definedName>
    <definedName name="TEST0_7_3" localSheetId="3">#REF!</definedName>
    <definedName name="TEST0_7_3" localSheetId="4">#REF!</definedName>
    <definedName name="TEST0_7_3">#REF!</definedName>
    <definedName name="TEST0_7_3_10" localSheetId="7">#REF!</definedName>
    <definedName name="TEST0_7_3_10" localSheetId="1">#REF!</definedName>
    <definedName name="TEST0_7_3_10" localSheetId="3">#REF!</definedName>
    <definedName name="TEST0_7_3_10" localSheetId="4">#REF!</definedName>
    <definedName name="TEST0_7_3_10">#REF!</definedName>
    <definedName name="TEST0_7_4" localSheetId="7">#REF!</definedName>
    <definedName name="TEST0_7_4" localSheetId="1">#REF!</definedName>
    <definedName name="TEST0_7_4" localSheetId="3">#REF!</definedName>
    <definedName name="TEST0_7_4" localSheetId="4">#REF!</definedName>
    <definedName name="TEST0_7_4">#REF!</definedName>
    <definedName name="TEST0_7_4_10" localSheetId="7">#REF!</definedName>
    <definedName name="TEST0_7_4_10" localSheetId="1">#REF!</definedName>
    <definedName name="TEST0_7_4_10" localSheetId="3">#REF!</definedName>
    <definedName name="TEST0_7_4_10" localSheetId="4">#REF!</definedName>
    <definedName name="TEST0_7_4_10">#REF!</definedName>
    <definedName name="TEST0_7_5" localSheetId="7">#REF!</definedName>
    <definedName name="TEST0_7_5" localSheetId="1">#REF!</definedName>
    <definedName name="TEST0_7_5" localSheetId="3">#REF!</definedName>
    <definedName name="TEST0_7_5" localSheetId="4">#REF!</definedName>
    <definedName name="TEST0_7_5">#REF!</definedName>
    <definedName name="TEST0_7_5_10" localSheetId="7">#REF!</definedName>
    <definedName name="TEST0_7_5_10" localSheetId="1">#REF!</definedName>
    <definedName name="TEST0_7_5_10" localSheetId="3">#REF!</definedName>
    <definedName name="TEST0_7_5_10" localSheetId="4">#REF!</definedName>
    <definedName name="TEST0_7_5_10">#REF!</definedName>
    <definedName name="TEST0_7_6" localSheetId="7">#REF!</definedName>
    <definedName name="TEST0_7_6" localSheetId="1">#REF!</definedName>
    <definedName name="TEST0_7_6" localSheetId="3">#REF!</definedName>
    <definedName name="TEST0_7_6" localSheetId="4">#REF!</definedName>
    <definedName name="TEST0_7_6">#REF!</definedName>
    <definedName name="TEST0_7_6_10" localSheetId="7">#REF!</definedName>
    <definedName name="TEST0_7_6_10" localSheetId="1">#REF!</definedName>
    <definedName name="TEST0_7_6_10" localSheetId="3">#REF!</definedName>
    <definedName name="TEST0_7_6_10" localSheetId="4">#REF!</definedName>
    <definedName name="TEST0_7_6_10">#REF!</definedName>
    <definedName name="TEST0_7_7">[41]Sheet1!$A$2:$M$41</definedName>
    <definedName name="TEST0_7_8">NA()</definedName>
    <definedName name="TEST0_7_8_1">[38]Sheet1!$A$2:$M$18</definedName>
    <definedName name="TEST0_7_9">NA()</definedName>
    <definedName name="TEST0_8" localSheetId="7">#REF!</definedName>
    <definedName name="TEST0_8" localSheetId="1">#REF!</definedName>
    <definedName name="TEST0_8" localSheetId="3">#REF!</definedName>
    <definedName name="TEST0_8" localSheetId="4">#REF!</definedName>
    <definedName name="TEST0_8">#REF!</definedName>
    <definedName name="TEST0_8_1" localSheetId="7">#REF!</definedName>
    <definedName name="TEST0_8_1" localSheetId="1">#REF!</definedName>
    <definedName name="TEST0_8_1" localSheetId="3">#REF!</definedName>
    <definedName name="TEST0_8_1" localSheetId="4">#REF!</definedName>
    <definedName name="TEST0_8_1">#REF!</definedName>
    <definedName name="TEST0_8_1_1">NA()</definedName>
    <definedName name="TEST0_8_1_10" localSheetId="7">#REF!</definedName>
    <definedName name="TEST0_8_1_10" localSheetId="1">#REF!</definedName>
    <definedName name="TEST0_8_1_10" localSheetId="3">#REF!</definedName>
    <definedName name="TEST0_8_1_10" localSheetId="4">#REF!</definedName>
    <definedName name="TEST0_8_1_10">#REF!</definedName>
    <definedName name="TEST0_8_10" localSheetId="7">#REF!</definedName>
    <definedName name="TEST0_8_10" localSheetId="1">#REF!</definedName>
    <definedName name="TEST0_8_10" localSheetId="3">#REF!</definedName>
    <definedName name="TEST0_8_10" localSheetId="4">#REF!</definedName>
    <definedName name="TEST0_8_10">#REF!</definedName>
    <definedName name="TEST0_8_2" localSheetId="7">#REF!</definedName>
    <definedName name="TEST0_8_2" localSheetId="1">#REF!</definedName>
    <definedName name="TEST0_8_2" localSheetId="3">#REF!</definedName>
    <definedName name="TEST0_8_2" localSheetId="4">#REF!</definedName>
    <definedName name="TEST0_8_2">#REF!</definedName>
    <definedName name="TEST0_8_2_10" localSheetId="7">#REF!</definedName>
    <definedName name="TEST0_8_2_10" localSheetId="1">#REF!</definedName>
    <definedName name="TEST0_8_2_10" localSheetId="3">#REF!</definedName>
    <definedName name="TEST0_8_2_10" localSheetId="4">#REF!</definedName>
    <definedName name="TEST0_8_2_10">#REF!</definedName>
    <definedName name="TEST0_8_3" localSheetId="7">#REF!</definedName>
    <definedName name="TEST0_8_3" localSheetId="1">#REF!</definedName>
    <definedName name="TEST0_8_3" localSheetId="3">#REF!</definedName>
    <definedName name="TEST0_8_3" localSheetId="4">#REF!</definedName>
    <definedName name="TEST0_8_3">#REF!</definedName>
    <definedName name="TEST0_8_3_10" localSheetId="7">#REF!</definedName>
    <definedName name="TEST0_8_3_10" localSheetId="1">#REF!</definedName>
    <definedName name="TEST0_8_3_10" localSheetId="3">#REF!</definedName>
    <definedName name="TEST0_8_3_10" localSheetId="4">#REF!</definedName>
    <definedName name="TEST0_8_3_10">#REF!</definedName>
    <definedName name="TEST0_8_4" localSheetId="7">#REF!</definedName>
    <definedName name="TEST0_8_4" localSheetId="1">#REF!</definedName>
    <definedName name="TEST0_8_4" localSheetId="3">#REF!</definedName>
    <definedName name="TEST0_8_4" localSheetId="4">#REF!</definedName>
    <definedName name="TEST0_8_4">#REF!</definedName>
    <definedName name="TEST0_8_4_10" localSheetId="7">#REF!</definedName>
    <definedName name="TEST0_8_4_10" localSheetId="1">#REF!</definedName>
    <definedName name="TEST0_8_4_10" localSheetId="3">#REF!</definedName>
    <definedName name="TEST0_8_4_10" localSheetId="4">#REF!</definedName>
    <definedName name="TEST0_8_4_10">#REF!</definedName>
    <definedName name="TEST0_8_5" localSheetId="7">#REF!</definedName>
    <definedName name="TEST0_8_5" localSheetId="1">#REF!</definedName>
    <definedName name="TEST0_8_5" localSheetId="3">#REF!</definedName>
    <definedName name="TEST0_8_5" localSheetId="4">#REF!</definedName>
    <definedName name="TEST0_8_5">#REF!</definedName>
    <definedName name="TEST0_8_5_10" localSheetId="7">#REF!</definedName>
    <definedName name="TEST0_8_5_10" localSheetId="1">#REF!</definedName>
    <definedName name="TEST0_8_5_10" localSheetId="3">#REF!</definedName>
    <definedName name="TEST0_8_5_10" localSheetId="4">#REF!</definedName>
    <definedName name="TEST0_8_5_10">#REF!</definedName>
    <definedName name="TEST0_8_6" localSheetId="7">#REF!</definedName>
    <definedName name="TEST0_8_6" localSheetId="1">#REF!</definedName>
    <definedName name="TEST0_8_6" localSheetId="3">#REF!</definedName>
    <definedName name="TEST0_8_6" localSheetId="4">#REF!</definedName>
    <definedName name="TEST0_8_6">#REF!</definedName>
    <definedName name="TEST0_8_6_10" localSheetId="7">#REF!</definedName>
    <definedName name="TEST0_8_6_10" localSheetId="1">#REF!</definedName>
    <definedName name="TEST0_8_6_10" localSheetId="3">#REF!</definedName>
    <definedName name="TEST0_8_6_10" localSheetId="4">#REF!</definedName>
    <definedName name="TEST0_8_6_10">#REF!</definedName>
    <definedName name="TEST0_8_7">[41]Sheet1!$A$2:$M$41</definedName>
    <definedName name="TEST0_8_8">NA()</definedName>
    <definedName name="TEST0_8_8_1">[38]Sheet1!$A$2:$M$18</definedName>
    <definedName name="TEST0_8_9">NA()</definedName>
    <definedName name="TEST0_9">"#REF!"</definedName>
    <definedName name="TEST01" localSheetId="7">'[40]#REF!'!#REF!</definedName>
    <definedName name="TEST01" localSheetId="1">'[40]#REF!'!#REF!</definedName>
    <definedName name="TEST01" localSheetId="3">'[40]#REF!'!#REF!</definedName>
    <definedName name="TEST01" localSheetId="4">'[40]#REF!'!#REF!</definedName>
    <definedName name="TEST01">'[40]#REF!'!#REF!</definedName>
    <definedName name="TEST01___0" localSheetId="7">'[40]#REF!'!#REF!</definedName>
    <definedName name="TEST01___0" localSheetId="1">'[40]#REF!'!#REF!</definedName>
    <definedName name="TEST01___0" localSheetId="3">'[40]#REF!'!#REF!</definedName>
    <definedName name="TEST01___0" localSheetId="4">'[40]#REF!'!#REF!</definedName>
    <definedName name="TEST01___0">'[40]#REF!'!#REF!</definedName>
    <definedName name="TEST01___1" localSheetId="7">'[40]#REF!'!#REF!</definedName>
    <definedName name="TEST01___1" localSheetId="1">'[40]#REF!'!#REF!</definedName>
    <definedName name="TEST01___1" localSheetId="3">'[40]#REF!'!#REF!</definedName>
    <definedName name="TEST01___1" localSheetId="4">'[40]#REF!'!#REF!</definedName>
    <definedName name="TEST01___1">'[40]#REF!'!#REF!</definedName>
    <definedName name="TEST01___10" localSheetId="7">'[40]#REF!'!#REF!</definedName>
    <definedName name="TEST01___10" localSheetId="1">'[40]#REF!'!#REF!</definedName>
    <definedName name="TEST01___10" localSheetId="3">'[40]#REF!'!#REF!</definedName>
    <definedName name="TEST01___10" localSheetId="4">'[40]#REF!'!#REF!</definedName>
    <definedName name="TEST01___10">'[40]#REF!'!#REF!</definedName>
    <definedName name="TEST01___11" localSheetId="7">'[40]#REF!'!#REF!</definedName>
    <definedName name="TEST01___11" localSheetId="1">'[40]#REF!'!#REF!</definedName>
    <definedName name="TEST01___11" localSheetId="3">'[40]#REF!'!#REF!</definedName>
    <definedName name="TEST01___11" localSheetId="4">'[40]#REF!'!#REF!</definedName>
    <definedName name="TEST01___11">'[40]#REF!'!#REF!</definedName>
    <definedName name="TEST01___12" localSheetId="7">'[40]#REF!'!#REF!</definedName>
    <definedName name="TEST01___12" localSheetId="1">'[40]#REF!'!#REF!</definedName>
    <definedName name="TEST01___12" localSheetId="3">'[40]#REF!'!#REF!</definedName>
    <definedName name="TEST01___12" localSheetId="4">'[40]#REF!'!#REF!</definedName>
    <definedName name="TEST01___12">'[40]#REF!'!#REF!</definedName>
    <definedName name="TEST01___18" localSheetId="7">'[40]#REF!'!#REF!</definedName>
    <definedName name="TEST01___18" localSheetId="1">'[40]#REF!'!#REF!</definedName>
    <definedName name="TEST01___18" localSheetId="3">'[40]#REF!'!#REF!</definedName>
    <definedName name="TEST01___18" localSheetId="4">'[40]#REF!'!#REF!</definedName>
    <definedName name="TEST01___18">'[40]#REF!'!#REF!</definedName>
    <definedName name="TEST01___2" localSheetId="7">'[40]#REF!'!#REF!</definedName>
    <definedName name="TEST01___2" localSheetId="1">'[40]#REF!'!#REF!</definedName>
    <definedName name="TEST01___2" localSheetId="3">'[40]#REF!'!#REF!</definedName>
    <definedName name="TEST01___2" localSheetId="4">'[40]#REF!'!#REF!</definedName>
    <definedName name="TEST01___2">'[40]#REF!'!#REF!</definedName>
    <definedName name="TEST01___21" localSheetId="7">'[40]#REF!'!#REF!</definedName>
    <definedName name="TEST01___21" localSheetId="1">'[40]#REF!'!#REF!</definedName>
    <definedName name="TEST01___21" localSheetId="3">'[40]#REF!'!#REF!</definedName>
    <definedName name="TEST01___21" localSheetId="4">'[40]#REF!'!#REF!</definedName>
    <definedName name="TEST01___21">'[40]#REF!'!#REF!</definedName>
    <definedName name="TEST01___24" localSheetId="7">'[40]#REF!'!#REF!</definedName>
    <definedName name="TEST01___24" localSheetId="1">'[40]#REF!'!#REF!</definedName>
    <definedName name="TEST01___24" localSheetId="3">'[40]#REF!'!#REF!</definedName>
    <definedName name="TEST01___24" localSheetId="4">'[40]#REF!'!#REF!</definedName>
    <definedName name="TEST01___24">'[40]#REF!'!#REF!</definedName>
    <definedName name="TEST01___27" localSheetId="7">'[40]#REF!'!#REF!</definedName>
    <definedName name="TEST01___27" localSheetId="1">'[40]#REF!'!#REF!</definedName>
    <definedName name="TEST01___27" localSheetId="3">'[40]#REF!'!#REF!</definedName>
    <definedName name="TEST01___27" localSheetId="4">'[40]#REF!'!#REF!</definedName>
    <definedName name="TEST01___27">'[40]#REF!'!#REF!</definedName>
    <definedName name="TEST01___30" localSheetId="7">'[40]#REF!'!#REF!</definedName>
    <definedName name="TEST01___30" localSheetId="1">'[40]#REF!'!#REF!</definedName>
    <definedName name="TEST01___30" localSheetId="3">'[40]#REF!'!#REF!</definedName>
    <definedName name="TEST01___30" localSheetId="4">'[40]#REF!'!#REF!</definedName>
    <definedName name="TEST01___30">'[40]#REF!'!#REF!</definedName>
    <definedName name="TEST01___33" localSheetId="7">'[40]#REF!'!#REF!</definedName>
    <definedName name="TEST01___33" localSheetId="1">'[40]#REF!'!#REF!</definedName>
    <definedName name="TEST01___33" localSheetId="3">'[40]#REF!'!#REF!</definedName>
    <definedName name="TEST01___33" localSheetId="4">'[40]#REF!'!#REF!</definedName>
    <definedName name="TEST01___33">'[40]#REF!'!#REF!</definedName>
    <definedName name="TEST01___36" localSheetId="7">'[40]#REF!'!#REF!</definedName>
    <definedName name="TEST01___36" localSheetId="1">'[40]#REF!'!#REF!</definedName>
    <definedName name="TEST01___36" localSheetId="3">'[40]#REF!'!#REF!</definedName>
    <definedName name="TEST01___36" localSheetId="4">'[40]#REF!'!#REF!</definedName>
    <definedName name="TEST01___36">'[40]#REF!'!#REF!</definedName>
    <definedName name="TEST01___39" localSheetId="7">'[40]#REF!'!#REF!</definedName>
    <definedName name="TEST01___39" localSheetId="1">'[40]#REF!'!#REF!</definedName>
    <definedName name="TEST01___39" localSheetId="3">'[40]#REF!'!#REF!</definedName>
    <definedName name="TEST01___39" localSheetId="4">'[40]#REF!'!#REF!</definedName>
    <definedName name="TEST01___39">'[40]#REF!'!#REF!</definedName>
    <definedName name="TEST01___41" localSheetId="7">'[40]#REF!'!#REF!</definedName>
    <definedName name="TEST01___41" localSheetId="1">'[40]#REF!'!#REF!</definedName>
    <definedName name="TEST01___41" localSheetId="3">'[40]#REF!'!#REF!</definedName>
    <definedName name="TEST01___41" localSheetId="4">'[40]#REF!'!#REF!</definedName>
    <definedName name="TEST01___41">'[40]#REF!'!#REF!</definedName>
    <definedName name="TEST01___43" localSheetId="7">'[40]#REF!'!#REF!</definedName>
    <definedName name="TEST01___43" localSheetId="1">'[40]#REF!'!#REF!</definedName>
    <definedName name="TEST01___43" localSheetId="3">'[40]#REF!'!#REF!</definedName>
    <definedName name="TEST01___43" localSheetId="4">'[40]#REF!'!#REF!</definedName>
    <definedName name="TEST01___43">'[40]#REF!'!#REF!</definedName>
    <definedName name="TEST01___46" localSheetId="7">'[40]#REF!'!#REF!</definedName>
    <definedName name="TEST01___46" localSheetId="1">'[40]#REF!'!#REF!</definedName>
    <definedName name="TEST01___46" localSheetId="3">'[40]#REF!'!#REF!</definedName>
    <definedName name="TEST01___46" localSheetId="4">'[40]#REF!'!#REF!</definedName>
    <definedName name="TEST01___46">'[40]#REF!'!#REF!</definedName>
    <definedName name="TEST01___49" localSheetId="7">'[40]#REF!'!#REF!</definedName>
    <definedName name="TEST01___49" localSheetId="1">'[40]#REF!'!#REF!</definedName>
    <definedName name="TEST01___49" localSheetId="3">'[40]#REF!'!#REF!</definedName>
    <definedName name="TEST01___49" localSheetId="4">'[40]#REF!'!#REF!</definedName>
    <definedName name="TEST01___49">'[40]#REF!'!#REF!</definedName>
    <definedName name="TEST01___52" localSheetId="7">'[40]#REF!'!#REF!</definedName>
    <definedName name="TEST01___52" localSheetId="1">'[40]#REF!'!#REF!</definedName>
    <definedName name="TEST01___52" localSheetId="3">'[40]#REF!'!#REF!</definedName>
    <definedName name="TEST01___52" localSheetId="4">'[40]#REF!'!#REF!</definedName>
    <definedName name="TEST01___52">'[40]#REF!'!#REF!</definedName>
    <definedName name="TEST01___7" localSheetId="7">'[40]#REF!'!#REF!</definedName>
    <definedName name="TEST01___7" localSheetId="1">'[40]#REF!'!#REF!</definedName>
    <definedName name="TEST01___7" localSheetId="3">'[40]#REF!'!#REF!</definedName>
    <definedName name="TEST01___7" localSheetId="4">'[40]#REF!'!#REF!</definedName>
    <definedName name="TEST01___7">'[40]#REF!'!#REF!</definedName>
    <definedName name="TEST1" localSheetId="7">#REF!</definedName>
    <definedName name="TEST1" localSheetId="1">#REF!</definedName>
    <definedName name="TEST1" localSheetId="3">#REF!</definedName>
    <definedName name="TEST1" localSheetId="4">#REF!</definedName>
    <definedName name="TEST1">#REF!</definedName>
    <definedName name="TEST10" localSheetId="7">#REF!</definedName>
    <definedName name="TEST10" localSheetId="1">#REF!</definedName>
    <definedName name="TEST10" localSheetId="3">#REF!</definedName>
    <definedName name="TEST10" localSheetId="4">#REF!</definedName>
    <definedName name="TEST10">#REF!</definedName>
    <definedName name="TEST100" localSheetId="7">#REF!</definedName>
    <definedName name="TEST100" localSheetId="1">#REF!</definedName>
    <definedName name="TEST100" localSheetId="3">#REF!</definedName>
    <definedName name="TEST100" localSheetId="4">#REF!</definedName>
    <definedName name="TEST100">#REF!</definedName>
    <definedName name="TEST101" localSheetId="7">#REF!</definedName>
    <definedName name="TEST101" localSheetId="1">#REF!</definedName>
    <definedName name="TEST101" localSheetId="3">#REF!</definedName>
    <definedName name="TEST101" localSheetId="4">#REF!</definedName>
    <definedName name="TEST101">#REF!</definedName>
    <definedName name="TEST102" localSheetId="7">#REF!</definedName>
    <definedName name="TEST102" localSheetId="1">#REF!</definedName>
    <definedName name="TEST102" localSheetId="3">#REF!</definedName>
    <definedName name="TEST102" localSheetId="4">#REF!</definedName>
    <definedName name="TEST102">#REF!</definedName>
    <definedName name="TEST103" localSheetId="7">#REF!</definedName>
    <definedName name="TEST103" localSheetId="1">#REF!</definedName>
    <definedName name="TEST103" localSheetId="3">#REF!</definedName>
    <definedName name="TEST103" localSheetId="4">#REF!</definedName>
    <definedName name="TEST103">#REF!</definedName>
    <definedName name="TEST104" localSheetId="7">#REF!</definedName>
    <definedName name="TEST104" localSheetId="1">#REF!</definedName>
    <definedName name="TEST104" localSheetId="3">#REF!</definedName>
    <definedName name="TEST104" localSheetId="4">#REF!</definedName>
    <definedName name="TEST104">#REF!</definedName>
    <definedName name="TEST105" localSheetId="7">#REF!</definedName>
    <definedName name="TEST105" localSheetId="1">#REF!</definedName>
    <definedName name="TEST105" localSheetId="3">#REF!</definedName>
    <definedName name="TEST105" localSheetId="4">#REF!</definedName>
    <definedName name="TEST105">#REF!</definedName>
    <definedName name="TEST106" localSheetId="7">#REF!</definedName>
    <definedName name="TEST106" localSheetId="1">#REF!</definedName>
    <definedName name="TEST106" localSheetId="3">#REF!</definedName>
    <definedName name="TEST106" localSheetId="4">#REF!</definedName>
    <definedName name="TEST106">#REF!</definedName>
    <definedName name="TEST107" localSheetId="7">#REF!</definedName>
    <definedName name="TEST107" localSheetId="1">#REF!</definedName>
    <definedName name="TEST107" localSheetId="3">#REF!</definedName>
    <definedName name="TEST107" localSheetId="4">#REF!</definedName>
    <definedName name="TEST107">#REF!</definedName>
    <definedName name="TEST108" localSheetId="7">#REF!</definedName>
    <definedName name="TEST108" localSheetId="1">#REF!</definedName>
    <definedName name="TEST108" localSheetId="3">#REF!</definedName>
    <definedName name="TEST108" localSheetId="4">#REF!</definedName>
    <definedName name="TEST108">#REF!</definedName>
    <definedName name="TEST109" localSheetId="7">#REF!</definedName>
    <definedName name="TEST109" localSheetId="1">#REF!</definedName>
    <definedName name="TEST109" localSheetId="3">#REF!</definedName>
    <definedName name="TEST109" localSheetId="4">#REF!</definedName>
    <definedName name="TEST109">#REF!</definedName>
    <definedName name="TEST11" localSheetId="7">#REF!</definedName>
    <definedName name="TEST11" localSheetId="1">#REF!</definedName>
    <definedName name="TEST11" localSheetId="3">#REF!</definedName>
    <definedName name="TEST11" localSheetId="4">#REF!</definedName>
    <definedName name="TEST11">#REF!</definedName>
    <definedName name="TEST110" localSheetId="7">#REF!</definedName>
    <definedName name="TEST110" localSheetId="1">#REF!</definedName>
    <definedName name="TEST110" localSheetId="3">#REF!</definedName>
    <definedName name="TEST110" localSheetId="4">#REF!</definedName>
    <definedName name="TEST110">#REF!</definedName>
    <definedName name="TEST111" localSheetId="7">#REF!</definedName>
    <definedName name="TEST111" localSheetId="1">#REF!</definedName>
    <definedName name="TEST111" localSheetId="3">#REF!</definedName>
    <definedName name="TEST111" localSheetId="4">#REF!</definedName>
    <definedName name="TEST111">#REF!</definedName>
    <definedName name="TEST112" localSheetId="7">#REF!</definedName>
    <definedName name="TEST112" localSheetId="1">#REF!</definedName>
    <definedName name="TEST112" localSheetId="3">#REF!</definedName>
    <definedName name="TEST112" localSheetId="4">#REF!</definedName>
    <definedName name="TEST112">#REF!</definedName>
    <definedName name="TEST113" localSheetId="7">#REF!</definedName>
    <definedName name="TEST113" localSheetId="1">#REF!</definedName>
    <definedName name="TEST113" localSheetId="3">#REF!</definedName>
    <definedName name="TEST113" localSheetId="4">#REF!</definedName>
    <definedName name="TEST113">#REF!</definedName>
    <definedName name="TEST114" localSheetId="7">#REF!</definedName>
    <definedName name="TEST114" localSheetId="1">#REF!</definedName>
    <definedName name="TEST114" localSheetId="3">#REF!</definedName>
    <definedName name="TEST114" localSheetId="4">#REF!</definedName>
    <definedName name="TEST114">#REF!</definedName>
    <definedName name="TEST115" localSheetId="7">#REF!</definedName>
    <definedName name="TEST115" localSheetId="1">#REF!</definedName>
    <definedName name="TEST115" localSheetId="3">#REF!</definedName>
    <definedName name="TEST115" localSheetId="4">#REF!</definedName>
    <definedName name="TEST115">#REF!</definedName>
    <definedName name="TEST116" localSheetId="7">#REF!</definedName>
    <definedName name="TEST116" localSheetId="1">#REF!</definedName>
    <definedName name="TEST116" localSheetId="3">#REF!</definedName>
    <definedName name="TEST116" localSheetId="4">#REF!</definedName>
    <definedName name="TEST116">#REF!</definedName>
    <definedName name="TEST117" localSheetId="7">#REF!</definedName>
    <definedName name="TEST117" localSheetId="1">#REF!</definedName>
    <definedName name="TEST117" localSheetId="3">#REF!</definedName>
    <definedName name="TEST117" localSheetId="4">#REF!</definedName>
    <definedName name="TEST117">#REF!</definedName>
    <definedName name="TEST118" localSheetId="7">#REF!</definedName>
    <definedName name="TEST118" localSheetId="1">#REF!</definedName>
    <definedName name="TEST118" localSheetId="3">#REF!</definedName>
    <definedName name="TEST118" localSheetId="4">#REF!</definedName>
    <definedName name="TEST118">#REF!</definedName>
    <definedName name="TEST119" localSheetId="7">#REF!</definedName>
    <definedName name="TEST119" localSheetId="1">#REF!</definedName>
    <definedName name="TEST119" localSheetId="3">#REF!</definedName>
    <definedName name="TEST119" localSheetId="4">#REF!</definedName>
    <definedName name="TEST119">#REF!</definedName>
    <definedName name="TEST12" localSheetId="7">#REF!</definedName>
    <definedName name="TEST12" localSheetId="1">#REF!</definedName>
    <definedName name="TEST12" localSheetId="3">#REF!</definedName>
    <definedName name="TEST12" localSheetId="4">#REF!</definedName>
    <definedName name="TEST12">#REF!</definedName>
    <definedName name="TEST120" localSheetId="7">#REF!</definedName>
    <definedName name="TEST120" localSheetId="1">#REF!</definedName>
    <definedName name="TEST120" localSheetId="3">#REF!</definedName>
    <definedName name="TEST120" localSheetId="4">#REF!</definedName>
    <definedName name="TEST120">#REF!</definedName>
    <definedName name="TEST121" localSheetId="7">#REF!</definedName>
    <definedName name="TEST121" localSheetId="1">#REF!</definedName>
    <definedName name="TEST121" localSheetId="3">#REF!</definedName>
    <definedName name="TEST121" localSheetId="4">#REF!</definedName>
    <definedName name="TEST121">#REF!</definedName>
    <definedName name="TEST122" localSheetId="7">#REF!</definedName>
    <definedName name="TEST122" localSheetId="1">#REF!</definedName>
    <definedName name="TEST122" localSheetId="3">#REF!</definedName>
    <definedName name="TEST122" localSheetId="4">#REF!</definedName>
    <definedName name="TEST122">#REF!</definedName>
    <definedName name="TEST123" localSheetId="7">#REF!</definedName>
    <definedName name="TEST123" localSheetId="1">#REF!</definedName>
    <definedName name="TEST123" localSheetId="3">#REF!</definedName>
    <definedName name="TEST123" localSheetId="4">#REF!</definedName>
    <definedName name="TEST123">#REF!</definedName>
    <definedName name="TEST124" localSheetId="7">#REF!</definedName>
    <definedName name="TEST124" localSheetId="1">#REF!</definedName>
    <definedName name="TEST124" localSheetId="3">#REF!</definedName>
    <definedName name="TEST124" localSheetId="4">#REF!</definedName>
    <definedName name="TEST124">#REF!</definedName>
    <definedName name="TEST125" localSheetId="7">#REF!</definedName>
    <definedName name="TEST125" localSheetId="1">#REF!</definedName>
    <definedName name="TEST125" localSheetId="3">#REF!</definedName>
    <definedName name="TEST125" localSheetId="4">#REF!</definedName>
    <definedName name="TEST125">#REF!</definedName>
    <definedName name="TEST126" localSheetId="7">#REF!</definedName>
    <definedName name="TEST126" localSheetId="1">#REF!</definedName>
    <definedName name="TEST126" localSheetId="3">#REF!</definedName>
    <definedName name="TEST126" localSheetId="4">#REF!</definedName>
    <definedName name="TEST126">#REF!</definedName>
    <definedName name="TEST127" localSheetId="7">#REF!</definedName>
    <definedName name="TEST127" localSheetId="1">#REF!</definedName>
    <definedName name="TEST127" localSheetId="3">#REF!</definedName>
    <definedName name="TEST127" localSheetId="4">#REF!</definedName>
    <definedName name="TEST127">#REF!</definedName>
    <definedName name="TEST128" localSheetId="7">#REF!</definedName>
    <definedName name="TEST128" localSheetId="1">#REF!</definedName>
    <definedName name="TEST128" localSheetId="3">#REF!</definedName>
    <definedName name="TEST128" localSheetId="4">#REF!</definedName>
    <definedName name="TEST128">#REF!</definedName>
    <definedName name="TEST129" localSheetId="7">#REF!</definedName>
    <definedName name="TEST129" localSheetId="1">#REF!</definedName>
    <definedName name="TEST129" localSheetId="3">#REF!</definedName>
    <definedName name="TEST129" localSheetId="4">#REF!</definedName>
    <definedName name="TEST129">#REF!</definedName>
    <definedName name="TEST13" localSheetId="7">#REF!</definedName>
    <definedName name="TEST13" localSheetId="1">#REF!</definedName>
    <definedName name="TEST13" localSheetId="3">#REF!</definedName>
    <definedName name="TEST13" localSheetId="4">#REF!</definedName>
    <definedName name="TEST13">#REF!</definedName>
    <definedName name="TEST130" localSheetId="7">#REF!</definedName>
    <definedName name="TEST130" localSheetId="1">#REF!</definedName>
    <definedName name="TEST130" localSheetId="3">#REF!</definedName>
    <definedName name="TEST130" localSheetId="4">#REF!</definedName>
    <definedName name="TEST130">#REF!</definedName>
    <definedName name="TEST131" localSheetId="7">#REF!</definedName>
    <definedName name="TEST131" localSheetId="1">#REF!</definedName>
    <definedName name="TEST131" localSheetId="3">#REF!</definedName>
    <definedName name="TEST131" localSheetId="4">#REF!</definedName>
    <definedName name="TEST131">#REF!</definedName>
    <definedName name="TEST132" localSheetId="7">#REF!</definedName>
    <definedName name="TEST132" localSheetId="1">#REF!</definedName>
    <definedName name="TEST132" localSheetId="3">#REF!</definedName>
    <definedName name="TEST132" localSheetId="4">#REF!</definedName>
    <definedName name="TEST132">#REF!</definedName>
    <definedName name="TEST133" localSheetId="7">#REF!</definedName>
    <definedName name="TEST133" localSheetId="1">#REF!</definedName>
    <definedName name="TEST133" localSheetId="3">#REF!</definedName>
    <definedName name="TEST133" localSheetId="4">#REF!</definedName>
    <definedName name="TEST133">#REF!</definedName>
    <definedName name="TEST134" localSheetId="7">#REF!</definedName>
    <definedName name="TEST134" localSheetId="1">#REF!</definedName>
    <definedName name="TEST134" localSheetId="3">#REF!</definedName>
    <definedName name="TEST134" localSheetId="4">#REF!</definedName>
    <definedName name="TEST134">#REF!</definedName>
    <definedName name="TEST135" localSheetId="7">#REF!</definedName>
    <definedName name="TEST135" localSheetId="1">#REF!</definedName>
    <definedName name="TEST135" localSheetId="3">#REF!</definedName>
    <definedName name="TEST135" localSheetId="4">#REF!</definedName>
    <definedName name="TEST135">#REF!</definedName>
    <definedName name="TEST136" localSheetId="7">#REF!</definedName>
    <definedName name="TEST136" localSheetId="1">#REF!</definedName>
    <definedName name="TEST136" localSheetId="3">#REF!</definedName>
    <definedName name="TEST136" localSheetId="4">#REF!</definedName>
    <definedName name="TEST136">#REF!</definedName>
    <definedName name="TEST137" localSheetId="7">#REF!</definedName>
    <definedName name="TEST137" localSheetId="1">#REF!</definedName>
    <definedName name="TEST137" localSheetId="3">#REF!</definedName>
    <definedName name="TEST137" localSheetId="4">#REF!</definedName>
    <definedName name="TEST137">#REF!</definedName>
    <definedName name="TEST138" localSheetId="7">#REF!</definedName>
    <definedName name="TEST138" localSheetId="1">#REF!</definedName>
    <definedName name="TEST138" localSheetId="3">#REF!</definedName>
    <definedName name="TEST138" localSheetId="4">#REF!</definedName>
    <definedName name="TEST138">#REF!</definedName>
    <definedName name="TEST139" localSheetId="7">#REF!</definedName>
    <definedName name="TEST139" localSheetId="1">#REF!</definedName>
    <definedName name="TEST139" localSheetId="3">#REF!</definedName>
    <definedName name="TEST139" localSheetId="4">#REF!</definedName>
    <definedName name="TEST139">#REF!</definedName>
    <definedName name="TEST14" localSheetId="7">#REF!</definedName>
    <definedName name="TEST14" localSheetId="1">#REF!</definedName>
    <definedName name="TEST14" localSheetId="3">#REF!</definedName>
    <definedName name="TEST14" localSheetId="4">#REF!</definedName>
    <definedName name="TEST14">#REF!</definedName>
    <definedName name="TEST140" localSheetId="7">#REF!</definedName>
    <definedName name="TEST140" localSheetId="1">#REF!</definedName>
    <definedName name="TEST140" localSheetId="3">#REF!</definedName>
    <definedName name="TEST140" localSheetId="4">#REF!</definedName>
    <definedName name="TEST140">#REF!</definedName>
    <definedName name="TEST141" localSheetId="7">#REF!</definedName>
    <definedName name="TEST141" localSheetId="1">#REF!</definedName>
    <definedName name="TEST141" localSheetId="3">#REF!</definedName>
    <definedName name="TEST141" localSheetId="4">#REF!</definedName>
    <definedName name="TEST141">#REF!</definedName>
    <definedName name="TEST142" localSheetId="7">#REF!</definedName>
    <definedName name="TEST142" localSheetId="1">#REF!</definedName>
    <definedName name="TEST142" localSheetId="3">#REF!</definedName>
    <definedName name="TEST142" localSheetId="4">#REF!</definedName>
    <definedName name="TEST142">#REF!</definedName>
    <definedName name="TEST143" localSheetId="7">#REF!</definedName>
    <definedName name="TEST143" localSheetId="1">#REF!</definedName>
    <definedName name="TEST143" localSheetId="3">#REF!</definedName>
    <definedName name="TEST143" localSheetId="4">#REF!</definedName>
    <definedName name="TEST143">#REF!</definedName>
    <definedName name="TEST144" localSheetId="7">#REF!</definedName>
    <definedName name="TEST144" localSheetId="1">#REF!</definedName>
    <definedName name="TEST144" localSheetId="3">#REF!</definedName>
    <definedName name="TEST144" localSheetId="4">#REF!</definedName>
    <definedName name="TEST144">#REF!</definedName>
    <definedName name="TEST145" localSheetId="7">#REF!</definedName>
    <definedName name="TEST145" localSheetId="1">#REF!</definedName>
    <definedName name="TEST145" localSheetId="3">#REF!</definedName>
    <definedName name="TEST145" localSheetId="4">#REF!</definedName>
    <definedName name="TEST145">#REF!</definedName>
    <definedName name="TEST146" localSheetId="7">#REF!</definedName>
    <definedName name="TEST146" localSheetId="1">#REF!</definedName>
    <definedName name="TEST146" localSheetId="3">#REF!</definedName>
    <definedName name="TEST146" localSheetId="4">#REF!</definedName>
    <definedName name="TEST146">#REF!</definedName>
    <definedName name="TEST147" localSheetId="7">#REF!</definedName>
    <definedName name="TEST147" localSheetId="1">#REF!</definedName>
    <definedName name="TEST147" localSheetId="3">#REF!</definedName>
    <definedName name="TEST147" localSheetId="4">#REF!</definedName>
    <definedName name="TEST147">#REF!</definedName>
    <definedName name="TEST148" localSheetId="7">#REF!</definedName>
    <definedName name="TEST148" localSheetId="1">#REF!</definedName>
    <definedName name="TEST148" localSheetId="3">#REF!</definedName>
    <definedName name="TEST148" localSheetId="4">#REF!</definedName>
    <definedName name="TEST148">#REF!</definedName>
    <definedName name="TEST149" localSheetId="7">#REF!</definedName>
    <definedName name="TEST149" localSheetId="1">#REF!</definedName>
    <definedName name="TEST149" localSheetId="3">#REF!</definedName>
    <definedName name="TEST149" localSheetId="4">#REF!</definedName>
    <definedName name="TEST149">#REF!</definedName>
    <definedName name="TEST15" localSheetId="7">#REF!</definedName>
    <definedName name="TEST15" localSheetId="1">#REF!</definedName>
    <definedName name="TEST15" localSheetId="3">#REF!</definedName>
    <definedName name="TEST15" localSheetId="4">#REF!</definedName>
    <definedName name="TEST15">#REF!</definedName>
    <definedName name="TEST150" localSheetId="7">#REF!</definedName>
    <definedName name="TEST150" localSheetId="1">#REF!</definedName>
    <definedName name="TEST150" localSheetId="3">#REF!</definedName>
    <definedName name="TEST150" localSheetId="4">#REF!</definedName>
    <definedName name="TEST150">#REF!</definedName>
    <definedName name="TEST151" localSheetId="7">#REF!</definedName>
    <definedName name="TEST151" localSheetId="1">#REF!</definedName>
    <definedName name="TEST151" localSheetId="3">#REF!</definedName>
    <definedName name="TEST151" localSheetId="4">#REF!</definedName>
    <definedName name="TEST151">#REF!</definedName>
    <definedName name="TEST152" localSheetId="7">#REF!</definedName>
    <definedName name="TEST152" localSheetId="1">#REF!</definedName>
    <definedName name="TEST152" localSheetId="3">#REF!</definedName>
    <definedName name="TEST152" localSheetId="4">#REF!</definedName>
    <definedName name="TEST152">#REF!</definedName>
    <definedName name="TEST153" localSheetId="7">#REF!</definedName>
    <definedName name="TEST153" localSheetId="1">#REF!</definedName>
    <definedName name="TEST153" localSheetId="3">#REF!</definedName>
    <definedName name="TEST153" localSheetId="4">#REF!</definedName>
    <definedName name="TEST153">#REF!</definedName>
    <definedName name="TEST154" localSheetId="7">#REF!</definedName>
    <definedName name="TEST154" localSheetId="1">#REF!</definedName>
    <definedName name="TEST154" localSheetId="3">#REF!</definedName>
    <definedName name="TEST154" localSheetId="4">#REF!</definedName>
    <definedName name="TEST154">#REF!</definedName>
    <definedName name="TEST155" localSheetId="7">#REF!</definedName>
    <definedName name="TEST155" localSheetId="1">#REF!</definedName>
    <definedName name="TEST155" localSheetId="3">#REF!</definedName>
    <definedName name="TEST155" localSheetId="4">#REF!</definedName>
    <definedName name="TEST155">#REF!</definedName>
    <definedName name="TEST156" localSheetId="7">#REF!</definedName>
    <definedName name="TEST156" localSheetId="1">#REF!</definedName>
    <definedName name="TEST156" localSheetId="3">#REF!</definedName>
    <definedName name="TEST156" localSheetId="4">#REF!</definedName>
    <definedName name="TEST156">#REF!</definedName>
    <definedName name="TEST157" localSheetId="7">#REF!</definedName>
    <definedName name="TEST157" localSheetId="1">#REF!</definedName>
    <definedName name="TEST157" localSheetId="3">#REF!</definedName>
    <definedName name="TEST157" localSheetId="4">#REF!</definedName>
    <definedName name="TEST157">#REF!</definedName>
    <definedName name="TEST158" localSheetId="7">#REF!</definedName>
    <definedName name="TEST158" localSheetId="1">#REF!</definedName>
    <definedName name="TEST158" localSheetId="3">#REF!</definedName>
    <definedName name="TEST158" localSheetId="4">#REF!</definedName>
    <definedName name="TEST158">#REF!</definedName>
    <definedName name="TEST159" localSheetId="7">#REF!</definedName>
    <definedName name="TEST159" localSheetId="1">#REF!</definedName>
    <definedName name="TEST159" localSheetId="3">#REF!</definedName>
    <definedName name="TEST159" localSheetId="4">#REF!</definedName>
    <definedName name="TEST159">#REF!</definedName>
    <definedName name="TEST16" localSheetId="7">#REF!</definedName>
    <definedName name="TEST16" localSheetId="1">#REF!</definedName>
    <definedName name="TEST16" localSheetId="3">#REF!</definedName>
    <definedName name="TEST16" localSheetId="4">#REF!</definedName>
    <definedName name="TEST16">#REF!</definedName>
    <definedName name="TEST160" localSheetId="7">#REF!</definedName>
    <definedName name="TEST160" localSheetId="1">#REF!</definedName>
    <definedName name="TEST160" localSheetId="3">#REF!</definedName>
    <definedName name="TEST160" localSheetId="4">#REF!</definedName>
    <definedName name="TEST160">#REF!</definedName>
    <definedName name="TEST161" localSheetId="7">#REF!</definedName>
    <definedName name="TEST161" localSheetId="1">#REF!</definedName>
    <definedName name="TEST161" localSheetId="3">#REF!</definedName>
    <definedName name="TEST161" localSheetId="4">#REF!</definedName>
    <definedName name="TEST161">#REF!</definedName>
    <definedName name="TEST162" localSheetId="7">#REF!</definedName>
    <definedName name="TEST162" localSheetId="1">#REF!</definedName>
    <definedName name="TEST162" localSheetId="3">#REF!</definedName>
    <definedName name="TEST162" localSheetId="4">#REF!</definedName>
    <definedName name="TEST162">#REF!</definedName>
    <definedName name="TEST163" localSheetId="7">#REF!</definedName>
    <definedName name="TEST163" localSheetId="1">#REF!</definedName>
    <definedName name="TEST163" localSheetId="3">#REF!</definedName>
    <definedName name="TEST163" localSheetId="4">#REF!</definedName>
    <definedName name="TEST163">#REF!</definedName>
    <definedName name="TEST164" localSheetId="7">#REF!</definedName>
    <definedName name="TEST164" localSheetId="1">#REF!</definedName>
    <definedName name="TEST164" localSheetId="3">#REF!</definedName>
    <definedName name="TEST164" localSheetId="4">#REF!</definedName>
    <definedName name="TEST164">#REF!</definedName>
    <definedName name="TEST165" localSheetId="7">#REF!</definedName>
    <definedName name="TEST165" localSheetId="1">#REF!</definedName>
    <definedName name="TEST165" localSheetId="3">#REF!</definedName>
    <definedName name="TEST165" localSheetId="4">#REF!</definedName>
    <definedName name="TEST165">#REF!</definedName>
    <definedName name="TEST166" localSheetId="7">#REF!</definedName>
    <definedName name="TEST166" localSheetId="1">#REF!</definedName>
    <definedName name="TEST166" localSheetId="3">#REF!</definedName>
    <definedName name="TEST166" localSheetId="4">#REF!</definedName>
    <definedName name="TEST166">#REF!</definedName>
    <definedName name="TEST17" localSheetId="7">#REF!</definedName>
    <definedName name="TEST17" localSheetId="1">#REF!</definedName>
    <definedName name="TEST17" localSheetId="3">#REF!</definedName>
    <definedName name="TEST17" localSheetId="4">#REF!</definedName>
    <definedName name="TEST17">#REF!</definedName>
    <definedName name="TEST18" localSheetId="7">#REF!</definedName>
    <definedName name="TEST18" localSheetId="1">#REF!</definedName>
    <definedName name="TEST18" localSheetId="3">#REF!</definedName>
    <definedName name="TEST18" localSheetId="4">#REF!</definedName>
    <definedName name="TEST18">#REF!</definedName>
    <definedName name="TEST19" localSheetId="7">#REF!</definedName>
    <definedName name="TEST19" localSheetId="1">#REF!</definedName>
    <definedName name="TEST19" localSheetId="3">#REF!</definedName>
    <definedName name="TEST19" localSheetId="4">#REF!</definedName>
    <definedName name="TEST19">#REF!</definedName>
    <definedName name="TEST2" localSheetId="7">#REF!</definedName>
    <definedName name="TEST2" localSheetId="1">#REF!</definedName>
    <definedName name="TEST2" localSheetId="3">#REF!</definedName>
    <definedName name="TEST2" localSheetId="4">#REF!</definedName>
    <definedName name="TEST2">#REF!</definedName>
    <definedName name="TEST20" localSheetId="7">#REF!</definedName>
    <definedName name="TEST20" localSheetId="1">#REF!</definedName>
    <definedName name="TEST20" localSheetId="3">#REF!</definedName>
    <definedName name="TEST20" localSheetId="4">#REF!</definedName>
    <definedName name="TEST20">#REF!</definedName>
    <definedName name="TEST21" localSheetId="7">#REF!</definedName>
    <definedName name="TEST21" localSheetId="1">#REF!</definedName>
    <definedName name="TEST21" localSheetId="3">#REF!</definedName>
    <definedName name="TEST21" localSheetId="4">#REF!</definedName>
    <definedName name="TEST21">#REF!</definedName>
    <definedName name="TEST22" localSheetId="7">#REF!</definedName>
    <definedName name="TEST22" localSheetId="1">#REF!</definedName>
    <definedName name="TEST22" localSheetId="3">#REF!</definedName>
    <definedName name="TEST22" localSheetId="4">#REF!</definedName>
    <definedName name="TEST22">#REF!</definedName>
    <definedName name="TEST23" localSheetId="7">#REF!</definedName>
    <definedName name="TEST23" localSheetId="1">#REF!</definedName>
    <definedName name="TEST23" localSheetId="3">#REF!</definedName>
    <definedName name="TEST23" localSheetId="4">#REF!</definedName>
    <definedName name="TEST23">#REF!</definedName>
    <definedName name="TEST24" localSheetId="7">#REF!</definedName>
    <definedName name="TEST24" localSheetId="1">#REF!</definedName>
    <definedName name="TEST24" localSheetId="3">#REF!</definedName>
    <definedName name="TEST24" localSheetId="4">#REF!</definedName>
    <definedName name="TEST24">#REF!</definedName>
    <definedName name="TEST25" localSheetId="7">#REF!</definedName>
    <definedName name="TEST25" localSheetId="1">#REF!</definedName>
    <definedName name="TEST25" localSheetId="3">#REF!</definedName>
    <definedName name="TEST25" localSheetId="4">#REF!</definedName>
    <definedName name="TEST25">#REF!</definedName>
    <definedName name="TEST26" localSheetId="7">#REF!</definedName>
    <definedName name="TEST26" localSheetId="1">#REF!</definedName>
    <definedName name="TEST26" localSheetId="3">#REF!</definedName>
    <definedName name="TEST26" localSheetId="4">#REF!</definedName>
    <definedName name="TEST26">#REF!</definedName>
    <definedName name="TEST27" localSheetId="7">#REF!</definedName>
    <definedName name="TEST27" localSheetId="1">#REF!</definedName>
    <definedName name="TEST27" localSheetId="3">#REF!</definedName>
    <definedName name="TEST27" localSheetId="4">#REF!</definedName>
    <definedName name="TEST27">#REF!</definedName>
    <definedName name="TEST28" localSheetId="7">#REF!</definedName>
    <definedName name="TEST28" localSheetId="1">#REF!</definedName>
    <definedName name="TEST28" localSheetId="3">#REF!</definedName>
    <definedName name="TEST28" localSheetId="4">#REF!</definedName>
    <definedName name="TEST28">#REF!</definedName>
    <definedName name="TEST29" localSheetId="7">#REF!</definedName>
    <definedName name="TEST29" localSheetId="1">#REF!</definedName>
    <definedName name="TEST29" localSheetId="3">#REF!</definedName>
    <definedName name="TEST29" localSheetId="4">#REF!</definedName>
    <definedName name="TEST29">#REF!</definedName>
    <definedName name="TEST3" localSheetId="7">#REF!</definedName>
    <definedName name="TEST3" localSheetId="1">#REF!</definedName>
    <definedName name="TEST3" localSheetId="3">#REF!</definedName>
    <definedName name="TEST3" localSheetId="4">#REF!</definedName>
    <definedName name="TEST3">#REF!</definedName>
    <definedName name="TEST30" localSheetId="7">#REF!</definedName>
    <definedName name="TEST30" localSheetId="1">#REF!</definedName>
    <definedName name="TEST30" localSheetId="3">#REF!</definedName>
    <definedName name="TEST30" localSheetId="4">#REF!</definedName>
    <definedName name="TEST30">#REF!</definedName>
    <definedName name="TEST31" localSheetId="7">#REF!</definedName>
    <definedName name="TEST31" localSheetId="1">#REF!</definedName>
    <definedName name="TEST31" localSheetId="3">#REF!</definedName>
    <definedName name="TEST31" localSheetId="4">#REF!</definedName>
    <definedName name="TEST31">#REF!</definedName>
    <definedName name="TEST32" localSheetId="7">#REF!</definedName>
    <definedName name="TEST32" localSheetId="1">#REF!</definedName>
    <definedName name="TEST32" localSheetId="3">#REF!</definedName>
    <definedName name="TEST32" localSheetId="4">#REF!</definedName>
    <definedName name="TEST32">#REF!</definedName>
    <definedName name="TEST33" localSheetId="7">#REF!</definedName>
    <definedName name="TEST33" localSheetId="1">#REF!</definedName>
    <definedName name="TEST33" localSheetId="3">#REF!</definedName>
    <definedName name="TEST33" localSheetId="4">#REF!</definedName>
    <definedName name="TEST33">#REF!</definedName>
    <definedName name="TEST34" localSheetId="7">#REF!</definedName>
    <definedName name="TEST34" localSheetId="1">#REF!</definedName>
    <definedName name="TEST34" localSheetId="3">#REF!</definedName>
    <definedName name="TEST34" localSheetId="4">#REF!</definedName>
    <definedName name="TEST34">#REF!</definedName>
    <definedName name="TEST35" localSheetId="7">#REF!</definedName>
    <definedName name="TEST35" localSheetId="1">#REF!</definedName>
    <definedName name="TEST35" localSheetId="3">#REF!</definedName>
    <definedName name="TEST35" localSheetId="4">#REF!</definedName>
    <definedName name="TEST35">#REF!</definedName>
    <definedName name="TEST36" localSheetId="7">#REF!</definedName>
    <definedName name="TEST36" localSheetId="1">#REF!</definedName>
    <definedName name="TEST36" localSheetId="3">#REF!</definedName>
    <definedName name="TEST36" localSheetId="4">#REF!</definedName>
    <definedName name="TEST36">#REF!</definedName>
    <definedName name="TEST37" localSheetId="7">#REF!</definedName>
    <definedName name="TEST37" localSheetId="1">#REF!</definedName>
    <definedName name="TEST37" localSheetId="3">#REF!</definedName>
    <definedName name="TEST37" localSheetId="4">#REF!</definedName>
    <definedName name="TEST37">#REF!</definedName>
    <definedName name="TEST38" localSheetId="7">#REF!</definedName>
    <definedName name="TEST38" localSheetId="1">#REF!</definedName>
    <definedName name="TEST38" localSheetId="3">#REF!</definedName>
    <definedName name="TEST38" localSheetId="4">#REF!</definedName>
    <definedName name="TEST38">#REF!</definedName>
    <definedName name="TEST39" localSheetId="7">#REF!</definedName>
    <definedName name="TEST39" localSheetId="1">#REF!</definedName>
    <definedName name="TEST39" localSheetId="3">#REF!</definedName>
    <definedName name="TEST39" localSheetId="4">#REF!</definedName>
    <definedName name="TEST39">#REF!</definedName>
    <definedName name="TEST4" localSheetId="7">#REF!</definedName>
    <definedName name="TEST4" localSheetId="1">#REF!</definedName>
    <definedName name="TEST4" localSheetId="3">#REF!</definedName>
    <definedName name="TEST4" localSheetId="4">#REF!</definedName>
    <definedName name="TEST4">#REF!</definedName>
    <definedName name="TEST40" localSheetId="7">#REF!</definedName>
    <definedName name="TEST40" localSheetId="1">#REF!</definedName>
    <definedName name="TEST40" localSheetId="3">#REF!</definedName>
    <definedName name="TEST40" localSheetId="4">#REF!</definedName>
    <definedName name="TEST40">#REF!</definedName>
    <definedName name="TEST41" localSheetId="7">#REF!</definedName>
    <definedName name="TEST41" localSheetId="1">#REF!</definedName>
    <definedName name="TEST41" localSheetId="3">#REF!</definedName>
    <definedName name="TEST41" localSheetId="4">#REF!</definedName>
    <definedName name="TEST41">#REF!</definedName>
    <definedName name="TEST42" localSheetId="7">#REF!</definedName>
    <definedName name="TEST42" localSheetId="1">#REF!</definedName>
    <definedName name="TEST42" localSheetId="3">#REF!</definedName>
    <definedName name="TEST42" localSheetId="4">#REF!</definedName>
    <definedName name="TEST42">#REF!</definedName>
    <definedName name="TEST43" localSheetId="7">#REF!</definedName>
    <definedName name="TEST43" localSheetId="1">#REF!</definedName>
    <definedName name="TEST43" localSheetId="3">#REF!</definedName>
    <definedName name="TEST43" localSheetId="4">#REF!</definedName>
    <definedName name="TEST43">#REF!</definedName>
    <definedName name="TEST44" localSheetId="7">#REF!</definedName>
    <definedName name="TEST44" localSheetId="1">#REF!</definedName>
    <definedName name="TEST44" localSheetId="3">#REF!</definedName>
    <definedName name="TEST44" localSheetId="4">#REF!</definedName>
    <definedName name="TEST44">#REF!</definedName>
    <definedName name="TEST45" localSheetId="7">#REF!</definedName>
    <definedName name="TEST45" localSheetId="1">#REF!</definedName>
    <definedName name="TEST45" localSheetId="3">#REF!</definedName>
    <definedName name="TEST45" localSheetId="4">#REF!</definedName>
    <definedName name="TEST45">#REF!</definedName>
    <definedName name="TEST46" localSheetId="7">#REF!</definedName>
    <definedName name="TEST46" localSheetId="1">#REF!</definedName>
    <definedName name="TEST46" localSheetId="3">#REF!</definedName>
    <definedName name="TEST46" localSheetId="4">#REF!</definedName>
    <definedName name="TEST46">#REF!</definedName>
    <definedName name="TEST47" localSheetId="7">#REF!</definedName>
    <definedName name="TEST47" localSheetId="1">#REF!</definedName>
    <definedName name="TEST47" localSheetId="3">#REF!</definedName>
    <definedName name="TEST47" localSheetId="4">#REF!</definedName>
    <definedName name="TEST47">#REF!</definedName>
    <definedName name="TEST48" localSheetId="7">#REF!</definedName>
    <definedName name="TEST48" localSheetId="1">#REF!</definedName>
    <definedName name="TEST48" localSheetId="3">#REF!</definedName>
    <definedName name="TEST48" localSheetId="4">#REF!</definedName>
    <definedName name="TEST48">#REF!</definedName>
    <definedName name="TEST49" localSheetId="7">#REF!</definedName>
    <definedName name="TEST49" localSheetId="1">#REF!</definedName>
    <definedName name="TEST49" localSheetId="3">#REF!</definedName>
    <definedName name="TEST49" localSheetId="4">#REF!</definedName>
    <definedName name="TEST49">#REF!</definedName>
    <definedName name="TEST5" localSheetId="7">#REF!</definedName>
    <definedName name="TEST5" localSheetId="1">#REF!</definedName>
    <definedName name="TEST5" localSheetId="3">#REF!</definedName>
    <definedName name="TEST5" localSheetId="4">#REF!</definedName>
    <definedName name="TEST5">#REF!</definedName>
    <definedName name="TEST50" localSheetId="7">#REF!</definedName>
    <definedName name="TEST50" localSheetId="1">#REF!</definedName>
    <definedName name="TEST50" localSheetId="3">#REF!</definedName>
    <definedName name="TEST50" localSheetId="4">#REF!</definedName>
    <definedName name="TEST50">#REF!</definedName>
    <definedName name="TEST51" localSheetId="7">#REF!</definedName>
    <definedName name="TEST51" localSheetId="1">#REF!</definedName>
    <definedName name="TEST51" localSheetId="3">#REF!</definedName>
    <definedName name="TEST51" localSheetId="4">#REF!</definedName>
    <definedName name="TEST51">#REF!</definedName>
    <definedName name="TEST52" localSheetId="7">#REF!</definedName>
    <definedName name="TEST52" localSheetId="1">#REF!</definedName>
    <definedName name="TEST52" localSheetId="3">#REF!</definedName>
    <definedName name="TEST52" localSheetId="4">#REF!</definedName>
    <definedName name="TEST52">#REF!</definedName>
    <definedName name="TEST53" localSheetId="7">#REF!</definedName>
    <definedName name="TEST53" localSheetId="1">#REF!</definedName>
    <definedName name="TEST53" localSheetId="3">#REF!</definedName>
    <definedName name="TEST53" localSheetId="4">#REF!</definedName>
    <definedName name="TEST53">#REF!</definedName>
    <definedName name="TEST54" localSheetId="7">#REF!</definedName>
    <definedName name="TEST54" localSheetId="1">#REF!</definedName>
    <definedName name="TEST54" localSheetId="3">#REF!</definedName>
    <definedName name="TEST54" localSheetId="4">#REF!</definedName>
    <definedName name="TEST54">#REF!</definedName>
    <definedName name="TEST55" localSheetId="7">#REF!</definedName>
    <definedName name="TEST55" localSheetId="1">#REF!</definedName>
    <definedName name="TEST55" localSheetId="3">#REF!</definedName>
    <definedName name="TEST55" localSheetId="4">#REF!</definedName>
    <definedName name="TEST55">#REF!</definedName>
    <definedName name="TEST56" localSheetId="7">#REF!</definedName>
    <definedName name="TEST56" localSheetId="1">#REF!</definedName>
    <definedName name="TEST56" localSheetId="3">#REF!</definedName>
    <definedName name="TEST56" localSheetId="4">#REF!</definedName>
    <definedName name="TEST56">#REF!</definedName>
    <definedName name="TEST57" localSheetId="7">#REF!</definedName>
    <definedName name="TEST57" localSheetId="1">#REF!</definedName>
    <definedName name="TEST57" localSheetId="3">#REF!</definedName>
    <definedName name="TEST57" localSheetId="4">#REF!</definedName>
    <definedName name="TEST57">#REF!</definedName>
    <definedName name="TEST58" localSheetId="7">#REF!</definedName>
    <definedName name="TEST58" localSheetId="1">#REF!</definedName>
    <definedName name="TEST58" localSheetId="3">#REF!</definedName>
    <definedName name="TEST58" localSheetId="4">#REF!</definedName>
    <definedName name="TEST58">#REF!</definedName>
    <definedName name="TEST59" localSheetId="7">#REF!</definedName>
    <definedName name="TEST59" localSheetId="1">#REF!</definedName>
    <definedName name="TEST59" localSheetId="3">#REF!</definedName>
    <definedName name="TEST59" localSheetId="4">#REF!</definedName>
    <definedName name="TEST59">#REF!</definedName>
    <definedName name="TEST6" localSheetId="7">#REF!</definedName>
    <definedName name="TEST6" localSheetId="1">#REF!</definedName>
    <definedName name="TEST6" localSheetId="3">#REF!</definedName>
    <definedName name="TEST6" localSheetId="4">#REF!</definedName>
    <definedName name="TEST6">#REF!</definedName>
    <definedName name="TEST60" localSheetId="7">#REF!</definedName>
    <definedName name="TEST60" localSheetId="1">#REF!</definedName>
    <definedName name="TEST60" localSheetId="3">#REF!</definedName>
    <definedName name="TEST60" localSheetId="4">#REF!</definedName>
    <definedName name="TEST60">#REF!</definedName>
    <definedName name="TEST61" localSheetId="7">#REF!</definedName>
    <definedName name="TEST61" localSheetId="1">#REF!</definedName>
    <definedName name="TEST61" localSheetId="3">#REF!</definedName>
    <definedName name="TEST61" localSheetId="4">#REF!</definedName>
    <definedName name="TEST61">#REF!</definedName>
    <definedName name="TEST62" localSheetId="7">#REF!</definedName>
    <definedName name="TEST62" localSheetId="1">#REF!</definedName>
    <definedName name="TEST62" localSheetId="3">#REF!</definedName>
    <definedName name="TEST62" localSheetId="4">#REF!</definedName>
    <definedName name="TEST62">#REF!</definedName>
    <definedName name="TEST63" localSheetId="7">#REF!</definedName>
    <definedName name="TEST63" localSheetId="1">#REF!</definedName>
    <definedName name="TEST63" localSheetId="3">#REF!</definedName>
    <definedName name="TEST63" localSheetId="4">#REF!</definedName>
    <definedName name="TEST63">#REF!</definedName>
    <definedName name="TEST64" localSheetId="7">#REF!</definedName>
    <definedName name="TEST64" localSheetId="1">#REF!</definedName>
    <definedName name="TEST64" localSheetId="3">#REF!</definedName>
    <definedName name="TEST64" localSheetId="4">#REF!</definedName>
    <definedName name="TEST64">#REF!</definedName>
    <definedName name="TEST65" localSheetId="7">#REF!</definedName>
    <definedName name="TEST65" localSheetId="1">#REF!</definedName>
    <definedName name="TEST65" localSheetId="3">#REF!</definedName>
    <definedName name="TEST65" localSheetId="4">#REF!</definedName>
    <definedName name="TEST65">#REF!</definedName>
    <definedName name="TEST66" localSheetId="7">#REF!</definedName>
    <definedName name="TEST66" localSheetId="1">#REF!</definedName>
    <definedName name="TEST66" localSheetId="3">#REF!</definedName>
    <definedName name="TEST66" localSheetId="4">#REF!</definedName>
    <definedName name="TEST66">#REF!</definedName>
    <definedName name="TEST67" localSheetId="7">#REF!</definedName>
    <definedName name="TEST67" localSheetId="1">#REF!</definedName>
    <definedName name="TEST67" localSheetId="3">#REF!</definedName>
    <definedName name="TEST67" localSheetId="4">#REF!</definedName>
    <definedName name="TEST67">#REF!</definedName>
    <definedName name="TEST68" localSheetId="7">#REF!</definedName>
    <definedName name="TEST68" localSheetId="1">#REF!</definedName>
    <definedName name="TEST68" localSheetId="3">#REF!</definedName>
    <definedName name="TEST68" localSheetId="4">#REF!</definedName>
    <definedName name="TEST68">#REF!</definedName>
    <definedName name="TEST69" localSheetId="7">#REF!</definedName>
    <definedName name="TEST69" localSheetId="1">#REF!</definedName>
    <definedName name="TEST69" localSheetId="3">#REF!</definedName>
    <definedName name="TEST69" localSheetId="4">#REF!</definedName>
    <definedName name="TEST69">#REF!</definedName>
    <definedName name="TEST7" localSheetId="7">#REF!</definedName>
    <definedName name="TEST7" localSheetId="1">#REF!</definedName>
    <definedName name="TEST7" localSheetId="3">#REF!</definedName>
    <definedName name="TEST7" localSheetId="4">#REF!</definedName>
    <definedName name="TEST7">#REF!</definedName>
    <definedName name="TEST70" localSheetId="7">#REF!</definedName>
    <definedName name="TEST70" localSheetId="1">#REF!</definedName>
    <definedName name="TEST70" localSheetId="3">#REF!</definedName>
    <definedName name="TEST70" localSheetId="4">#REF!</definedName>
    <definedName name="TEST70">#REF!</definedName>
    <definedName name="TEST71" localSheetId="7">#REF!</definedName>
    <definedName name="TEST71" localSheetId="1">#REF!</definedName>
    <definedName name="TEST71" localSheetId="3">#REF!</definedName>
    <definedName name="TEST71" localSheetId="4">#REF!</definedName>
    <definedName name="TEST71">#REF!</definedName>
    <definedName name="TEST72" localSheetId="7">#REF!</definedName>
    <definedName name="TEST72" localSheetId="1">#REF!</definedName>
    <definedName name="TEST72" localSheetId="3">#REF!</definedName>
    <definedName name="TEST72" localSheetId="4">#REF!</definedName>
    <definedName name="TEST72">#REF!</definedName>
    <definedName name="TEST73" localSheetId="7">#REF!</definedName>
    <definedName name="TEST73" localSheetId="1">#REF!</definedName>
    <definedName name="TEST73" localSheetId="3">#REF!</definedName>
    <definedName name="TEST73" localSheetId="4">#REF!</definedName>
    <definedName name="TEST73">#REF!</definedName>
    <definedName name="TEST74" localSheetId="7">#REF!</definedName>
    <definedName name="TEST74" localSheetId="1">#REF!</definedName>
    <definedName name="TEST74" localSheetId="3">#REF!</definedName>
    <definedName name="TEST74" localSheetId="4">#REF!</definedName>
    <definedName name="TEST74">#REF!</definedName>
    <definedName name="TEST75" localSheetId="7">#REF!</definedName>
    <definedName name="TEST75" localSheetId="1">#REF!</definedName>
    <definedName name="TEST75" localSheetId="3">#REF!</definedName>
    <definedName name="TEST75" localSheetId="4">#REF!</definedName>
    <definedName name="TEST75">#REF!</definedName>
    <definedName name="TEST76" localSheetId="7">#REF!</definedName>
    <definedName name="TEST76" localSheetId="1">#REF!</definedName>
    <definedName name="TEST76" localSheetId="3">#REF!</definedName>
    <definedName name="TEST76" localSheetId="4">#REF!</definedName>
    <definedName name="TEST76">#REF!</definedName>
    <definedName name="TEST77" localSheetId="7">#REF!</definedName>
    <definedName name="TEST77" localSheetId="1">#REF!</definedName>
    <definedName name="TEST77" localSheetId="3">#REF!</definedName>
    <definedName name="TEST77" localSheetId="4">#REF!</definedName>
    <definedName name="TEST77">#REF!</definedName>
    <definedName name="TEST78" localSheetId="7">#REF!</definedName>
    <definedName name="TEST78" localSheetId="1">#REF!</definedName>
    <definedName name="TEST78" localSheetId="3">#REF!</definedName>
    <definedName name="TEST78" localSheetId="4">#REF!</definedName>
    <definedName name="TEST78">#REF!</definedName>
    <definedName name="TEST79" localSheetId="7">#REF!</definedName>
    <definedName name="TEST79" localSheetId="1">#REF!</definedName>
    <definedName name="TEST79" localSheetId="3">#REF!</definedName>
    <definedName name="TEST79" localSheetId="4">#REF!</definedName>
    <definedName name="TEST79">#REF!</definedName>
    <definedName name="TEST8" localSheetId="7">#REF!</definedName>
    <definedName name="TEST8" localSheetId="1">#REF!</definedName>
    <definedName name="TEST8" localSheetId="3">#REF!</definedName>
    <definedName name="TEST8" localSheetId="4">#REF!</definedName>
    <definedName name="TEST8">#REF!</definedName>
    <definedName name="TEST80" localSheetId="7">#REF!</definedName>
    <definedName name="TEST80" localSheetId="1">#REF!</definedName>
    <definedName name="TEST80" localSheetId="3">#REF!</definedName>
    <definedName name="TEST80" localSheetId="4">#REF!</definedName>
    <definedName name="TEST80">#REF!</definedName>
    <definedName name="TEST81" localSheetId="7">#REF!</definedName>
    <definedName name="TEST81" localSheetId="1">#REF!</definedName>
    <definedName name="TEST81" localSheetId="3">#REF!</definedName>
    <definedName name="TEST81" localSheetId="4">#REF!</definedName>
    <definedName name="TEST81">#REF!</definedName>
    <definedName name="TEST82" localSheetId="7">#REF!</definedName>
    <definedName name="TEST82" localSheetId="1">#REF!</definedName>
    <definedName name="TEST82" localSheetId="3">#REF!</definedName>
    <definedName name="TEST82" localSheetId="4">#REF!</definedName>
    <definedName name="TEST82">#REF!</definedName>
    <definedName name="TEST83" localSheetId="7">#REF!</definedName>
    <definedName name="TEST83" localSheetId="1">#REF!</definedName>
    <definedName name="TEST83" localSheetId="3">#REF!</definedName>
    <definedName name="TEST83" localSheetId="4">#REF!</definedName>
    <definedName name="TEST83">#REF!</definedName>
    <definedName name="TEST84" localSheetId="7">#REF!</definedName>
    <definedName name="TEST84" localSheetId="1">#REF!</definedName>
    <definedName name="TEST84" localSheetId="3">#REF!</definedName>
    <definedName name="TEST84" localSheetId="4">#REF!</definedName>
    <definedName name="TEST84">#REF!</definedName>
    <definedName name="TEST85" localSheetId="7">#REF!</definedName>
    <definedName name="TEST85" localSheetId="1">#REF!</definedName>
    <definedName name="TEST85" localSheetId="3">#REF!</definedName>
    <definedName name="TEST85" localSheetId="4">#REF!</definedName>
    <definedName name="TEST85">#REF!</definedName>
    <definedName name="TEST86" localSheetId="7">#REF!</definedName>
    <definedName name="TEST86" localSheetId="1">#REF!</definedName>
    <definedName name="TEST86" localSheetId="3">#REF!</definedName>
    <definedName name="TEST86" localSheetId="4">#REF!</definedName>
    <definedName name="TEST86">#REF!</definedName>
    <definedName name="TEST87" localSheetId="7">#REF!</definedName>
    <definedName name="TEST87" localSheetId="1">#REF!</definedName>
    <definedName name="TEST87" localSheetId="3">#REF!</definedName>
    <definedName name="TEST87" localSheetId="4">#REF!</definedName>
    <definedName name="TEST87">#REF!</definedName>
    <definedName name="TEST88" localSheetId="7">#REF!</definedName>
    <definedName name="TEST88" localSheetId="1">#REF!</definedName>
    <definedName name="TEST88" localSheetId="3">#REF!</definedName>
    <definedName name="TEST88" localSheetId="4">#REF!</definedName>
    <definedName name="TEST88">#REF!</definedName>
    <definedName name="TEST89" localSheetId="7">#REF!</definedName>
    <definedName name="TEST89" localSheetId="1">#REF!</definedName>
    <definedName name="TEST89" localSheetId="3">#REF!</definedName>
    <definedName name="TEST89" localSheetId="4">#REF!</definedName>
    <definedName name="TEST89">#REF!</definedName>
    <definedName name="TEST9" localSheetId="7">#REF!</definedName>
    <definedName name="TEST9" localSheetId="1">#REF!</definedName>
    <definedName name="TEST9" localSheetId="3">#REF!</definedName>
    <definedName name="TEST9" localSheetId="4">#REF!</definedName>
    <definedName name="TEST9">#REF!</definedName>
    <definedName name="TEST90" localSheetId="7">#REF!</definedName>
    <definedName name="TEST90" localSheetId="1">#REF!</definedName>
    <definedName name="TEST90" localSheetId="3">#REF!</definedName>
    <definedName name="TEST90" localSheetId="4">#REF!</definedName>
    <definedName name="TEST90">#REF!</definedName>
    <definedName name="TEST91" localSheetId="7">#REF!</definedName>
    <definedName name="TEST91" localSheetId="1">#REF!</definedName>
    <definedName name="TEST91" localSheetId="3">#REF!</definedName>
    <definedName name="TEST91" localSheetId="4">#REF!</definedName>
    <definedName name="TEST91">#REF!</definedName>
    <definedName name="TEST92" localSheetId="7">#REF!</definedName>
    <definedName name="TEST92" localSheetId="1">#REF!</definedName>
    <definedName name="TEST92" localSheetId="3">#REF!</definedName>
    <definedName name="TEST92" localSheetId="4">#REF!</definedName>
    <definedName name="TEST92">#REF!</definedName>
    <definedName name="TEST93" localSheetId="7">#REF!</definedName>
    <definedName name="TEST93" localSheetId="1">#REF!</definedName>
    <definedName name="TEST93" localSheetId="3">#REF!</definedName>
    <definedName name="TEST93" localSheetId="4">#REF!</definedName>
    <definedName name="TEST93">#REF!</definedName>
    <definedName name="TEST94" localSheetId="7">#REF!</definedName>
    <definedName name="TEST94" localSheetId="1">#REF!</definedName>
    <definedName name="TEST94" localSheetId="3">#REF!</definedName>
    <definedName name="TEST94" localSheetId="4">#REF!</definedName>
    <definedName name="TEST94">#REF!</definedName>
    <definedName name="TEST95" localSheetId="7">#REF!</definedName>
    <definedName name="TEST95" localSheetId="1">#REF!</definedName>
    <definedName name="TEST95" localSheetId="3">#REF!</definedName>
    <definedName name="TEST95" localSheetId="4">#REF!</definedName>
    <definedName name="TEST95">#REF!</definedName>
    <definedName name="TEST96" localSheetId="7">#REF!</definedName>
    <definedName name="TEST96" localSheetId="1">#REF!</definedName>
    <definedName name="TEST96" localSheetId="3">#REF!</definedName>
    <definedName name="TEST96" localSheetId="4">#REF!</definedName>
    <definedName name="TEST96">#REF!</definedName>
    <definedName name="TEST97" localSheetId="7">#REF!</definedName>
    <definedName name="TEST97" localSheetId="1">#REF!</definedName>
    <definedName name="TEST97" localSheetId="3">#REF!</definedName>
    <definedName name="TEST97" localSheetId="4">#REF!</definedName>
    <definedName name="TEST97">#REF!</definedName>
    <definedName name="TEST98" localSheetId="7">#REF!</definedName>
    <definedName name="TEST98" localSheetId="1">#REF!</definedName>
    <definedName name="TEST98" localSheetId="3">#REF!</definedName>
    <definedName name="TEST98" localSheetId="4">#REF!</definedName>
    <definedName name="TEST98">#REF!</definedName>
    <definedName name="TEST99" localSheetId="7">#REF!</definedName>
    <definedName name="TEST99" localSheetId="1">#REF!</definedName>
    <definedName name="TEST99" localSheetId="3">#REF!</definedName>
    <definedName name="TEST99" localSheetId="4">#REF!</definedName>
    <definedName name="TEST99">#REF!</definedName>
    <definedName name="TESTHKEY" localSheetId="7">#REF!</definedName>
    <definedName name="TESTHKEY" localSheetId="1">#REF!</definedName>
    <definedName name="TESTHKEY" localSheetId="3">#REF!</definedName>
    <definedName name="TESTHKEY" localSheetId="4">#REF!</definedName>
    <definedName name="TESTHKEY">#REF!</definedName>
    <definedName name="TESTHKEY___0" localSheetId="7">'[40]#REF!'!#REF!</definedName>
    <definedName name="TESTHKEY___0" localSheetId="1">'[40]#REF!'!#REF!</definedName>
    <definedName name="TESTHKEY___0" localSheetId="3">'[40]#REF!'!#REF!</definedName>
    <definedName name="TESTHKEY___0" localSheetId="4">'[40]#REF!'!#REF!</definedName>
    <definedName name="TESTHKEY___0">'[40]#REF!'!#REF!</definedName>
    <definedName name="TESTHKEY___0___0" localSheetId="7">'[40]#REF!'!#REF!</definedName>
    <definedName name="TESTHKEY___0___0" localSheetId="1">'[40]#REF!'!#REF!</definedName>
    <definedName name="TESTHKEY___0___0" localSheetId="3">'[40]#REF!'!#REF!</definedName>
    <definedName name="TESTHKEY___0___0" localSheetId="4">'[40]#REF!'!#REF!</definedName>
    <definedName name="TESTHKEY___0___0">'[40]#REF!'!#REF!</definedName>
    <definedName name="TESTHKEY___1" localSheetId="7">'[40]#REF!'!#REF!</definedName>
    <definedName name="TESTHKEY___1" localSheetId="1">'[40]#REF!'!#REF!</definedName>
    <definedName name="TESTHKEY___1" localSheetId="3">'[40]#REF!'!#REF!</definedName>
    <definedName name="TESTHKEY___1" localSheetId="4">'[40]#REF!'!#REF!</definedName>
    <definedName name="TESTHKEY___1">'[40]#REF!'!#REF!</definedName>
    <definedName name="TESTHKEY___1___0" localSheetId="7">'[40]#REF!'!#REF!</definedName>
    <definedName name="TESTHKEY___1___0" localSheetId="1">'[40]#REF!'!#REF!</definedName>
    <definedName name="TESTHKEY___1___0" localSheetId="3">'[40]#REF!'!#REF!</definedName>
    <definedName name="TESTHKEY___1___0" localSheetId="4">'[40]#REF!'!#REF!</definedName>
    <definedName name="TESTHKEY___1___0">'[40]#REF!'!#REF!</definedName>
    <definedName name="TESTHKEY___10" localSheetId="7">'[40]#REF!'!#REF!</definedName>
    <definedName name="TESTHKEY___10" localSheetId="1">'[40]#REF!'!#REF!</definedName>
    <definedName name="TESTHKEY___10" localSheetId="3">'[40]#REF!'!#REF!</definedName>
    <definedName name="TESTHKEY___10" localSheetId="4">'[40]#REF!'!#REF!</definedName>
    <definedName name="TESTHKEY___10">'[40]#REF!'!#REF!</definedName>
    <definedName name="TESTHKEY___10___0" localSheetId="7">'[40]#REF!'!#REF!</definedName>
    <definedName name="TESTHKEY___10___0" localSheetId="1">'[40]#REF!'!#REF!</definedName>
    <definedName name="TESTHKEY___10___0" localSheetId="3">'[40]#REF!'!#REF!</definedName>
    <definedName name="TESTHKEY___10___0" localSheetId="4">'[40]#REF!'!#REF!</definedName>
    <definedName name="TESTHKEY___10___0">'[40]#REF!'!#REF!</definedName>
    <definedName name="TESTHKEY___11" localSheetId="7">'[40]#REF!'!#REF!</definedName>
    <definedName name="TESTHKEY___11" localSheetId="1">'[40]#REF!'!#REF!</definedName>
    <definedName name="TESTHKEY___11" localSheetId="3">'[40]#REF!'!#REF!</definedName>
    <definedName name="TESTHKEY___11" localSheetId="4">'[40]#REF!'!#REF!</definedName>
    <definedName name="TESTHKEY___11">'[40]#REF!'!#REF!</definedName>
    <definedName name="TESTHKEY___12" localSheetId="7">'[40]#REF!'!#REF!</definedName>
    <definedName name="TESTHKEY___12" localSheetId="1">'[40]#REF!'!#REF!</definedName>
    <definedName name="TESTHKEY___12" localSheetId="3">'[40]#REF!'!#REF!</definedName>
    <definedName name="TESTHKEY___12" localSheetId="4">'[40]#REF!'!#REF!</definedName>
    <definedName name="TESTHKEY___12">'[40]#REF!'!#REF!</definedName>
    <definedName name="TESTHKEY___13" localSheetId="7">'[40]#REF!'!#REF!</definedName>
    <definedName name="TESTHKEY___13" localSheetId="1">'[40]#REF!'!#REF!</definedName>
    <definedName name="TESTHKEY___13" localSheetId="3">'[40]#REF!'!#REF!</definedName>
    <definedName name="TESTHKEY___13" localSheetId="4">'[40]#REF!'!#REF!</definedName>
    <definedName name="TESTHKEY___13">'[40]#REF!'!#REF!</definedName>
    <definedName name="TESTHKEY___15" localSheetId="7">'[40]#REF!'!#REF!</definedName>
    <definedName name="TESTHKEY___15" localSheetId="1">'[40]#REF!'!#REF!</definedName>
    <definedName name="TESTHKEY___15" localSheetId="3">'[40]#REF!'!#REF!</definedName>
    <definedName name="TESTHKEY___15" localSheetId="4">'[40]#REF!'!#REF!</definedName>
    <definedName name="TESTHKEY___15">'[40]#REF!'!#REF!</definedName>
    <definedName name="TESTHKEY___16" localSheetId="7">'[40]#REF!'!#REF!</definedName>
    <definedName name="TESTHKEY___16" localSheetId="1">'[40]#REF!'!#REF!</definedName>
    <definedName name="TESTHKEY___16" localSheetId="3">'[40]#REF!'!#REF!</definedName>
    <definedName name="TESTHKEY___16" localSheetId="4">'[40]#REF!'!#REF!</definedName>
    <definedName name="TESTHKEY___16">'[40]#REF!'!#REF!</definedName>
    <definedName name="TESTHKEY___17" localSheetId="7">'[40]#REF!'!#REF!</definedName>
    <definedName name="TESTHKEY___17" localSheetId="1">'[40]#REF!'!#REF!</definedName>
    <definedName name="TESTHKEY___17" localSheetId="3">'[40]#REF!'!#REF!</definedName>
    <definedName name="TESTHKEY___17" localSheetId="4">'[40]#REF!'!#REF!</definedName>
    <definedName name="TESTHKEY___17">'[40]#REF!'!#REF!</definedName>
    <definedName name="TESTHKEY___18" localSheetId="7">'[40]#REF!'!#REF!</definedName>
    <definedName name="TESTHKEY___18" localSheetId="1">'[40]#REF!'!#REF!</definedName>
    <definedName name="TESTHKEY___18" localSheetId="3">'[40]#REF!'!#REF!</definedName>
    <definedName name="TESTHKEY___18" localSheetId="4">'[40]#REF!'!#REF!</definedName>
    <definedName name="TESTHKEY___18">'[40]#REF!'!#REF!</definedName>
    <definedName name="TESTHKEY___18___0" localSheetId="7">'[40]#REF!'!#REF!</definedName>
    <definedName name="TESTHKEY___18___0" localSheetId="1">'[40]#REF!'!#REF!</definedName>
    <definedName name="TESTHKEY___18___0" localSheetId="3">'[40]#REF!'!#REF!</definedName>
    <definedName name="TESTHKEY___18___0" localSheetId="4">'[40]#REF!'!#REF!</definedName>
    <definedName name="TESTHKEY___18___0">'[40]#REF!'!#REF!</definedName>
    <definedName name="TESTHKEY___19" localSheetId="7">'[40]#REF!'!#REF!</definedName>
    <definedName name="TESTHKEY___19" localSheetId="1">'[40]#REF!'!#REF!</definedName>
    <definedName name="TESTHKEY___19" localSheetId="3">'[40]#REF!'!#REF!</definedName>
    <definedName name="TESTHKEY___19" localSheetId="4">'[40]#REF!'!#REF!</definedName>
    <definedName name="TESTHKEY___19">'[40]#REF!'!#REF!</definedName>
    <definedName name="TESTHKEY___19___0" localSheetId="7">'[40]#REF!'!#REF!</definedName>
    <definedName name="TESTHKEY___19___0" localSheetId="1">'[40]#REF!'!#REF!</definedName>
    <definedName name="TESTHKEY___19___0" localSheetId="3">'[40]#REF!'!#REF!</definedName>
    <definedName name="TESTHKEY___19___0" localSheetId="4">'[40]#REF!'!#REF!</definedName>
    <definedName name="TESTHKEY___19___0">'[40]#REF!'!#REF!</definedName>
    <definedName name="TESTHKEY___2" localSheetId="7">'[40]#REF!'!#REF!</definedName>
    <definedName name="TESTHKEY___2" localSheetId="1">'[40]#REF!'!#REF!</definedName>
    <definedName name="TESTHKEY___2" localSheetId="3">'[40]#REF!'!#REF!</definedName>
    <definedName name="TESTHKEY___2" localSheetId="4">'[40]#REF!'!#REF!</definedName>
    <definedName name="TESTHKEY___2">'[40]#REF!'!#REF!</definedName>
    <definedName name="TESTHKEY___2___0" localSheetId="7">'[40]#REF!'!#REF!</definedName>
    <definedName name="TESTHKEY___2___0" localSheetId="1">'[40]#REF!'!#REF!</definedName>
    <definedName name="TESTHKEY___2___0" localSheetId="3">'[40]#REF!'!#REF!</definedName>
    <definedName name="TESTHKEY___2___0" localSheetId="4">'[40]#REF!'!#REF!</definedName>
    <definedName name="TESTHKEY___2___0">'[40]#REF!'!#REF!</definedName>
    <definedName name="TESTHKEY___21" localSheetId="7">'[40]#REF!'!#REF!</definedName>
    <definedName name="TESTHKEY___21" localSheetId="1">'[40]#REF!'!#REF!</definedName>
    <definedName name="TESTHKEY___21" localSheetId="3">'[40]#REF!'!#REF!</definedName>
    <definedName name="TESTHKEY___21" localSheetId="4">'[40]#REF!'!#REF!</definedName>
    <definedName name="TESTHKEY___21">'[40]#REF!'!#REF!</definedName>
    <definedName name="TESTHKEY___22" localSheetId="7">'[40]#REF!'!#REF!</definedName>
    <definedName name="TESTHKEY___22" localSheetId="1">'[40]#REF!'!#REF!</definedName>
    <definedName name="TESTHKEY___22" localSheetId="3">'[40]#REF!'!#REF!</definedName>
    <definedName name="TESTHKEY___22" localSheetId="4">'[40]#REF!'!#REF!</definedName>
    <definedName name="TESTHKEY___22">'[40]#REF!'!#REF!</definedName>
    <definedName name="TESTHKEY___23" localSheetId="7">'[40]#REF!'!#REF!</definedName>
    <definedName name="TESTHKEY___23" localSheetId="1">'[40]#REF!'!#REF!</definedName>
    <definedName name="TESTHKEY___23" localSheetId="3">'[40]#REF!'!#REF!</definedName>
    <definedName name="TESTHKEY___23" localSheetId="4">'[40]#REF!'!#REF!</definedName>
    <definedName name="TESTHKEY___23">'[40]#REF!'!#REF!</definedName>
    <definedName name="TESTHKEY___24" localSheetId="7">'[40]#REF!'!#REF!</definedName>
    <definedName name="TESTHKEY___24" localSheetId="1">'[40]#REF!'!#REF!</definedName>
    <definedName name="TESTHKEY___24" localSheetId="3">'[40]#REF!'!#REF!</definedName>
    <definedName name="TESTHKEY___24" localSheetId="4">'[40]#REF!'!#REF!</definedName>
    <definedName name="TESTHKEY___24">'[40]#REF!'!#REF!</definedName>
    <definedName name="TESTHKEY___25" localSheetId="7">'[40]#REF!'!#REF!</definedName>
    <definedName name="TESTHKEY___25" localSheetId="1">'[40]#REF!'!#REF!</definedName>
    <definedName name="TESTHKEY___25" localSheetId="3">'[40]#REF!'!#REF!</definedName>
    <definedName name="TESTHKEY___25" localSheetId="4">'[40]#REF!'!#REF!</definedName>
    <definedName name="TESTHKEY___25">'[40]#REF!'!#REF!</definedName>
    <definedName name="TESTHKEY___25___0" localSheetId="7">'[40]#REF!'!#REF!</definedName>
    <definedName name="TESTHKEY___25___0" localSheetId="1">'[40]#REF!'!#REF!</definedName>
    <definedName name="TESTHKEY___25___0" localSheetId="3">'[40]#REF!'!#REF!</definedName>
    <definedName name="TESTHKEY___25___0" localSheetId="4">'[40]#REF!'!#REF!</definedName>
    <definedName name="TESTHKEY___25___0">'[40]#REF!'!#REF!</definedName>
    <definedName name="TESTHKEY___26" localSheetId="7">'[40]#REF!'!#REF!</definedName>
    <definedName name="TESTHKEY___26" localSheetId="1">'[40]#REF!'!#REF!</definedName>
    <definedName name="TESTHKEY___26" localSheetId="3">'[40]#REF!'!#REF!</definedName>
    <definedName name="TESTHKEY___26" localSheetId="4">'[40]#REF!'!#REF!</definedName>
    <definedName name="TESTHKEY___26">'[40]#REF!'!#REF!</definedName>
    <definedName name="TESTHKEY___27" localSheetId="7">'[40]#REF!'!#REF!</definedName>
    <definedName name="TESTHKEY___27" localSheetId="1">'[40]#REF!'!#REF!</definedName>
    <definedName name="TESTHKEY___27" localSheetId="3">'[40]#REF!'!#REF!</definedName>
    <definedName name="TESTHKEY___27" localSheetId="4">'[40]#REF!'!#REF!</definedName>
    <definedName name="TESTHKEY___27">'[40]#REF!'!#REF!</definedName>
    <definedName name="TESTHKEY___27___0" localSheetId="7">'[40]#REF!'!#REF!</definedName>
    <definedName name="TESTHKEY___27___0" localSheetId="1">'[40]#REF!'!#REF!</definedName>
    <definedName name="TESTHKEY___27___0" localSheetId="3">'[40]#REF!'!#REF!</definedName>
    <definedName name="TESTHKEY___27___0" localSheetId="4">'[40]#REF!'!#REF!</definedName>
    <definedName name="TESTHKEY___27___0">'[40]#REF!'!#REF!</definedName>
    <definedName name="TESTHKEY___28" localSheetId="7">'[40]#REF!'!#REF!</definedName>
    <definedName name="TESTHKEY___28" localSheetId="1">'[40]#REF!'!#REF!</definedName>
    <definedName name="TESTHKEY___28" localSheetId="3">'[40]#REF!'!#REF!</definedName>
    <definedName name="TESTHKEY___28" localSheetId="4">'[40]#REF!'!#REF!</definedName>
    <definedName name="TESTHKEY___28">'[40]#REF!'!#REF!</definedName>
    <definedName name="TESTHKEY___29" localSheetId="7">'[40]#REF!'!#REF!</definedName>
    <definedName name="TESTHKEY___29" localSheetId="1">'[40]#REF!'!#REF!</definedName>
    <definedName name="TESTHKEY___29" localSheetId="3">'[40]#REF!'!#REF!</definedName>
    <definedName name="TESTHKEY___29" localSheetId="4">'[40]#REF!'!#REF!</definedName>
    <definedName name="TESTHKEY___29">'[40]#REF!'!#REF!</definedName>
    <definedName name="TESTHKEY___30" localSheetId="7">'[40]#REF!'!#REF!</definedName>
    <definedName name="TESTHKEY___30" localSheetId="1">'[40]#REF!'!#REF!</definedName>
    <definedName name="TESTHKEY___30" localSheetId="3">'[40]#REF!'!#REF!</definedName>
    <definedName name="TESTHKEY___30" localSheetId="4">'[40]#REF!'!#REF!</definedName>
    <definedName name="TESTHKEY___30">'[40]#REF!'!#REF!</definedName>
    <definedName name="TESTHKEY___30___0" localSheetId="7">'[40]#REF!'!#REF!</definedName>
    <definedName name="TESTHKEY___30___0" localSheetId="1">'[40]#REF!'!#REF!</definedName>
    <definedName name="TESTHKEY___30___0" localSheetId="3">'[40]#REF!'!#REF!</definedName>
    <definedName name="TESTHKEY___30___0" localSheetId="4">'[40]#REF!'!#REF!</definedName>
    <definedName name="TESTHKEY___30___0">'[40]#REF!'!#REF!</definedName>
    <definedName name="TESTHKEY___31" localSheetId="7">'[40]#REF!'!#REF!</definedName>
    <definedName name="TESTHKEY___31" localSheetId="1">'[40]#REF!'!#REF!</definedName>
    <definedName name="TESTHKEY___31" localSheetId="3">'[40]#REF!'!#REF!</definedName>
    <definedName name="TESTHKEY___31" localSheetId="4">'[40]#REF!'!#REF!</definedName>
    <definedName name="TESTHKEY___31">'[40]#REF!'!#REF!</definedName>
    <definedName name="TESTHKEY___31___0" localSheetId="7">'[40]#REF!'!#REF!</definedName>
    <definedName name="TESTHKEY___31___0" localSheetId="1">'[40]#REF!'!#REF!</definedName>
    <definedName name="TESTHKEY___31___0" localSheetId="3">'[40]#REF!'!#REF!</definedName>
    <definedName name="TESTHKEY___31___0" localSheetId="4">'[40]#REF!'!#REF!</definedName>
    <definedName name="TESTHKEY___31___0">'[40]#REF!'!#REF!</definedName>
    <definedName name="TESTHKEY___33" localSheetId="7">'[40]#REF!'!#REF!</definedName>
    <definedName name="TESTHKEY___33" localSheetId="1">'[40]#REF!'!#REF!</definedName>
    <definedName name="TESTHKEY___33" localSheetId="3">'[40]#REF!'!#REF!</definedName>
    <definedName name="TESTHKEY___33" localSheetId="4">'[40]#REF!'!#REF!</definedName>
    <definedName name="TESTHKEY___33">'[40]#REF!'!#REF!</definedName>
    <definedName name="TESTHKEY___33___0" localSheetId="7">'[40]#REF!'!#REF!</definedName>
    <definedName name="TESTHKEY___33___0" localSheetId="1">'[40]#REF!'!#REF!</definedName>
    <definedName name="TESTHKEY___33___0" localSheetId="3">'[40]#REF!'!#REF!</definedName>
    <definedName name="TESTHKEY___33___0" localSheetId="4">'[40]#REF!'!#REF!</definedName>
    <definedName name="TESTHKEY___33___0">'[40]#REF!'!#REF!</definedName>
    <definedName name="TESTHKEY___34" localSheetId="7">'[40]#REF!'!#REF!</definedName>
    <definedName name="TESTHKEY___34" localSheetId="1">'[40]#REF!'!#REF!</definedName>
    <definedName name="TESTHKEY___34" localSheetId="3">'[40]#REF!'!#REF!</definedName>
    <definedName name="TESTHKEY___34" localSheetId="4">'[40]#REF!'!#REF!</definedName>
    <definedName name="TESTHKEY___34">'[40]#REF!'!#REF!</definedName>
    <definedName name="TESTHKEY___34___0" localSheetId="7">'[40]#REF!'!#REF!</definedName>
    <definedName name="TESTHKEY___34___0" localSheetId="1">'[40]#REF!'!#REF!</definedName>
    <definedName name="TESTHKEY___34___0" localSheetId="3">'[40]#REF!'!#REF!</definedName>
    <definedName name="TESTHKEY___34___0" localSheetId="4">'[40]#REF!'!#REF!</definedName>
    <definedName name="TESTHKEY___34___0">'[40]#REF!'!#REF!</definedName>
    <definedName name="TESTHKEY___35" localSheetId="7">'[40]#REF!'!#REF!</definedName>
    <definedName name="TESTHKEY___35" localSheetId="1">'[40]#REF!'!#REF!</definedName>
    <definedName name="TESTHKEY___35" localSheetId="3">'[40]#REF!'!#REF!</definedName>
    <definedName name="TESTHKEY___35" localSheetId="4">'[40]#REF!'!#REF!</definedName>
    <definedName name="TESTHKEY___35">'[40]#REF!'!#REF!</definedName>
    <definedName name="TESTHKEY___36" localSheetId="7">'[40]#REF!'!#REF!</definedName>
    <definedName name="TESTHKEY___36" localSheetId="1">'[40]#REF!'!#REF!</definedName>
    <definedName name="TESTHKEY___36" localSheetId="3">'[40]#REF!'!#REF!</definedName>
    <definedName name="TESTHKEY___36" localSheetId="4">'[40]#REF!'!#REF!</definedName>
    <definedName name="TESTHKEY___36">'[40]#REF!'!#REF!</definedName>
    <definedName name="TESTHKEY___36___0" localSheetId="7">'[40]#REF!'!#REF!</definedName>
    <definedName name="TESTHKEY___36___0" localSheetId="1">'[40]#REF!'!#REF!</definedName>
    <definedName name="TESTHKEY___36___0" localSheetId="3">'[40]#REF!'!#REF!</definedName>
    <definedName name="TESTHKEY___36___0" localSheetId="4">'[40]#REF!'!#REF!</definedName>
    <definedName name="TESTHKEY___36___0">'[40]#REF!'!#REF!</definedName>
    <definedName name="TESTHKEY___37" localSheetId="7">'[40]#REF!'!#REF!</definedName>
    <definedName name="TESTHKEY___37" localSheetId="1">'[40]#REF!'!#REF!</definedName>
    <definedName name="TESTHKEY___37" localSheetId="3">'[40]#REF!'!#REF!</definedName>
    <definedName name="TESTHKEY___37" localSheetId="4">'[40]#REF!'!#REF!</definedName>
    <definedName name="TESTHKEY___37">'[40]#REF!'!#REF!</definedName>
    <definedName name="TESTHKEY___37___0" localSheetId="7">'[40]#REF!'!#REF!</definedName>
    <definedName name="TESTHKEY___37___0" localSheetId="1">'[40]#REF!'!#REF!</definedName>
    <definedName name="TESTHKEY___37___0" localSheetId="3">'[40]#REF!'!#REF!</definedName>
    <definedName name="TESTHKEY___37___0" localSheetId="4">'[40]#REF!'!#REF!</definedName>
    <definedName name="TESTHKEY___37___0">'[40]#REF!'!#REF!</definedName>
    <definedName name="TESTHKEY___38" localSheetId="7">'[40]#REF!'!#REF!</definedName>
    <definedName name="TESTHKEY___38" localSheetId="1">'[40]#REF!'!#REF!</definedName>
    <definedName name="TESTHKEY___38" localSheetId="3">'[40]#REF!'!#REF!</definedName>
    <definedName name="TESTHKEY___38" localSheetId="4">'[40]#REF!'!#REF!</definedName>
    <definedName name="TESTHKEY___38">'[40]#REF!'!#REF!</definedName>
    <definedName name="TESTHKEY___39" localSheetId="7">'[40]#REF!'!#REF!</definedName>
    <definedName name="TESTHKEY___39" localSheetId="1">'[40]#REF!'!#REF!</definedName>
    <definedName name="TESTHKEY___39" localSheetId="3">'[40]#REF!'!#REF!</definedName>
    <definedName name="TESTHKEY___39" localSheetId="4">'[40]#REF!'!#REF!</definedName>
    <definedName name="TESTHKEY___39">'[40]#REF!'!#REF!</definedName>
    <definedName name="TESTHKEY___40" localSheetId="7">'[40]#REF!'!#REF!</definedName>
    <definedName name="TESTHKEY___40" localSheetId="1">'[40]#REF!'!#REF!</definedName>
    <definedName name="TESTHKEY___40" localSheetId="3">'[40]#REF!'!#REF!</definedName>
    <definedName name="TESTHKEY___40" localSheetId="4">'[40]#REF!'!#REF!</definedName>
    <definedName name="TESTHKEY___40">'[40]#REF!'!#REF!</definedName>
    <definedName name="TESTHKEY___40___0" localSheetId="7">'[40]#REF!'!#REF!</definedName>
    <definedName name="TESTHKEY___40___0" localSheetId="1">'[40]#REF!'!#REF!</definedName>
    <definedName name="TESTHKEY___40___0" localSheetId="3">'[40]#REF!'!#REF!</definedName>
    <definedName name="TESTHKEY___40___0" localSheetId="4">'[40]#REF!'!#REF!</definedName>
    <definedName name="TESTHKEY___40___0">'[40]#REF!'!#REF!</definedName>
    <definedName name="TESTHKEY___41" localSheetId="7">'[40]#REF!'!#REF!</definedName>
    <definedName name="TESTHKEY___41" localSheetId="1">'[40]#REF!'!#REF!</definedName>
    <definedName name="TESTHKEY___41" localSheetId="3">'[40]#REF!'!#REF!</definedName>
    <definedName name="TESTHKEY___41" localSheetId="4">'[40]#REF!'!#REF!</definedName>
    <definedName name="TESTHKEY___41">'[40]#REF!'!#REF!</definedName>
    <definedName name="TESTHKEY___42" localSheetId="7">'[40]#REF!'!#REF!</definedName>
    <definedName name="TESTHKEY___42" localSheetId="1">'[40]#REF!'!#REF!</definedName>
    <definedName name="TESTHKEY___42" localSheetId="3">'[40]#REF!'!#REF!</definedName>
    <definedName name="TESTHKEY___42" localSheetId="4">'[40]#REF!'!#REF!</definedName>
    <definedName name="TESTHKEY___42">'[40]#REF!'!#REF!</definedName>
    <definedName name="TESTHKEY___43" localSheetId="7">'[40]#REF!'!#REF!</definedName>
    <definedName name="TESTHKEY___43" localSheetId="1">'[40]#REF!'!#REF!</definedName>
    <definedName name="TESTHKEY___43" localSheetId="3">'[40]#REF!'!#REF!</definedName>
    <definedName name="TESTHKEY___43" localSheetId="4">'[40]#REF!'!#REF!</definedName>
    <definedName name="TESTHKEY___43">'[40]#REF!'!#REF!</definedName>
    <definedName name="TESTHKEY___44" localSheetId="7">'[40]#REF!'!#REF!</definedName>
    <definedName name="TESTHKEY___44" localSheetId="1">'[40]#REF!'!#REF!</definedName>
    <definedName name="TESTHKEY___44" localSheetId="3">'[40]#REF!'!#REF!</definedName>
    <definedName name="TESTHKEY___44" localSheetId="4">'[40]#REF!'!#REF!</definedName>
    <definedName name="TESTHKEY___44">'[40]#REF!'!#REF!</definedName>
    <definedName name="TESTHKEY___44___0" localSheetId="7">'[40]#REF!'!#REF!</definedName>
    <definedName name="TESTHKEY___44___0" localSheetId="1">'[40]#REF!'!#REF!</definedName>
    <definedName name="TESTHKEY___44___0" localSheetId="3">'[40]#REF!'!#REF!</definedName>
    <definedName name="TESTHKEY___44___0" localSheetId="4">'[40]#REF!'!#REF!</definedName>
    <definedName name="TESTHKEY___44___0">'[40]#REF!'!#REF!</definedName>
    <definedName name="TESTHKEY___46" localSheetId="7">'[40]#REF!'!#REF!</definedName>
    <definedName name="TESTHKEY___46" localSheetId="1">'[40]#REF!'!#REF!</definedName>
    <definedName name="TESTHKEY___46" localSheetId="3">'[40]#REF!'!#REF!</definedName>
    <definedName name="TESTHKEY___46" localSheetId="4">'[40]#REF!'!#REF!</definedName>
    <definedName name="TESTHKEY___46">'[40]#REF!'!#REF!</definedName>
    <definedName name="TESTHKEY___46___0" localSheetId="7">'[40]#REF!'!#REF!</definedName>
    <definedName name="TESTHKEY___46___0" localSheetId="1">'[40]#REF!'!#REF!</definedName>
    <definedName name="TESTHKEY___46___0" localSheetId="3">'[40]#REF!'!#REF!</definedName>
    <definedName name="TESTHKEY___46___0" localSheetId="4">'[40]#REF!'!#REF!</definedName>
    <definedName name="TESTHKEY___46___0">'[40]#REF!'!#REF!</definedName>
    <definedName name="TESTHKEY___47" localSheetId="7">'[40]#REF!'!#REF!</definedName>
    <definedName name="TESTHKEY___47" localSheetId="1">'[40]#REF!'!#REF!</definedName>
    <definedName name="TESTHKEY___47" localSheetId="3">'[40]#REF!'!#REF!</definedName>
    <definedName name="TESTHKEY___47" localSheetId="4">'[40]#REF!'!#REF!</definedName>
    <definedName name="TESTHKEY___47">'[40]#REF!'!#REF!</definedName>
    <definedName name="TESTHKEY___49" localSheetId="7">'[40]#REF!'!#REF!</definedName>
    <definedName name="TESTHKEY___49" localSheetId="1">'[40]#REF!'!#REF!</definedName>
    <definedName name="TESTHKEY___49" localSheetId="3">'[40]#REF!'!#REF!</definedName>
    <definedName name="TESTHKEY___49" localSheetId="4">'[40]#REF!'!#REF!</definedName>
    <definedName name="TESTHKEY___49">'[40]#REF!'!#REF!</definedName>
    <definedName name="TESTHKEY___50" localSheetId="7">'[40]#REF!'!#REF!</definedName>
    <definedName name="TESTHKEY___50" localSheetId="1">'[40]#REF!'!#REF!</definedName>
    <definedName name="TESTHKEY___50" localSheetId="3">'[40]#REF!'!#REF!</definedName>
    <definedName name="TESTHKEY___50" localSheetId="4">'[40]#REF!'!#REF!</definedName>
    <definedName name="TESTHKEY___50">'[40]#REF!'!#REF!</definedName>
    <definedName name="TESTHKEY___52" localSheetId="7">'[40]#REF!'!#REF!</definedName>
    <definedName name="TESTHKEY___52" localSheetId="1">'[40]#REF!'!#REF!</definedName>
    <definedName name="TESTHKEY___52" localSheetId="3">'[40]#REF!'!#REF!</definedName>
    <definedName name="TESTHKEY___52" localSheetId="4">'[40]#REF!'!#REF!</definedName>
    <definedName name="TESTHKEY___52">'[40]#REF!'!#REF!</definedName>
    <definedName name="TESTHKEY___53" localSheetId="7">'[40]#REF!'!#REF!</definedName>
    <definedName name="TESTHKEY___53" localSheetId="1">'[40]#REF!'!#REF!</definedName>
    <definedName name="TESTHKEY___53" localSheetId="3">'[40]#REF!'!#REF!</definedName>
    <definedName name="TESTHKEY___53" localSheetId="4">'[40]#REF!'!#REF!</definedName>
    <definedName name="TESTHKEY___53">'[40]#REF!'!#REF!</definedName>
    <definedName name="TESTHKEY___56" localSheetId="7">'[40]#REF!'!#REF!</definedName>
    <definedName name="TESTHKEY___56" localSheetId="1">'[40]#REF!'!#REF!</definedName>
    <definedName name="TESTHKEY___56" localSheetId="3">'[40]#REF!'!#REF!</definedName>
    <definedName name="TESTHKEY___56" localSheetId="4">'[40]#REF!'!#REF!</definedName>
    <definedName name="TESTHKEY___56">'[40]#REF!'!#REF!</definedName>
    <definedName name="TESTHKEY___7" localSheetId="7">'[40]#REF!'!#REF!</definedName>
    <definedName name="TESTHKEY___7" localSheetId="1">'[40]#REF!'!#REF!</definedName>
    <definedName name="TESTHKEY___7" localSheetId="3">'[40]#REF!'!#REF!</definedName>
    <definedName name="TESTHKEY___7" localSheetId="4">'[40]#REF!'!#REF!</definedName>
    <definedName name="TESTHKEY___7">'[40]#REF!'!#REF!</definedName>
    <definedName name="TESTHKEY___70" localSheetId="7">'[40]#REF!'!#REF!</definedName>
    <definedName name="TESTHKEY___70" localSheetId="1">'[40]#REF!'!#REF!</definedName>
    <definedName name="TESTHKEY___70" localSheetId="3">'[40]#REF!'!#REF!</definedName>
    <definedName name="TESTHKEY___70" localSheetId="4">'[40]#REF!'!#REF!</definedName>
    <definedName name="TESTHKEY___70">'[40]#REF!'!#REF!</definedName>
    <definedName name="TESTHKEY___9" localSheetId="7">'[40]#REF!'!#REF!</definedName>
    <definedName name="TESTHKEY___9" localSheetId="1">'[40]#REF!'!#REF!</definedName>
    <definedName name="TESTHKEY___9" localSheetId="3">'[40]#REF!'!#REF!</definedName>
    <definedName name="TESTHKEY___9" localSheetId="4">'[40]#REF!'!#REF!</definedName>
    <definedName name="TESTHKEY___9">'[40]#REF!'!#REF!</definedName>
    <definedName name="TESTHKEY_1" localSheetId="7">#REF!</definedName>
    <definedName name="TESTHKEY_1" localSheetId="1">#REF!</definedName>
    <definedName name="TESTHKEY_1" localSheetId="3">#REF!</definedName>
    <definedName name="TESTHKEY_1" localSheetId="4">#REF!</definedName>
    <definedName name="TESTHKEY_1">#REF!</definedName>
    <definedName name="TESTHKEY_1_10" localSheetId="7">#REF!</definedName>
    <definedName name="TESTHKEY_1_10" localSheetId="1">#REF!</definedName>
    <definedName name="TESTHKEY_1_10" localSheetId="3">#REF!</definedName>
    <definedName name="TESTHKEY_1_10" localSheetId="4">#REF!</definedName>
    <definedName name="TESTHKEY_1_10">#REF!</definedName>
    <definedName name="TESTHKEY_10" localSheetId="7">#REF!</definedName>
    <definedName name="TESTHKEY_10" localSheetId="1">#REF!</definedName>
    <definedName name="TESTHKEY_10" localSheetId="3">#REF!</definedName>
    <definedName name="TESTHKEY_10" localSheetId="4">#REF!</definedName>
    <definedName name="TESTHKEY_10">#REF!</definedName>
    <definedName name="TESTHKEY_14">[98]BASEDATA!$L$1:$M$1</definedName>
    <definedName name="TESTHKEY_15">[98]BASEDATA!$L$1:$M$1</definedName>
    <definedName name="TESTHKEY_16">[99]BASEDATA!$L$1:$M$1</definedName>
    <definedName name="TESTHKEY_17">[98]BASEDATA!$L$1:$M$1</definedName>
    <definedName name="TESTHKEY_2" localSheetId="7">#REF!</definedName>
    <definedName name="TESTHKEY_2" localSheetId="1">#REF!</definedName>
    <definedName name="TESTHKEY_2" localSheetId="3">#REF!</definedName>
    <definedName name="TESTHKEY_2" localSheetId="4">#REF!</definedName>
    <definedName name="TESTHKEY_2">#REF!</definedName>
    <definedName name="TESTHKEY_2_10" localSheetId="7">#REF!</definedName>
    <definedName name="TESTHKEY_2_10" localSheetId="1">#REF!</definedName>
    <definedName name="TESTHKEY_2_10" localSheetId="3">#REF!</definedName>
    <definedName name="TESTHKEY_2_10" localSheetId="4">#REF!</definedName>
    <definedName name="TESTHKEY_2_10">#REF!</definedName>
    <definedName name="TESTHKEY_3" localSheetId="7">#REF!</definedName>
    <definedName name="TESTHKEY_3" localSheetId="1">#REF!</definedName>
    <definedName name="TESTHKEY_3" localSheetId="3">#REF!</definedName>
    <definedName name="TESTHKEY_3" localSheetId="4">#REF!</definedName>
    <definedName name="TESTHKEY_3">#REF!</definedName>
    <definedName name="TESTHKEY_3_10" localSheetId="7">#REF!</definedName>
    <definedName name="TESTHKEY_3_10" localSheetId="1">#REF!</definedName>
    <definedName name="TESTHKEY_3_10" localSheetId="3">#REF!</definedName>
    <definedName name="TESTHKEY_3_10" localSheetId="4">#REF!</definedName>
    <definedName name="TESTHKEY_3_10">#REF!</definedName>
    <definedName name="TESTHKEY_4" localSheetId="7">#REF!</definedName>
    <definedName name="TESTHKEY_4" localSheetId="1">#REF!</definedName>
    <definedName name="TESTHKEY_4" localSheetId="3">#REF!</definedName>
    <definedName name="TESTHKEY_4" localSheetId="4">#REF!</definedName>
    <definedName name="TESTHKEY_4">#REF!</definedName>
    <definedName name="TESTHKEY_4_10" localSheetId="7">#REF!</definedName>
    <definedName name="TESTHKEY_4_10" localSheetId="1">#REF!</definedName>
    <definedName name="TESTHKEY_4_10" localSheetId="3">#REF!</definedName>
    <definedName name="TESTHKEY_4_10" localSheetId="4">#REF!</definedName>
    <definedName name="TESTHKEY_4_10">#REF!</definedName>
    <definedName name="TESTHKEY_5" localSheetId="7">#REF!</definedName>
    <definedName name="TESTHKEY_5" localSheetId="1">#REF!</definedName>
    <definedName name="TESTHKEY_5" localSheetId="3">#REF!</definedName>
    <definedName name="TESTHKEY_5" localSheetId="4">#REF!</definedName>
    <definedName name="TESTHKEY_5">#REF!</definedName>
    <definedName name="TESTHKEY_5_10" localSheetId="7">#REF!</definedName>
    <definedName name="TESTHKEY_5_10" localSheetId="1">#REF!</definedName>
    <definedName name="TESTHKEY_5_10" localSheetId="3">#REF!</definedName>
    <definedName name="TESTHKEY_5_10" localSheetId="4">#REF!</definedName>
    <definedName name="TESTHKEY_5_10">#REF!</definedName>
    <definedName name="TESTHKEY_6" localSheetId="7">#REF!</definedName>
    <definedName name="TESTHKEY_6" localSheetId="1">#REF!</definedName>
    <definedName name="TESTHKEY_6" localSheetId="3">#REF!</definedName>
    <definedName name="TESTHKEY_6" localSheetId="4">#REF!</definedName>
    <definedName name="TESTHKEY_6">#REF!</definedName>
    <definedName name="TESTHKEY_6_10" localSheetId="7">#REF!</definedName>
    <definedName name="TESTHKEY_6_10" localSheetId="1">#REF!</definedName>
    <definedName name="TESTHKEY_6_10" localSheetId="3">#REF!</definedName>
    <definedName name="TESTHKEY_6_10" localSheetId="4">#REF!</definedName>
    <definedName name="TESTHKEY_6_10">#REF!</definedName>
    <definedName name="TESTHKEY_7">[41]Sheet1!$L$1:$M$1</definedName>
    <definedName name="TESTHKEY_8">NA()</definedName>
    <definedName name="TESTHKEY_8_1">[38]Sheet1!$L$1:$M$1</definedName>
    <definedName name="TESTHKEY_9">NA()</definedName>
    <definedName name="testkey2" localSheetId="7">#REF!</definedName>
    <definedName name="testkey2" localSheetId="1">#REF!</definedName>
    <definedName name="testkey2" localSheetId="3">#REF!</definedName>
    <definedName name="testkey2" localSheetId="4">#REF!</definedName>
    <definedName name="testkey2">#REF!</definedName>
    <definedName name="TESTKEYS" localSheetId="7">#REF!</definedName>
    <definedName name="TESTKEYS" localSheetId="1">#REF!</definedName>
    <definedName name="TESTKEYS" localSheetId="3">#REF!</definedName>
    <definedName name="TESTKEYS" localSheetId="4">#REF!</definedName>
    <definedName name="TESTKEYS">#REF!</definedName>
    <definedName name="TESTKEYS___0" localSheetId="7">'[40]#REF!'!#REF!</definedName>
    <definedName name="TESTKEYS___0" localSheetId="1">'[40]#REF!'!#REF!</definedName>
    <definedName name="TESTKEYS___0" localSheetId="3">'[40]#REF!'!#REF!</definedName>
    <definedName name="TESTKEYS___0" localSheetId="4">'[40]#REF!'!#REF!</definedName>
    <definedName name="TESTKEYS___0">'[40]#REF!'!#REF!</definedName>
    <definedName name="TESTKEYS___0___0" localSheetId="7">'[40]#REF!'!#REF!</definedName>
    <definedName name="TESTKEYS___0___0" localSheetId="1">'[40]#REF!'!#REF!</definedName>
    <definedName name="TESTKEYS___0___0" localSheetId="3">'[40]#REF!'!#REF!</definedName>
    <definedName name="TESTKEYS___0___0" localSheetId="4">'[40]#REF!'!#REF!</definedName>
    <definedName name="TESTKEYS___0___0">'[40]#REF!'!#REF!</definedName>
    <definedName name="TESTKEYS___1" localSheetId="7">'[40]#REF!'!#REF!</definedName>
    <definedName name="TESTKEYS___1" localSheetId="1">'[40]#REF!'!#REF!</definedName>
    <definedName name="TESTKEYS___1" localSheetId="3">'[40]#REF!'!#REF!</definedName>
    <definedName name="TESTKEYS___1" localSheetId="4">'[40]#REF!'!#REF!</definedName>
    <definedName name="TESTKEYS___1">'[40]#REF!'!#REF!</definedName>
    <definedName name="TESTKEYS___1___0" localSheetId="7">'[40]#REF!'!#REF!</definedName>
    <definedName name="TESTKEYS___1___0" localSheetId="1">'[40]#REF!'!#REF!</definedName>
    <definedName name="TESTKEYS___1___0" localSheetId="3">'[40]#REF!'!#REF!</definedName>
    <definedName name="TESTKEYS___1___0" localSheetId="4">'[40]#REF!'!#REF!</definedName>
    <definedName name="TESTKEYS___1___0">'[40]#REF!'!#REF!</definedName>
    <definedName name="TESTKEYS___10" localSheetId="7">'[40]#REF!'!#REF!</definedName>
    <definedName name="TESTKEYS___10" localSheetId="1">'[40]#REF!'!#REF!</definedName>
    <definedName name="TESTKEYS___10" localSheetId="3">'[40]#REF!'!#REF!</definedName>
    <definedName name="TESTKEYS___10" localSheetId="4">'[40]#REF!'!#REF!</definedName>
    <definedName name="TESTKEYS___10">'[40]#REF!'!#REF!</definedName>
    <definedName name="TESTKEYS___10___0" localSheetId="7">'[40]#REF!'!#REF!</definedName>
    <definedName name="TESTKEYS___10___0" localSheetId="1">'[40]#REF!'!#REF!</definedName>
    <definedName name="TESTKEYS___10___0" localSheetId="3">'[40]#REF!'!#REF!</definedName>
    <definedName name="TESTKEYS___10___0" localSheetId="4">'[40]#REF!'!#REF!</definedName>
    <definedName name="TESTKEYS___10___0">'[40]#REF!'!#REF!</definedName>
    <definedName name="TESTKEYS___11" localSheetId="7">'[40]#REF!'!#REF!</definedName>
    <definedName name="TESTKEYS___11" localSheetId="1">'[40]#REF!'!#REF!</definedName>
    <definedName name="TESTKEYS___11" localSheetId="3">'[40]#REF!'!#REF!</definedName>
    <definedName name="TESTKEYS___11" localSheetId="4">'[40]#REF!'!#REF!</definedName>
    <definedName name="TESTKEYS___11">'[40]#REF!'!#REF!</definedName>
    <definedName name="TESTKEYS___12" localSheetId="7">'[40]#REF!'!#REF!</definedName>
    <definedName name="TESTKEYS___12" localSheetId="1">'[40]#REF!'!#REF!</definedName>
    <definedName name="TESTKEYS___12" localSheetId="3">'[40]#REF!'!#REF!</definedName>
    <definedName name="TESTKEYS___12" localSheetId="4">'[40]#REF!'!#REF!</definedName>
    <definedName name="TESTKEYS___12">'[40]#REF!'!#REF!</definedName>
    <definedName name="TESTKEYS___13" localSheetId="7">'[40]#REF!'!#REF!</definedName>
    <definedName name="TESTKEYS___13" localSheetId="1">'[40]#REF!'!#REF!</definedName>
    <definedName name="TESTKEYS___13" localSheetId="3">'[40]#REF!'!#REF!</definedName>
    <definedName name="TESTKEYS___13" localSheetId="4">'[40]#REF!'!#REF!</definedName>
    <definedName name="TESTKEYS___13">'[40]#REF!'!#REF!</definedName>
    <definedName name="TESTKEYS___15" localSheetId="7">'[40]#REF!'!#REF!</definedName>
    <definedName name="TESTKEYS___15" localSheetId="1">'[40]#REF!'!#REF!</definedName>
    <definedName name="TESTKEYS___15" localSheetId="3">'[40]#REF!'!#REF!</definedName>
    <definedName name="TESTKEYS___15" localSheetId="4">'[40]#REF!'!#REF!</definedName>
    <definedName name="TESTKEYS___15">'[40]#REF!'!#REF!</definedName>
    <definedName name="TESTKEYS___16" localSheetId="7">'[40]#REF!'!#REF!</definedName>
    <definedName name="TESTKEYS___16" localSheetId="1">'[40]#REF!'!#REF!</definedName>
    <definedName name="TESTKEYS___16" localSheetId="3">'[40]#REF!'!#REF!</definedName>
    <definedName name="TESTKEYS___16" localSheetId="4">'[40]#REF!'!#REF!</definedName>
    <definedName name="TESTKEYS___16">'[40]#REF!'!#REF!</definedName>
    <definedName name="TESTKEYS___17" localSheetId="7">'[40]#REF!'!#REF!</definedName>
    <definedName name="TESTKEYS___17" localSheetId="1">'[40]#REF!'!#REF!</definedName>
    <definedName name="TESTKEYS___17" localSheetId="3">'[40]#REF!'!#REF!</definedName>
    <definedName name="TESTKEYS___17" localSheetId="4">'[40]#REF!'!#REF!</definedName>
    <definedName name="TESTKEYS___17">'[40]#REF!'!#REF!</definedName>
    <definedName name="TESTKEYS___18" localSheetId="7">'[40]#REF!'!#REF!</definedName>
    <definedName name="TESTKEYS___18" localSheetId="1">'[40]#REF!'!#REF!</definedName>
    <definedName name="TESTKEYS___18" localSheetId="3">'[40]#REF!'!#REF!</definedName>
    <definedName name="TESTKEYS___18" localSheetId="4">'[40]#REF!'!#REF!</definedName>
    <definedName name="TESTKEYS___18">'[40]#REF!'!#REF!</definedName>
    <definedName name="TESTKEYS___18___0" localSheetId="7">'[40]#REF!'!#REF!</definedName>
    <definedName name="TESTKEYS___18___0" localSheetId="1">'[40]#REF!'!#REF!</definedName>
    <definedName name="TESTKEYS___18___0" localSheetId="3">'[40]#REF!'!#REF!</definedName>
    <definedName name="TESTKEYS___18___0" localSheetId="4">'[40]#REF!'!#REF!</definedName>
    <definedName name="TESTKEYS___18___0">'[40]#REF!'!#REF!</definedName>
    <definedName name="TESTKEYS___19" localSheetId="7">'[40]#REF!'!#REF!</definedName>
    <definedName name="TESTKEYS___19" localSheetId="1">'[40]#REF!'!#REF!</definedName>
    <definedName name="TESTKEYS___19" localSheetId="3">'[40]#REF!'!#REF!</definedName>
    <definedName name="TESTKEYS___19" localSheetId="4">'[40]#REF!'!#REF!</definedName>
    <definedName name="TESTKEYS___19">'[40]#REF!'!#REF!</definedName>
    <definedName name="TESTKEYS___19___0" localSheetId="7">'[40]#REF!'!#REF!</definedName>
    <definedName name="TESTKEYS___19___0" localSheetId="1">'[40]#REF!'!#REF!</definedName>
    <definedName name="TESTKEYS___19___0" localSheetId="3">'[40]#REF!'!#REF!</definedName>
    <definedName name="TESTKEYS___19___0" localSheetId="4">'[40]#REF!'!#REF!</definedName>
    <definedName name="TESTKEYS___19___0">'[40]#REF!'!#REF!</definedName>
    <definedName name="TESTKEYS___2" localSheetId="7">'[40]#REF!'!#REF!</definedName>
    <definedName name="TESTKEYS___2" localSheetId="1">'[40]#REF!'!#REF!</definedName>
    <definedName name="TESTKEYS___2" localSheetId="3">'[40]#REF!'!#REF!</definedName>
    <definedName name="TESTKEYS___2" localSheetId="4">'[40]#REF!'!#REF!</definedName>
    <definedName name="TESTKEYS___2">'[40]#REF!'!#REF!</definedName>
    <definedName name="TESTKEYS___2___0" localSheetId="7">'[40]#REF!'!#REF!</definedName>
    <definedName name="TESTKEYS___2___0" localSheetId="1">'[40]#REF!'!#REF!</definedName>
    <definedName name="TESTKEYS___2___0" localSheetId="3">'[40]#REF!'!#REF!</definedName>
    <definedName name="TESTKEYS___2___0" localSheetId="4">'[40]#REF!'!#REF!</definedName>
    <definedName name="TESTKEYS___2___0">'[40]#REF!'!#REF!</definedName>
    <definedName name="TESTKEYS___21" localSheetId="7">'[40]#REF!'!#REF!</definedName>
    <definedName name="TESTKEYS___21" localSheetId="1">'[40]#REF!'!#REF!</definedName>
    <definedName name="TESTKEYS___21" localSheetId="3">'[40]#REF!'!#REF!</definedName>
    <definedName name="TESTKEYS___21" localSheetId="4">'[40]#REF!'!#REF!</definedName>
    <definedName name="TESTKEYS___21">'[40]#REF!'!#REF!</definedName>
    <definedName name="TESTKEYS___22" localSheetId="7">'[40]#REF!'!#REF!</definedName>
    <definedName name="TESTKEYS___22" localSheetId="1">'[40]#REF!'!#REF!</definedName>
    <definedName name="TESTKEYS___22" localSheetId="3">'[40]#REF!'!#REF!</definedName>
    <definedName name="TESTKEYS___22" localSheetId="4">'[40]#REF!'!#REF!</definedName>
    <definedName name="TESTKEYS___22">'[40]#REF!'!#REF!</definedName>
    <definedName name="TESTKEYS___23" localSheetId="7">'[40]#REF!'!#REF!</definedName>
    <definedName name="TESTKEYS___23" localSheetId="1">'[40]#REF!'!#REF!</definedName>
    <definedName name="TESTKEYS___23" localSheetId="3">'[40]#REF!'!#REF!</definedName>
    <definedName name="TESTKEYS___23" localSheetId="4">'[40]#REF!'!#REF!</definedName>
    <definedName name="TESTKEYS___23">'[40]#REF!'!#REF!</definedName>
    <definedName name="TESTKEYS___24" localSheetId="7">'[40]#REF!'!#REF!</definedName>
    <definedName name="TESTKEYS___24" localSheetId="1">'[40]#REF!'!#REF!</definedName>
    <definedName name="TESTKEYS___24" localSheetId="3">'[40]#REF!'!#REF!</definedName>
    <definedName name="TESTKEYS___24" localSheetId="4">'[40]#REF!'!#REF!</definedName>
    <definedName name="TESTKEYS___24">'[40]#REF!'!#REF!</definedName>
    <definedName name="TESTKEYS___25" localSheetId="7">'[40]#REF!'!#REF!</definedName>
    <definedName name="TESTKEYS___25" localSheetId="1">'[40]#REF!'!#REF!</definedName>
    <definedName name="TESTKEYS___25" localSheetId="3">'[40]#REF!'!#REF!</definedName>
    <definedName name="TESTKEYS___25" localSheetId="4">'[40]#REF!'!#REF!</definedName>
    <definedName name="TESTKEYS___25">'[40]#REF!'!#REF!</definedName>
    <definedName name="TESTKEYS___25___0" localSheetId="7">'[40]#REF!'!#REF!</definedName>
    <definedName name="TESTKEYS___25___0" localSheetId="1">'[40]#REF!'!#REF!</definedName>
    <definedName name="TESTKEYS___25___0" localSheetId="3">'[40]#REF!'!#REF!</definedName>
    <definedName name="TESTKEYS___25___0" localSheetId="4">'[40]#REF!'!#REF!</definedName>
    <definedName name="TESTKEYS___25___0">'[40]#REF!'!#REF!</definedName>
    <definedName name="TESTKEYS___26" localSheetId="7">'[40]#REF!'!#REF!</definedName>
    <definedName name="TESTKEYS___26" localSheetId="1">'[40]#REF!'!#REF!</definedName>
    <definedName name="TESTKEYS___26" localSheetId="3">'[40]#REF!'!#REF!</definedName>
    <definedName name="TESTKEYS___26" localSheetId="4">'[40]#REF!'!#REF!</definedName>
    <definedName name="TESTKEYS___26">'[40]#REF!'!#REF!</definedName>
    <definedName name="TESTKEYS___27" localSheetId="7">'[40]#REF!'!#REF!</definedName>
    <definedName name="TESTKEYS___27" localSheetId="1">'[40]#REF!'!#REF!</definedName>
    <definedName name="TESTKEYS___27" localSheetId="3">'[40]#REF!'!#REF!</definedName>
    <definedName name="TESTKEYS___27" localSheetId="4">'[40]#REF!'!#REF!</definedName>
    <definedName name="TESTKEYS___27">'[40]#REF!'!#REF!</definedName>
    <definedName name="TESTKEYS___27___0" localSheetId="7">'[40]#REF!'!#REF!</definedName>
    <definedName name="TESTKEYS___27___0" localSheetId="1">'[40]#REF!'!#REF!</definedName>
    <definedName name="TESTKEYS___27___0" localSheetId="3">'[40]#REF!'!#REF!</definedName>
    <definedName name="TESTKEYS___27___0" localSheetId="4">'[40]#REF!'!#REF!</definedName>
    <definedName name="TESTKEYS___27___0">'[40]#REF!'!#REF!</definedName>
    <definedName name="TESTKEYS___28" localSheetId="7">'[40]#REF!'!#REF!</definedName>
    <definedName name="TESTKEYS___28" localSheetId="1">'[40]#REF!'!#REF!</definedName>
    <definedName name="TESTKEYS___28" localSheetId="3">'[40]#REF!'!#REF!</definedName>
    <definedName name="TESTKEYS___28" localSheetId="4">'[40]#REF!'!#REF!</definedName>
    <definedName name="TESTKEYS___28">'[40]#REF!'!#REF!</definedName>
    <definedName name="TESTKEYS___29" localSheetId="7">'[40]#REF!'!#REF!</definedName>
    <definedName name="TESTKEYS___29" localSheetId="1">'[40]#REF!'!#REF!</definedName>
    <definedName name="TESTKEYS___29" localSheetId="3">'[40]#REF!'!#REF!</definedName>
    <definedName name="TESTKEYS___29" localSheetId="4">'[40]#REF!'!#REF!</definedName>
    <definedName name="TESTKEYS___29">'[40]#REF!'!#REF!</definedName>
    <definedName name="TESTKEYS___30" localSheetId="7">'[40]#REF!'!#REF!</definedName>
    <definedName name="TESTKEYS___30" localSheetId="1">'[40]#REF!'!#REF!</definedName>
    <definedName name="TESTKEYS___30" localSheetId="3">'[40]#REF!'!#REF!</definedName>
    <definedName name="TESTKEYS___30" localSheetId="4">'[40]#REF!'!#REF!</definedName>
    <definedName name="TESTKEYS___30">'[40]#REF!'!#REF!</definedName>
    <definedName name="TESTKEYS___30___0" localSheetId="7">'[40]#REF!'!#REF!</definedName>
    <definedName name="TESTKEYS___30___0" localSheetId="1">'[40]#REF!'!#REF!</definedName>
    <definedName name="TESTKEYS___30___0" localSheetId="3">'[40]#REF!'!#REF!</definedName>
    <definedName name="TESTKEYS___30___0" localSheetId="4">'[40]#REF!'!#REF!</definedName>
    <definedName name="TESTKEYS___30___0">'[40]#REF!'!#REF!</definedName>
    <definedName name="TESTKEYS___31" localSheetId="7">'[40]#REF!'!#REF!</definedName>
    <definedName name="TESTKEYS___31" localSheetId="1">'[40]#REF!'!#REF!</definedName>
    <definedName name="TESTKEYS___31" localSheetId="3">'[40]#REF!'!#REF!</definedName>
    <definedName name="TESTKEYS___31" localSheetId="4">'[40]#REF!'!#REF!</definedName>
    <definedName name="TESTKEYS___31">'[40]#REF!'!#REF!</definedName>
    <definedName name="TESTKEYS___31___0" localSheetId="7">'[40]#REF!'!#REF!</definedName>
    <definedName name="TESTKEYS___31___0" localSheetId="1">'[40]#REF!'!#REF!</definedName>
    <definedName name="TESTKEYS___31___0" localSheetId="3">'[40]#REF!'!#REF!</definedName>
    <definedName name="TESTKEYS___31___0" localSheetId="4">'[40]#REF!'!#REF!</definedName>
    <definedName name="TESTKEYS___31___0">'[40]#REF!'!#REF!</definedName>
    <definedName name="TESTKEYS___33" localSheetId="7">'[40]#REF!'!#REF!</definedName>
    <definedName name="TESTKEYS___33" localSheetId="1">'[40]#REF!'!#REF!</definedName>
    <definedName name="TESTKEYS___33" localSheetId="3">'[40]#REF!'!#REF!</definedName>
    <definedName name="TESTKEYS___33" localSheetId="4">'[40]#REF!'!#REF!</definedName>
    <definedName name="TESTKEYS___33">'[40]#REF!'!#REF!</definedName>
    <definedName name="TESTKEYS___33___0" localSheetId="7">'[40]#REF!'!#REF!</definedName>
    <definedName name="TESTKEYS___33___0" localSheetId="1">'[40]#REF!'!#REF!</definedName>
    <definedName name="TESTKEYS___33___0" localSheetId="3">'[40]#REF!'!#REF!</definedName>
    <definedName name="TESTKEYS___33___0" localSheetId="4">'[40]#REF!'!#REF!</definedName>
    <definedName name="TESTKEYS___33___0">'[40]#REF!'!#REF!</definedName>
    <definedName name="TESTKEYS___34" localSheetId="7">'[40]#REF!'!#REF!</definedName>
    <definedName name="TESTKEYS___34" localSheetId="1">'[40]#REF!'!#REF!</definedName>
    <definedName name="TESTKEYS___34" localSheetId="3">'[40]#REF!'!#REF!</definedName>
    <definedName name="TESTKEYS___34" localSheetId="4">'[40]#REF!'!#REF!</definedName>
    <definedName name="TESTKEYS___34">'[40]#REF!'!#REF!</definedName>
    <definedName name="TESTKEYS___34___0" localSheetId="7">'[40]#REF!'!#REF!</definedName>
    <definedName name="TESTKEYS___34___0" localSheetId="1">'[40]#REF!'!#REF!</definedName>
    <definedName name="TESTKEYS___34___0" localSheetId="3">'[40]#REF!'!#REF!</definedName>
    <definedName name="TESTKEYS___34___0" localSheetId="4">'[40]#REF!'!#REF!</definedName>
    <definedName name="TESTKEYS___34___0">'[40]#REF!'!#REF!</definedName>
    <definedName name="TESTKEYS___35" localSheetId="7">'[40]#REF!'!#REF!</definedName>
    <definedName name="TESTKEYS___35" localSheetId="1">'[40]#REF!'!#REF!</definedName>
    <definedName name="TESTKEYS___35" localSheetId="3">'[40]#REF!'!#REF!</definedName>
    <definedName name="TESTKEYS___35" localSheetId="4">'[40]#REF!'!#REF!</definedName>
    <definedName name="TESTKEYS___35">'[40]#REF!'!#REF!</definedName>
    <definedName name="TESTKEYS___36" localSheetId="7">'[40]#REF!'!#REF!</definedName>
    <definedName name="TESTKEYS___36" localSheetId="1">'[40]#REF!'!#REF!</definedName>
    <definedName name="TESTKEYS___36" localSheetId="3">'[40]#REF!'!#REF!</definedName>
    <definedName name="TESTKEYS___36" localSheetId="4">'[40]#REF!'!#REF!</definedName>
    <definedName name="TESTKEYS___36">'[40]#REF!'!#REF!</definedName>
    <definedName name="TESTKEYS___36___0" localSheetId="7">'[40]#REF!'!#REF!</definedName>
    <definedName name="TESTKEYS___36___0" localSheetId="1">'[40]#REF!'!#REF!</definedName>
    <definedName name="TESTKEYS___36___0" localSheetId="3">'[40]#REF!'!#REF!</definedName>
    <definedName name="TESTKEYS___36___0" localSheetId="4">'[40]#REF!'!#REF!</definedName>
    <definedName name="TESTKEYS___36___0">'[40]#REF!'!#REF!</definedName>
    <definedName name="TESTKEYS___37" localSheetId="7">'[40]#REF!'!#REF!</definedName>
    <definedName name="TESTKEYS___37" localSheetId="1">'[40]#REF!'!#REF!</definedName>
    <definedName name="TESTKEYS___37" localSheetId="3">'[40]#REF!'!#REF!</definedName>
    <definedName name="TESTKEYS___37" localSheetId="4">'[40]#REF!'!#REF!</definedName>
    <definedName name="TESTKEYS___37">'[40]#REF!'!#REF!</definedName>
    <definedName name="TESTKEYS___37___0" localSheetId="7">'[40]#REF!'!#REF!</definedName>
    <definedName name="TESTKEYS___37___0" localSheetId="1">'[40]#REF!'!#REF!</definedName>
    <definedName name="TESTKEYS___37___0" localSheetId="3">'[40]#REF!'!#REF!</definedName>
    <definedName name="TESTKEYS___37___0" localSheetId="4">'[40]#REF!'!#REF!</definedName>
    <definedName name="TESTKEYS___37___0">'[40]#REF!'!#REF!</definedName>
    <definedName name="TESTKEYS___38" localSheetId="7">'[40]#REF!'!#REF!</definedName>
    <definedName name="TESTKEYS___38" localSheetId="1">'[40]#REF!'!#REF!</definedName>
    <definedName name="TESTKEYS___38" localSheetId="3">'[40]#REF!'!#REF!</definedName>
    <definedName name="TESTKEYS___38" localSheetId="4">'[40]#REF!'!#REF!</definedName>
    <definedName name="TESTKEYS___38">'[40]#REF!'!#REF!</definedName>
    <definedName name="TESTKEYS___39" localSheetId="7">'[40]#REF!'!#REF!</definedName>
    <definedName name="TESTKEYS___39" localSheetId="1">'[40]#REF!'!#REF!</definedName>
    <definedName name="TESTKEYS___39" localSheetId="3">'[40]#REF!'!#REF!</definedName>
    <definedName name="TESTKEYS___39" localSheetId="4">'[40]#REF!'!#REF!</definedName>
    <definedName name="TESTKEYS___39">'[40]#REF!'!#REF!</definedName>
    <definedName name="TESTKEYS___40" localSheetId="7">'[40]#REF!'!#REF!</definedName>
    <definedName name="TESTKEYS___40" localSheetId="1">'[40]#REF!'!#REF!</definedName>
    <definedName name="TESTKEYS___40" localSheetId="3">'[40]#REF!'!#REF!</definedName>
    <definedName name="TESTKEYS___40" localSheetId="4">'[40]#REF!'!#REF!</definedName>
    <definedName name="TESTKEYS___40">'[40]#REF!'!#REF!</definedName>
    <definedName name="TESTKEYS___40___0" localSheetId="7">'[40]#REF!'!#REF!</definedName>
    <definedName name="TESTKEYS___40___0" localSheetId="1">'[40]#REF!'!#REF!</definedName>
    <definedName name="TESTKEYS___40___0" localSheetId="3">'[40]#REF!'!#REF!</definedName>
    <definedName name="TESTKEYS___40___0" localSheetId="4">'[40]#REF!'!#REF!</definedName>
    <definedName name="TESTKEYS___40___0">'[40]#REF!'!#REF!</definedName>
    <definedName name="TESTKEYS___41" localSheetId="7">'[40]#REF!'!#REF!</definedName>
    <definedName name="TESTKEYS___41" localSheetId="1">'[40]#REF!'!#REF!</definedName>
    <definedName name="TESTKEYS___41" localSheetId="3">'[40]#REF!'!#REF!</definedName>
    <definedName name="TESTKEYS___41" localSheetId="4">'[40]#REF!'!#REF!</definedName>
    <definedName name="TESTKEYS___41">'[40]#REF!'!#REF!</definedName>
    <definedName name="TESTKEYS___42" localSheetId="7">'[40]#REF!'!#REF!</definedName>
    <definedName name="TESTKEYS___42" localSheetId="1">'[40]#REF!'!#REF!</definedName>
    <definedName name="TESTKEYS___42" localSheetId="3">'[40]#REF!'!#REF!</definedName>
    <definedName name="TESTKEYS___42" localSheetId="4">'[40]#REF!'!#REF!</definedName>
    <definedName name="TESTKEYS___42">'[40]#REF!'!#REF!</definedName>
    <definedName name="TESTKEYS___43" localSheetId="7">'[40]#REF!'!#REF!</definedName>
    <definedName name="TESTKEYS___43" localSheetId="1">'[40]#REF!'!#REF!</definedName>
    <definedName name="TESTKEYS___43" localSheetId="3">'[40]#REF!'!#REF!</definedName>
    <definedName name="TESTKEYS___43" localSheetId="4">'[40]#REF!'!#REF!</definedName>
    <definedName name="TESTKEYS___43">'[40]#REF!'!#REF!</definedName>
    <definedName name="TESTKEYS___44" localSheetId="7">'[40]#REF!'!#REF!</definedName>
    <definedName name="TESTKEYS___44" localSheetId="1">'[40]#REF!'!#REF!</definedName>
    <definedName name="TESTKEYS___44" localSheetId="3">'[40]#REF!'!#REF!</definedName>
    <definedName name="TESTKEYS___44" localSheetId="4">'[40]#REF!'!#REF!</definedName>
    <definedName name="TESTKEYS___44">'[40]#REF!'!#REF!</definedName>
    <definedName name="TESTKEYS___44___0" localSheetId="7">'[40]#REF!'!#REF!</definedName>
    <definedName name="TESTKEYS___44___0" localSheetId="1">'[40]#REF!'!#REF!</definedName>
    <definedName name="TESTKEYS___44___0" localSheetId="3">'[40]#REF!'!#REF!</definedName>
    <definedName name="TESTKEYS___44___0" localSheetId="4">'[40]#REF!'!#REF!</definedName>
    <definedName name="TESTKEYS___44___0">'[40]#REF!'!#REF!</definedName>
    <definedName name="TESTKEYS___46" localSheetId="7">'[40]#REF!'!#REF!</definedName>
    <definedName name="TESTKEYS___46" localSheetId="1">'[40]#REF!'!#REF!</definedName>
    <definedName name="TESTKEYS___46" localSheetId="3">'[40]#REF!'!#REF!</definedName>
    <definedName name="TESTKEYS___46" localSheetId="4">'[40]#REF!'!#REF!</definedName>
    <definedName name="TESTKEYS___46">'[40]#REF!'!#REF!</definedName>
    <definedName name="TESTKEYS___46___0" localSheetId="7">'[40]#REF!'!#REF!</definedName>
    <definedName name="TESTKEYS___46___0" localSheetId="1">'[40]#REF!'!#REF!</definedName>
    <definedName name="TESTKEYS___46___0" localSheetId="3">'[40]#REF!'!#REF!</definedName>
    <definedName name="TESTKEYS___46___0" localSheetId="4">'[40]#REF!'!#REF!</definedName>
    <definedName name="TESTKEYS___46___0">'[40]#REF!'!#REF!</definedName>
    <definedName name="TESTKEYS___47" localSheetId="7">'[40]#REF!'!#REF!</definedName>
    <definedName name="TESTKEYS___47" localSheetId="1">'[40]#REF!'!#REF!</definedName>
    <definedName name="TESTKEYS___47" localSheetId="3">'[40]#REF!'!#REF!</definedName>
    <definedName name="TESTKEYS___47" localSheetId="4">'[40]#REF!'!#REF!</definedName>
    <definedName name="TESTKEYS___47">'[40]#REF!'!#REF!</definedName>
    <definedName name="TESTKEYS___49" localSheetId="7">'[40]#REF!'!#REF!</definedName>
    <definedName name="TESTKEYS___49" localSheetId="1">'[40]#REF!'!#REF!</definedName>
    <definedName name="TESTKEYS___49" localSheetId="3">'[40]#REF!'!#REF!</definedName>
    <definedName name="TESTKEYS___49" localSheetId="4">'[40]#REF!'!#REF!</definedName>
    <definedName name="TESTKEYS___49">'[40]#REF!'!#REF!</definedName>
    <definedName name="TESTKEYS___50" localSheetId="7">'[40]#REF!'!#REF!</definedName>
    <definedName name="TESTKEYS___50" localSheetId="1">'[40]#REF!'!#REF!</definedName>
    <definedName name="TESTKEYS___50" localSheetId="3">'[40]#REF!'!#REF!</definedName>
    <definedName name="TESTKEYS___50" localSheetId="4">'[40]#REF!'!#REF!</definedName>
    <definedName name="TESTKEYS___50">'[40]#REF!'!#REF!</definedName>
    <definedName name="TESTKEYS___52" localSheetId="7">'[40]#REF!'!#REF!</definedName>
    <definedName name="TESTKEYS___52" localSheetId="1">'[40]#REF!'!#REF!</definedName>
    <definedName name="TESTKEYS___52" localSheetId="3">'[40]#REF!'!#REF!</definedName>
    <definedName name="TESTKEYS___52" localSheetId="4">'[40]#REF!'!#REF!</definedName>
    <definedName name="TESTKEYS___52">'[40]#REF!'!#REF!</definedName>
    <definedName name="TESTKEYS___53" localSheetId="7">'[40]#REF!'!#REF!</definedName>
    <definedName name="TESTKEYS___53" localSheetId="1">'[40]#REF!'!#REF!</definedName>
    <definedName name="TESTKEYS___53" localSheetId="3">'[40]#REF!'!#REF!</definedName>
    <definedName name="TESTKEYS___53" localSheetId="4">'[40]#REF!'!#REF!</definedName>
    <definedName name="TESTKEYS___53">'[40]#REF!'!#REF!</definedName>
    <definedName name="TESTKEYS___56" localSheetId="7">'[40]#REF!'!#REF!</definedName>
    <definedName name="TESTKEYS___56" localSheetId="1">'[40]#REF!'!#REF!</definedName>
    <definedName name="TESTKEYS___56" localSheetId="3">'[40]#REF!'!#REF!</definedName>
    <definedName name="TESTKEYS___56" localSheetId="4">'[40]#REF!'!#REF!</definedName>
    <definedName name="TESTKEYS___56">'[40]#REF!'!#REF!</definedName>
    <definedName name="TESTKEYS___7" localSheetId="7">'[40]#REF!'!#REF!</definedName>
    <definedName name="TESTKEYS___7" localSheetId="1">'[40]#REF!'!#REF!</definedName>
    <definedName name="TESTKEYS___7" localSheetId="3">'[40]#REF!'!#REF!</definedName>
    <definedName name="TESTKEYS___7" localSheetId="4">'[40]#REF!'!#REF!</definedName>
    <definedName name="TESTKEYS___7">'[40]#REF!'!#REF!</definedName>
    <definedName name="TESTKEYS___70" localSheetId="7">'[40]#REF!'!#REF!</definedName>
    <definedName name="TESTKEYS___70" localSheetId="1">'[40]#REF!'!#REF!</definedName>
    <definedName name="TESTKEYS___70" localSheetId="3">'[40]#REF!'!#REF!</definedName>
    <definedName name="TESTKEYS___70" localSheetId="4">'[40]#REF!'!#REF!</definedName>
    <definedName name="TESTKEYS___70">'[40]#REF!'!#REF!</definedName>
    <definedName name="TESTKEYS___9" localSheetId="7">'[40]#REF!'!#REF!</definedName>
    <definedName name="TESTKEYS___9" localSheetId="1">'[40]#REF!'!#REF!</definedName>
    <definedName name="TESTKEYS___9" localSheetId="3">'[40]#REF!'!#REF!</definedName>
    <definedName name="TESTKEYS___9" localSheetId="4">'[40]#REF!'!#REF!</definedName>
    <definedName name="TESTKEYS___9">'[40]#REF!'!#REF!</definedName>
    <definedName name="TESTKEYS_1">"#REF!"</definedName>
    <definedName name="TESTKEYS_1_1" localSheetId="7">#REF!</definedName>
    <definedName name="TESTKEYS_1_1" localSheetId="1">#REF!</definedName>
    <definedName name="TESTKEYS_1_1" localSheetId="3">#REF!</definedName>
    <definedName name="TESTKEYS_1_1" localSheetId="4">#REF!</definedName>
    <definedName name="TESTKEYS_1_1">#REF!</definedName>
    <definedName name="TESTKEYS_1_1_1" localSheetId="7">#REF!</definedName>
    <definedName name="TESTKEYS_1_1_1" localSheetId="1">#REF!</definedName>
    <definedName name="TESTKEYS_1_1_1" localSheetId="3">#REF!</definedName>
    <definedName name="TESTKEYS_1_1_1" localSheetId="4">#REF!</definedName>
    <definedName name="TESTKEYS_1_1_1">#REF!</definedName>
    <definedName name="TESTKEYS_1_1_1_10" localSheetId="7">#REF!</definedName>
    <definedName name="TESTKEYS_1_1_1_10" localSheetId="1">#REF!</definedName>
    <definedName name="TESTKEYS_1_1_1_10" localSheetId="3">#REF!</definedName>
    <definedName name="TESTKEYS_1_1_1_10" localSheetId="4">#REF!</definedName>
    <definedName name="TESTKEYS_1_1_1_10">#REF!</definedName>
    <definedName name="TESTKEYS_1_1_10" localSheetId="7">#REF!</definedName>
    <definedName name="TESTKEYS_1_1_10" localSheetId="1">#REF!</definedName>
    <definedName name="TESTKEYS_1_1_10" localSheetId="3">#REF!</definedName>
    <definedName name="TESTKEYS_1_1_10" localSheetId="4">#REF!</definedName>
    <definedName name="TESTKEYS_1_1_10">#REF!</definedName>
    <definedName name="TESTKEYS_1_1_2">[38]Sheet1!$A$2:$K$41</definedName>
    <definedName name="TESTKEYS_1_2" localSheetId="7">#REF!</definedName>
    <definedName name="TESTKEYS_1_2" localSheetId="1">#REF!</definedName>
    <definedName name="TESTKEYS_1_2" localSheetId="3">#REF!</definedName>
    <definedName name="TESTKEYS_1_2" localSheetId="4">#REF!</definedName>
    <definedName name="TESTKEYS_1_2">#REF!</definedName>
    <definedName name="TESTKEYS_1_2_10" localSheetId="7">#REF!</definedName>
    <definedName name="TESTKEYS_1_2_10" localSheetId="1">#REF!</definedName>
    <definedName name="TESTKEYS_1_2_10" localSheetId="3">#REF!</definedName>
    <definedName name="TESTKEYS_1_2_10" localSheetId="4">#REF!</definedName>
    <definedName name="TESTKEYS_1_2_10">#REF!</definedName>
    <definedName name="TESTKEYS_1_3" localSheetId="7">#REF!</definedName>
    <definedName name="TESTKEYS_1_3" localSheetId="1">#REF!</definedName>
    <definedName name="TESTKEYS_1_3" localSheetId="3">#REF!</definedName>
    <definedName name="TESTKEYS_1_3" localSheetId="4">#REF!</definedName>
    <definedName name="TESTKEYS_1_3">#REF!</definedName>
    <definedName name="TESTKEYS_1_3_10" localSheetId="7">#REF!</definedName>
    <definedName name="TESTKEYS_1_3_10" localSheetId="1">#REF!</definedName>
    <definedName name="TESTKEYS_1_3_10" localSheetId="3">#REF!</definedName>
    <definedName name="TESTKEYS_1_3_10" localSheetId="4">#REF!</definedName>
    <definedName name="TESTKEYS_1_3_10">#REF!</definedName>
    <definedName name="TESTKEYS_1_4" localSheetId="7">#REF!</definedName>
    <definedName name="TESTKEYS_1_4" localSheetId="1">#REF!</definedName>
    <definedName name="TESTKEYS_1_4" localSheetId="3">#REF!</definedName>
    <definedName name="TESTKEYS_1_4" localSheetId="4">#REF!</definedName>
    <definedName name="TESTKEYS_1_4">#REF!</definedName>
    <definedName name="TESTKEYS_1_4_10" localSheetId="7">#REF!</definedName>
    <definedName name="TESTKEYS_1_4_10" localSheetId="1">#REF!</definedName>
    <definedName name="TESTKEYS_1_4_10" localSheetId="3">#REF!</definedName>
    <definedName name="TESTKEYS_1_4_10" localSheetId="4">#REF!</definedName>
    <definedName name="TESTKEYS_1_4_10">#REF!</definedName>
    <definedName name="TESTKEYS_1_5" localSheetId="7">#REF!</definedName>
    <definedName name="TESTKEYS_1_5" localSheetId="1">#REF!</definedName>
    <definedName name="TESTKEYS_1_5" localSheetId="3">#REF!</definedName>
    <definedName name="TESTKEYS_1_5" localSheetId="4">#REF!</definedName>
    <definedName name="TESTKEYS_1_5">#REF!</definedName>
    <definedName name="TESTKEYS_1_5_10" localSheetId="7">#REF!</definedName>
    <definedName name="TESTKEYS_1_5_10" localSheetId="1">#REF!</definedName>
    <definedName name="TESTKEYS_1_5_10" localSheetId="3">#REF!</definedName>
    <definedName name="TESTKEYS_1_5_10" localSheetId="4">#REF!</definedName>
    <definedName name="TESTKEYS_1_5_10">#REF!</definedName>
    <definedName name="TESTKEYS_1_6" localSheetId="7">#REF!</definedName>
    <definedName name="TESTKEYS_1_6" localSheetId="1">#REF!</definedName>
    <definedName name="TESTKEYS_1_6" localSheetId="3">#REF!</definedName>
    <definedName name="TESTKEYS_1_6" localSheetId="4">#REF!</definedName>
    <definedName name="TESTKEYS_1_6">#REF!</definedName>
    <definedName name="TESTKEYS_1_6_10" localSheetId="7">#REF!</definedName>
    <definedName name="TESTKEYS_1_6_10" localSheetId="1">#REF!</definedName>
    <definedName name="TESTKEYS_1_6_10" localSheetId="3">#REF!</definedName>
    <definedName name="TESTKEYS_1_6_10" localSheetId="4">#REF!</definedName>
    <definedName name="TESTKEYS_1_6_10">#REF!</definedName>
    <definedName name="TESTKEYS_1_7" localSheetId="7">#REF!</definedName>
    <definedName name="TESTKEYS_1_7" localSheetId="1">#REF!</definedName>
    <definedName name="TESTKEYS_1_7" localSheetId="3">#REF!</definedName>
    <definedName name="TESTKEYS_1_7" localSheetId="4">#REF!</definedName>
    <definedName name="TESTKEYS_1_7">#REF!</definedName>
    <definedName name="TESTKEYS_1_7_10" localSheetId="7">#REF!</definedName>
    <definedName name="TESTKEYS_1_7_10" localSheetId="1">#REF!</definedName>
    <definedName name="TESTKEYS_1_7_10" localSheetId="3">#REF!</definedName>
    <definedName name="TESTKEYS_1_7_10" localSheetId="4">#REF!</definedName>
    <definedName name="TESTKEYS_1_7_10">#REF!</definedName>
    <definedName name="TESTKEYS_1_8">[41]Sheet1!$A$2:$K$41</definedName>
    <definedName name="TESTKEYS_1_8_1">[38]Sheet1!$A$2:$K$18</definedName>
    <definedName name="TESTKEYS_1_9">NA()</definedName>
    <definedName name="TESTKEYS_14">[98]BASEDATA!$A$2:$K$70</definedName>
    <definedName name="TESTKEYS_15">[98]BASEDATA!$A$2:$K$70</definedName>
    <definedName name="TESTKEYS_16">[99]BASEDATA!$A$2:$K$70</definedName>
    <definedName name="TESTKEYS_17">[98]BASEDATA!$A$2:$K$70</definedName>
    <definedName name="TESTKEYS_2">"#REF!"</definedName>
    <definedName name="TESTKEYS_2_1">NA()</definedName>
    <definedName name="TESTKEYS_2_2">"#REF!"</definedName>
    <definedName name="TESTKEYS_3">"#REF!"</definedName>
    <definedName name="TESTKEYS_3_1">NA()</definedName>
    <definedName name="TESTKEYS_3_2">"#REF!"</definedName>
    <definedName name="TESTKEYS_4">"#REF!"</definedName>
    <definedName name="TESTKEYS_4_1" localSheetId="7">#REF!</definedName>
    <definedName name="TESTKEYS_4_1" localSheetId="1">#REF!</definedName>
    <definedName name="TESTKEYS_4_1" localSheetId="3">#REF!</definedName>
    <definedName name="TESTKEYS_4_1" localSheetId="4">#REF!</definedName>
    <definedName name="TESTKEYS_4_1">#REF!</definedName>
    <definedName name="TESTKEYS_4_1_10" localSheetId="7">#REF!</definedName>
    <definedName name="TESTKEYS_4_1_10" localSheetId="1">#REF!</definedName>
    <definedName name="TESTKEYS_4_1_10" localSheetId="3">#REF!</definedName>
    <definedName name="TESTKEYS_4_1_10" localSheetId="4">#REF!</definedName>
    <definedName name="TESTKEYS_4_1_10">#REF!</definedName>
    <definedName name="TESTKEYS_4_2" localSheetId="7">#REF!</definedName>
    <definedName name="TESTKEYS_4_2" localSheetId="1">#REF!</definedName>
    <definedName name="TESTKEYS_4_2" localSheetId="3">#REF!</definedName>
    <definedName name="TESTKEYS_4_2" localSheetId="4">#REF!</definedName>
    <definedName name="TESTKEYS_4_2">#REF!</definedName>
    <definedName name="TESTKEYS_4_2_10" localSheetId="7">#REF!</definedName>
    <definedName name="TESTKEYS_4_2_10" localSheetId="1">#REF!</definedName>
    <definedName name="TESTKEYS_4_2_10" localSheetId="3">#REF!</definedName>
    <definedName name="TESTKEYS_4_2_10" localSheetId="4">#REF!</definedName>
    <definedName name="TESTKEYS_4_2_10">#REF!</definedName>
    <definedName name="TESTKEYS_4_3" localSheetId="7">#REF!</definedName>
    <definedName name="TESTKEYS_4_3" localSheetId="1">#REF!</definedName>
    <definedName name="TESTKEYS_4_3" localSheetId="3">#REF!</definedName>
    <definedName name="TESTKEYS_4_3" localSheetId="4">#REF!</definedName>
    <definedName name="TESTKEYS_4_3">#REF!</definedName>
    <definedName name="TESTKEYS_4_3_10" localSheetId="7">#REF!</definedName>
    <definedName name="TESTKEYS_4_3_10" localSheetId="1">#REF!</definedName>
    <definedName name="TESTKEYS_4_3_10" localSheetId="3">#REF!</definedName>
    <definedName name="TESTKEYS_4_3_10" localSheetId="4">#REF!</definedName>
    <definedName name="TESTKEYS_4_3_10">#REF!</definedName>
    <definedName name="TESTKEYS_4_4" localSheetId="7">#REF!</definedName>
    <definedName name="TESTKEYS_4_4" localSheetId="1">#REF!</definedName>
    <definedName name="TESTKEYS_4_4" localSheetId="3">#REF!</definedName>
    <definedName name="TESTKEYS_4_4" localSheetId="4">#REF!</definedName>
    <definedName name="TESTKEYS_4_4">#REF!</definedName>
    <definedName name="TESTKEYS_4_4_10" localSheetId="7">#REF!</definedName>
    <definedName name="TESTKEYS_4_4_10" localSheetId="1">#REF!</definedName>
    <definedName name="TESTKEYS_4_4_10" localSheetId="3">#REF!</definedName>
    <definedName name="TESTKEYS_4_4_10" localSheetId="4">#REF!</definedName>
    <definedName name="TESTKEYS_4_4_10">#REF!</definedName>
    <definedName name="TESTKEYS_4_5" localSheetId="7">#REF!</definedName>
    <definedName name="TESTKEYS_4_5" localSheetId="1">#REF!</definedName>
    <definedName name="TESTKEYS_4_5" localSheetId="3">#REF!</definedName>
    <definedName name="TESTKEYS_4_5" localSheetId="4">#REF!</definedName>
    <definedName name="TESTKEYS_4_5">#REF!</definedName>
    <definedName name="TESTKEYS_4_5_10" localSheetId="7">#REF!</definedName>
    <definedName name="TESTKEYS_4_5_10" localSheetId="1">#REF!</definedName>
    <definedName name="TESTKEYS_4_5_10" localSheetId="3">#REF!</definedName>
    <definedName name="TESTKEYS_4_5_10" localSheetId="4">#REF!</definedName>
    <definedName name="TESTKEYS_4_5_10">#REF!</definedName>
    <definedName name="TESTKEYS_4_6" localSheetId="7">#REF!</definedName>
    <definedName name="TESTKEYS_4_6" localSheetId="1">#REF!</definedName>
    <definedName name="TESTKEYS_4_6" localSheetId="3">#REF!</definedName>
    <definedName name="TESTKEYS_4_6" localSheetId="4">#REF!</definedName>
    <definedName name="TESTKEYS_4_6">#REF!</definedName>
    <definedName name="TESTKEYS_4_6_10" localSheetId="7">#REF!</definedName>
    <definedName name="TESTKEYS_4_6_10" localSheetId="1">#REF!</definedName>
    <definedName name="TESTKEYS_4_6_10" localSheetId="3">#REF!</definedName>
    <definedName name="TESTKEYS_4_6_10" localSheetId="4">#REF!</definedName>
    <definedName name="TESTKEYS_4_6_10">#REF!</definedName>
    <definedName name="TESTKEYS_4_7" localSheetId="7">#REF!</definedName>
    <definedName name="TESTKEYS_4_7" localSheetId="1">#REF!</definedName>
    <definedName name="TESTKEYS_4_7" localSheetId="3">#REF!</definedName>
    <definedName name="TESTKEYS_4_7" localSheetId="4">#REF!</definedName>
    <definedName name="TESTKEYS_4_7">#REF!</definedName>
    <definedName name="TESTKEYS_4_7_10" localSheetId="7">#REF!</definedName>
    <definedName name="TESTKEYS_4_7_10" localSheetId="1">#REF!</definedName>
    <definedName name="TESTKEYS_4_7_10" localSheetId="3">#REF!</definedName>
    <definedName name="TESTKEYS_4_7_10" localSheetId="4">#REF!</definedName>
    <definedName name="TESTKEYS_4_7_10">#REF!</definedName>
    <definedName name="TESTKEYS_4_8">[41]Sheet1!$A$2:$K$41</definedName>
    <definedName name="TESTKEYS_4_8_1">[38]Sheet1!$A$2:$K$18</definedName>
    <definedName name="TESTKEYS_4_9">NA()</definedName>
    <definedName name="TESTKEYS_5">"#REF!"</definedName>
    <definedName name="TESTKEYS_6">"#REF!"</definedName>
    <definedName name="TESTKEYS_7" localSheetId="7">#REF!</definedName>
    <definedName name="TESTKEYS_7" localSheetId="1">#REF!</definedName>
    <definedName name="TESTKEYS_7" localSheetId="3">#REF!</definedName>
    <definedName name="TESTKEYS_7" localSheetId="4">#REF!</definedName>
    <definedName name="TESTKEYS_7">#REF!</definedName>
    <definedName name="TESTKEYS_7_1" localSheetId="7">#REF!</definedName>
    <definedName name="TESTKEYS_7_1" localSheetId="1">#REF!</definedName>
    <definedName name="TESTKEYS_7_1" localSheetId="3">#REF!</definedName>
    <definedName name="TESTKEYS_7_1" localSheetId="4">#REF!</definedName>
    <definedName name="TESTKEYS_7_1">#REF!</definedName>
    <definedName name="TESTKEYS_7_1_10" localSheetId="7">#REF!</definedName>
    <definedName name="TESTKEYS_7_1_10" localSheetId="1">#REF!</definedName>
    <definedName name="TESTKEYS_7_1_10" localSheetId="3">#REF!</definedName>
    <definedName name="TESTKEYS_7_1_10" localSheetId="4">#REF!</definedName>
    <definedName name="TESTKEYS_7_1_10">#REF!</definedName>
    <definedName name="TESTKEYS_7_10" localSheetId="7">#REF!</definedName>
    <definedName name="TESTKEYS_7_10" localSheetId="1">#REF!</definedName>
    <definedName name="TESTKEYS_7_10" localSheetId="3">#REF!</definedName>
    <definedName name="TESTKEYS_7_10" localSheetId="4">#REF!</definedName>
    <definedName name="TESTKEYS_7_10">#REF!</definedName>
    <definedName name="TESTKEYS_7_2" localSheetId="7">#REF!</definedName>
    <definedName name="TESTKEYS_7_2" localSheetId="1">#REF!</definedName>
    <definedName name="TESTKEYS_7_2" localSheetId="3">#REF!</definedName>
    <definedName name="TESTKEYS_7_2" localSheetId="4">#REF!</definedName>
    <definedName name="TESTKEYS_7_2">#REF!</definedName>
    <definedName name="TESTKEYS_7_2_10" localSheetId="7">#REF!</definedName>
    <definedName name="TESTKEYS_7_2_10" localSheetId="1">#REF!</definedName>
    <definedName name="TESTKEYS_7_2_10" localSheetId="3">#REF!</definedName>
    <definedName name="TESTKEYS_7_2_10" localSheetId="4">#REF!</definedName>
    <definedName name="TESTKEYS_7_2_10">#REF!</definedName>
    <definedName name="TESTKEYS_7_3" localSheetId="7">#REF!</definedName>
    <definedName name="TESTKEYS_7_3" localSheetId="1">#REF!</definedName>
    <definedName name="TESTKEYS_7_3" localSheetId="3">#REF!</definedName>
    <definedName name="TESTKEYS_7_3" localSheetId="4">#REF!</definedName>
    <definedName name="TESTKEYS_7_3">#REF!</definedName>
    <definedName name="TESTKEYS_7_3_10" localSheetId="7">#REF!</definedName>
    <definedName name="TESTKEYS_7_3_10" localSheetId="1">#REF!</definedName>
    <definedName name="TESTKEYS_7_3_10" localSheetId="3">#REF!</definedName>
    <definedName name="TESTKEYS_7_3_10" localSheetId="4">#REF!</definedName>
    <definedName name="TESTKEYS_7_3_10">#REF!</definedName>
    <definedName name="TESTKEYS_7_4" localSheetId="7">#REF!</definedName>
    <definedName name="TESTKEYS_7_4" localSheetId="1">#REF!</definedName>
    <definedName name="TESTKEYS_7_4" localSheetId="3">#REF!</definedName>
    <definedName name="TESTKEYS_7_4" localSheetId="4">#REF!</definedName>
    <definedName name="TESTKEYS_7_4">#REF!</definedName>
    <definedName name="TESTKEYS_7_4_10" localSheetId="7">#REF!</definedName>
    <definedName name="TESTKEYS_7_4_10" localSheetId="1">#REF!</definedName>
    <definedName name="TESTKEYS_7_4_10" localSheetId="3">#REF!</definedName>
    <definedName name="TESTKEYS_7_4_10" localSheetId="4">#REF!</definedName>
    <definedName name="TESTKEYS_7_4_10">#REF!</definedName>
    <definedName name="TESTKEYS_7_5" localSheetId="7">#REF!</definedName>
    <definedName name="TESTKEYS_7_5" localSheetId="1">#REF!</definedName>
    <definedName name="TESTKEYS_7_5" localSheetId="3">#REF!</definedName>
    <definedName name="TESTKEYS_7_5" localSheetId="4">#REF!</definedName>
    <definedName name="TESTKEYS_7_5">#REF!</definedName>
    <definedName name="TESTKEYS_7_5_10" localSheetId="7">#REF!</definedName>
    <definedName name="TESTKEYS_7_5_10" localSheetId="1">#REF!</definedName>
    <definedName name="TESTKEYS_7_5_10" localSheetId="3">#REF!</definedName>
    <definedName name="TESTKEYS_7_5_10" localSheetId="4">#REF!</definedName>
    <definedName name="TESTKEYS_7_5_10">#REF!</definedName>
    <definedName name="TESTKEYS_7_6" localSheetId="7">#REF!</definedName>
    <definedName name="TESTKEYS_7_6" localSheetId="1">#REF!</definedName>
    <definedName name="TESTKEYS_7_6" localSheetId="3">#REF!</definedName>
    <definedName name="TESTKEYS_7_6" localSheetId="4">#REF!</definedName>
    <definedName name="TESTKEYS_7_6">#REF!</definedName>
    <definedName name="TESTKEYS_7_6_10" localSheetId="7">#REF!</definedName>
    <definedName name="TESTKEYS_7_6_10" localSheetId="1">#REF!</definedName>
    <definedName name="TESTKEYS_7_6_10" localSheetId="3">#REF!</definedName>
    <definedName name="TESTKEYS_7_6_10" localSheetId="4">#REF!</definedName>
    <definedName name="TESTKEYS_7_6_10">#REF!</definedName>
    <definedName name="TESTKEYS_7_7">[41]Sheet1!$A$2:$K$41</definedName>
    <definedName name="TESTKEYS_7_8">NA()</definedName>
    <definedName name="TESTKEYS_7_8_1">[38]Sheet1!$A$2:$K$18</definedName>
    <definedName name="TESTKEYS_7_9">NA()</definedName>
    <definedName name="TESTKEYS_8" localSheetId="7">#REF!</definedName>
    <definedName name="TESTKEYS_8" localSheetId="1">#REF!</definedName>
    <definedName name="TESTKEYS_8" localSheetId="3">#REF!</definedName>
    <definedName name="TESTKEYS_8" localSheetId="4">#REF!</definedName>
    <definedName name="TESTKEYS_8">#REF!</definedName>
    <definedName name="TESTKEYS_8_1" localSheetId="7">#REF!</definedName>
    <definedName name="TESTKEYS_8_1" localSheetId="1">#REF!</definedName>
    <definedName name="TESTKEYS_8_1" localSheetId="3">#REF!</definedName>
    <definedName name="TESTKEYS_8_1" localSheetId="4">#REF!</definedName>
    <definedName name="TESTKEYS_8_1">#REF!</definedName>
    <definedName name="TESTKEYS_8_1_1">NA()</definedName>
    <definedName name="TESTKEYS_8_1_10" localSheetId="7">#REF!</definedName>
    <definedName name="TESTKEYS_8_1_10" localSheetId="1">#REF!</definedName>
    <definedName name="TESTKEYS_8_1_10" localSheetId="3">#REF!</definedName>
    <definedName name="TESTKEYS_8_1_10" localSheetId="4">#REF!</definedName>
    <definedName name="TESTKEYS_8_1_10">#REF!</definedName>
    <definedName name="TESTKEYS_8_10" localSheetId="7">#REF!</definedName>
    <definedName name="TESTKEYS_8_10" localSheetId="1">#REF!</definedName>
    <definedName name="TESTKEYS_8_10" localSheetId="3">#REF!</definedName>
    <definedName name="TESTKEYS_8_10" localSheetId="4">#REF!</definedName>
    <definedName name="TESTKEYS_8_10">#REF!</definedName>
    <definedName name="TESTKEYS_8_2" localSheetId="7">#REF!</definedName>
    <definedName name="TESTKEYS_8_2" localSheetId="1">#REF!</definedName>
    <definedName name="TESTKEYS_8_2" localSheetId="3">#REF!</definedName>
    <definedName name="TESTKEYS_8_2" localSheetId="4">#REF!</definedName>
    <definedName name="TESTKEYS_8_2">#REF!</definedName>
    <definedName name="TESTKEYS_8_2_10" localSheetId="7">#REF!</definedName>
    <definedName name="TESTKEYS_8_2_10" localSheetId="1">#REF!</definedName>
    <definedName name="TESTKEYS_8_2_10" localSheetId="3">#REF!</definedName>
    <definedName name="TESTKEYS_8_2_10" localSheetId="4">#REF!</definedName>
    <definedName name="TESTKEYS_8_2_10">#REF!</definedName>
    <definedName name="TESTKEYS_8_3" localSheetId="7">#REF!</definedName>
    <definedName name="TESTKEYS_8_3" localSheetId="1">#REF!</definedName>
    <definedName name="TESTKEYS_8_3" localSheetId="3">#REF!</definedName>
    <definedName name="TESTKEYS_8_3" localSheetId="4">#REF!</definedName>
    <definedName name="TESTKEYS_8_3">#REF!</definedName>
    <definedName name="TESTKEYS_8_3_10" localSheetId="7">#REF!</definedName>
    <definedName name="TESTKEYS_8_3_10" localSheetId="1">#REF!</definedName>
    <definedName name="TESTKEYS_8_3_10" localSheetId="3">#REF!</definedName>
    <definedName name="TESTKEYS_8_3_10" localSheetId="4">#REF!</definedName>
    <definedName name="TESTKEYS_8_3_10">#REF!</definedName>
    <definedName name="TESTKEYS_8_4" localSheetId="7">#REF!</definedName>
    <definedName name="TESTKEYS_8_4" localSheetId="1">#REF!</definedName>
    <definedName name="TESTKEYS_8_4" localSheetId="3">#REF!</definedName>
    <definedName name="TESTKEYS_8_4" localSheetId="4">#REF!</definedName>
    <definedName name="TESTKEYS_8_4">#REF!</definedName>
    <definedName name="TESTKEYS_8_4_10" localSheetId="7">#REF!</definedName>
    <definedName name="TESTKEYS_8_4_10" localSheetId="1">#REF!</definedName>
    <definedName name="TESTKEYS_8_4_10" localSheetId="3">#REF!</definedName>
    <definedName name="TESTKEYS_8_4_10" localSheetId="4">#REF!</definedName>
    <definedName name="TESTKEYS_8_4_10">#REF!</definedName>
    <definedName name="TESTKEYS_8_5" localSheetId="7">#REF!</definedName>
    <definedName name="TESTKEYS_8_5" localSheetId="1">#REF!</definedName>
    <definedName name="TESTKEYS_8_5" localSheetId="3">#REF!</definedName>
    <definedName name="TESTKEYS_8_5" localSheetId="4">#REF!</definedName>
    <definedName name="TESTKEYS_8_5">#REF!</definedName>
    <definedName name="TESTKEYS_8_5_10" localSheetId="7">#REF!</definedName>
    <definedName name="TESTKEYS_8_5_10" localSheetId="1">#REF!</definedName>
    <definedName name="TESTKEYS_8_5_10" localSheetId="3">#REF!</definedName>
    <definedName name="TESTKEYS_8_5_10" localSheetId="4">#REF!</definedName>
    <definedName name="TESTKEYS_8_5_10">#REF!</definedName>
    <definedName name="TESTKEYS_8_6" localSheetId="7">#REF!</definedName>
    <definedName name="TESTKEYS_8_6" localSheetId="1">#REF!</definedName>
    <definedName name="TESTKEYS_8_6" localSheetId="3">#REF!</definedName>
    <definedName name="TESTKEYS_8_6" localSheetId="4">#REF!</definedName>
    <definedName name="TESTKEYS_8_6">#REF!</definedName>
    <definedName name="TESTKEYS_8_6_10" localSheetId="7">#REF!</definedName>
    <definedName name="TESTKEYS_8_6_10" localSheetId="1">#REF!</definedName>
    <definedName name="TESTKEYS_8_6_10" localSheetId="3">#REF!</definedName>
    <definedName name="TESTKEYS_8_6_10" localSheetId="4">#REF!</definedName>
    <definedName name="TESTKEYS_8_6_10">#REF!</definedName>
    <definedName name="TESTKEYS_8_7">[41]Sheet1!$A$2:$K$41</definedName>
    <definedName name="TESTKEYS_8_8">NA()</definedName>
    <definedName name="TESTKEYS_8_8_1">[38]Sheet1!$A$2:$K$18</definedName>
    <definedName name="TESTKEYS_8_9">NA()</definedName>
    <definedName name="TESTKEYS_9">"#REF!"</definedName>
    <definedName name="testr">'[179]#REF!'!$P$10:$P$26</definedName>
    <definedName name="TESTVKEY" localSheetId="7">#REF!</definedName>
    <definedName name="TESTVKEY" localSheetId="1">#REF!</definedName>
    <definedName name="TESTVKEY" localSheetId="3">#REF!</definedName>
    <definedName name="TESTVKEY" localSheetId="4">#REF!</definedName>
    <definedName name="TESTVKEY">#REF!</definedName>
    <definedName name="TESTVKEY___0" localSheetId="7">'[40]#REF!'!#REF!</definedName>
    <definedName name="TESTVKEY___0" localSheetId="1">'[40]#REF!'!#REF!</definedName>
    <definedName name="TESTVKEY___0" localSheetId="3">'[40]#REF!'!#REF!</definedName>
    <definedName name="TESTVKEY___0" localSheetId="4">'[40]#REF!'!#REF!</definedName>
    <definedName name="TESTVKEY___0">'[40]#REF!'!#REF!</definedName>
    <definedName name="TESTVKEY___0___0" localSheetId="7">'[40]#REF!'!#REF!</definedName>
    <definedName name="TESTVKEY___0___0" localSheetId="1">'[40]#REF!'!#REF!</definedName>
    <definedName name="TESTVKEY___0___0" localSheetId="3">'[40]#REF!'!#REF!</definedName>
    <definedName name="TESTVKEY___0___0" localSheetId="4">'[40]#REF!'!#REF!</definedName>
    <definedName name="TESTVKEY___0___0">'[40]#REF!'!#REF!</definedName>
    <definedName name="TESTVKEY___1" localSheetId="7">'[40]#REF!'!#REF!</definedName>
    <definedName name="TESTVKEY___1" localSheetId="1">'[40]#REF!'!#REF!</definedName>
    <definedName name="TESTVKEY___1" localSheetId="3">'[40]#REF!'!#REF!</definedName>
    <definedName name="TESTVKEY___1" localSheetId="4">'[40]#REF!'!#REF!</definedName>
    <definedName name="TESTVKEY___1">'[40]#REF!'!#REF!</definedName>
    <definedName name="TESTVKEY___1___0" localSheetId="7">'[40]#REF!'!#REF!</definedName>
    <definedName name="TESTVKEY___1___0" localSheetId="1">'[40]#REF!'!#REF!</definedName>
    <definedName name="TESTVKEY___1___0" localSheetId="3">'[40]#REF!'!#REF!</definedName>
    <definedName name="TESTVKEY___1___0" localSheetId="4">'[40]#REF!'!#REF!</definedName>
    <definedName name="TESTVKEY___1___0">'[40]#REF!'!#REF!</definedName>
    <definedName name="TESTVKEY___10" localSheetId="7">'[40]#REF!'!#REF!</definedName>
    <definedName name="TESTVKEY___10" localSheetId="1">'[40]#REF!'!#REF!</definedName>
    <definedName name="TESTVKEY___10" localSheetId="3">'[40]#REF!'!#REF!</definedName>
    <definedName name="TESTVKEY___10" localSheetId="4">'[40]#REF!'!#REF!</definedName>
    <definedName name="TESTVKEY___10">'[40]#REF!'!#REF!</definedName>
    <definedName name="TESTVKEY___10___0" localSheetId="7">'[40]#REF!'!#REF!</definedName>
    <definedName name="TESTVKEY___10___0" localSheetId="1">'[40]#REF!'!#REF!</definedName>
    <definedName name="TESTVKEY___10___0" localSheetId="3">'[40]#REF!'!#REF!</definedName>
    <definedName name="TESTVKEY___10___0" localSheetId="4">'[40]#REF!'!#REF!</definedName>
    <definedName name="TESTVKEY___10___0">'[40]#REF!'!#REF!</definedName>
    <definedName name="TESTVKEY___11" localSheetId="7">'[40]#REF!'!#REF!</definedName>
    <definedName name="TESTVKEY___11" localSheetId="1">'[40]#REF!'!#REF!</definedName>
    <definedName name="TESTVKEY___11" localSheetId="3">'[40]#REF!'!#REF!</definedName>
    <definedName name="TESTVKEY___11" localSheetId="4">'[40]#REF!'!#REF!</definedName>
    <definedName name="TESTVKEY___11">'[40]#REF!'!#REF!</definedName>
    <definedName name="TESTVKEY___12" localSheetId="7">'[40]#REF!'!#REF!</definedName>
    <definedName name="TESTVKEY___12" localSheetId="1">'[40]#REF!'!#REF!</definedName>
    <definedName name="TESTVKEY___12" localSheetId="3">'[40]#REF!'!#REF!</definedName>
    <definedName name="TESTVKEY___12" localSheetId="4">'[40]#REF!'!#REF!</definedName>
    <definedName name="TESTVKEY___12">'[40]#REF!'!#REF!</definedName>
    <definedName name="TESTVKEY___13" localSheetId="7">'[40]#REF!'!#REF!</definedName>
    <definedName name="TESTVKEY___13" localSheetId="1">'[40]#REF!'!#REF!</definedName>
    <definedName name="TESTVKEY___13" localSheetId="3">'[40]#REF!'!#REF!</definedName>
    <definedName name="TESTVKEY___13" localSheetId="4">'[40]#REF!'!#REF!</definedName>
    <definedName name="TESTVKEY___13">'[40]#REF!'!#REF!</definedName>
    <definedName name="TESTVKEY___14">'[29]#REF!'!$A$1:$C$1</definedName>
    <definedName name="TESTVKEY___15" localSheetId="7">'[40]#REF!'!#REF!</definedName>
    <definedName name="TESTVKEY___15" localSheetId="1">'[40]#REF!'!#REF!</definedName>
    <definedName name="TESTVKEY___15" localSheetId="3">'[40]#REF!'!#REF!</definedName>
    <definedName name="TESTVKEY___15" localSheetId="4">'[40]#REF!'!#REF!</definedName>
    <definedName name="TESTVKEY___15">'[40]#REF!'!#REF!</definedName>
    <definedName name="TESTVKEY___16" localSheetId="7">'[40]#REF!'!#REF!</definedName>
    <definedName name="TESTVKEY___16" localSheetId="1">'[40]#REF!'!#REF!</definedName>
    <definedName name="TESTVKEY___16" localSheetId="3">'[40]#REF!'!#REF!</definedName>
    <definedName name="TESTVKEY___16" localSheetId="4">'[40]#REF!'!#REF!</definedName>
    <definedName name="TESTVKEY___16">'[40]#REF!'!#REF!</definedName>
    <definedName name="TESTVKEY___17" localSheetId="7">'[40]#REF!'!#REF!</definedName>
    <definedName name="TESTVKEY___17" localSheetId="1">'[40]#REF!'!#REF!</definedName>
    <definedName name="TESTVKEY___17" localSheetId="3">'[40]#REF!'!#REF!</definedName>
    <definedName name="TESTVKEY___17" localSheetId="4">'[40]#REF!'!#REF!</definedName>
    <definedName name="TESTVKEY___17">'[40]#REF!'!#REF!</definedName>
    <definedName name="TESTVKEY___18" localSheetId="7">'[40]#REF!'!#REF!</definedName>
    <definedName name="TESTVKEY___18" localSheetId="1">'[40]#REF!'!#REF!</definedName>
    <definedName name="TESTVKEY___18" localSheetId="3">'[40]#REF!'!#REF!</definedName>
    <definedName name="TESTVKEY___18" localSheetId="4">'[40]#REF!'!#REF!</definedName>
    <definedName name="TESTVKEY___18">'[40]#REF!'!#REF!</definedName>
    <definedName name="TESTVKEY___18___0" localSheetId="7">'[40]#REF!'!#REF!</definedName>
    <definedName name="TESTVKEY___18___0" localSheetId="1">'[40]#REF!'!#REF!</definedName>
    <definedName name="TESTVKEY___18___0" localSheetId="3">'[40]#REF!'!#REF!</definedName>
    <definedName name="TESTVKEY___18___0" localSheetId="4">'[40]#REF!'!#REF!</definedName>
    <definedName name="TESTVKEY___18___0">'[40]#REF!'!#REF!</definedName>
    <definedName name="TESTVKEY___19" localSheetId="7">'[40]#REF!'!#REF!</definedName>
    <definedName name="TESTVKEY___19" localSheetId="1">'[40]#REF!'!#REF!</definedName>
    <definedName name="TESTVKEY___19" localSheetId="3">'[40]#REF!'!#REF!</definedName>
    <definedName name="TESTVKEY___19" localSheetId="4">'[40]#REF!'!#REF!</definedName>
    <definedName name="TESTVKEY___19">'[40]#REF!'!#REF!</definedName>
    <definedName name="TESTVKEY___19___0" localSheetId="7">'[40]#REF!'!#REF!</definedName>
    <definedName name="TESTVKEY___19___0" localSheetId="1">'[40]#REF!'!#REF!</definedName>
    <definedName name="TESTVKEY___19___0" localSheetId="3">'[40]#REF!'!#REF!</definedName>
    <definedName name="TESTVKEY___19___0" localSheetId="4">'[40]#REF!'!#REF!</definedName>
    <definedName name="TESTVKEY___19___0">'[40]#REF!'!#REF!</definedName>
    <definedName name="TESTVKEY___2" localSheetId="7">'[40]#REF!'!#REF!</definedName>
    <definedName name="TESTVKEY___2" localSheetId="1">'[40]#REF!'!#REF!</definedName>
    <definedName name="TESTVKEY___2" localSheetId="3">'[40]#REF!'!#REF!</definedName>
    <definedName name="TESTVKEY___2" localSheetId="4">'[40]#REF!'!#REF!</definedName>
    <definedName name="TESTVKEY___2">'[40]#REF!'!#REF!</definedName>
    <definedName name="TESTVKEY___2___0" localSheetId="7">'[40]#REF!'!#REF!</definedName>
    <definedName name="TESTVKEY___2___0" localSheetId="1">'[40]#REF!'!#REF!</definedName>
    <definedName name="TESTVKEY___2___0" localSheetId="3">'[40]#REF!'!#REF!</definedName>
    <definedName name="TESTVKEY___2___0" localSheetId="4">'[40]#REF!'!#REF!</definedName>
    <definedName name="TESTVKEY___2___0">'[40]#REF!'!#REF!</definedName>
    <definedName name="TESTVKEY___21" localSheetId="7">'[40]#REF!'!#REF!</definedName>
    <definedName name="TESTVKEY___21" localSheetId="1">'[40]#REF!'!#REF!</definedName>
    <definedName name="TESTVKEY___21" localSheetId="3">'[40]#REF!'!#REF!</definedName>
    <definedName name="TESTVKEY___21" localSheetId="4">'[40]#REF!'!#REF!</definedName>
    <definedName name="TESTVKEY___21">'[40]#REF!'!#REF!</definedName>
    <definedName name="TESTVKEY___22" localSheetId="7">'[40]#REF!'!#REF!</definedName>
    <definedName name="TESTVKEY___22" localSheetId="1">'[40]#REF!'!#REF!</definedName>
    <definedName name="TESTVKEY___22" localSheetId="3">'[40]#REF!'!#REF!</definedName>
    <definedName name="TESTVKEY___22" localSheetId="4">'[40]#REF!'!#REF!</definedName>
    <definedName name="TESTVKEY___22">'[40]#REF!'!#REF!</definedName>
    <definedName name="TESTVKEY___23" localSheetId="7">'[40]#REF!'!#REF!</definedName>
    <definedName name="TESTVKEY___23" localSheetId="1">'[40]#REF!'!#REF!</definedName>
    <definedName name="TESTVKEY___23" localSheetId="3">'[40]#REF!'!#REF!</definedName>
    <definedName name="TESTVKEY___23" localSheetId="4">'[40]#REF!'!#REF!</definedName>
    <definedName name="TESTVKEY___23">'[40]#REF!'!#REF!</definedName>
    <definedName name="TESTVKEY___24" localSheetId="7">'[40]#REF!'!#REF!</definedName>
    <definedName name="TESTVKEY___24" localSheetId="1">'[40]#REF!'!#REF!</definedName>
    <definedName name="TESTVKEY___24" localSheetId="3">'[40]#REF!'!#REF!</definedName>
    <definedName name="TESTVKEY___24" localSheetId="4">'[40]#REF!'!#REF!</definedName>
    <definedName name="TESTVKEY___24">'[40]#REF!'!#REF!</definedName>
    <definedName name="TESTVKEY___25" localSheetId="7">'[40]#REF!'!#REF!</definedName>
    <definedName name="TESTVKEY___25" localSheetId="1">'[40]#REF!'!#REF!</definedName>
    <definedName name="TESTVKEY___25" localSheetId="3">'[40]#REF!'!#REF!</definedName>
    <definedName name="TESTVKEY___25" localSheetId="4">'[40]#REF!'!#REF!</definedName>
    <definedName name="TESTVKEY___25">'[40]#REF!'!#REF!</definedName>
    <definedName name="TESTVKEY___25___0" localSheetId="7">'[40]#REF!'!#REF!</definedName>
    <definedName name="TESTVKEY___25___0" localSheetId="1">'[40]#REF!'!#REF!</definedName>
    <definedName name="TESTVKEY___25___0" localSheetId="3">'[40]#REF!'!#REF!</definedName>
    <definedName name="TESTVKEY___25___0" localSheetId="4">'[40]#REF!'!#REF!</definedName>
    <definedName name="TESTVKEY___25___0">'[40]#REF!'!#REF!</definedName>
    <definedName name="TESTVKEY___26" localSheetId="7">'[40]#REF!'!#REF!</definedName>
    <definedName name="TESTVKEY___26" localSheetId="1">'[40]#REF!'!#REF!</definedName>
    <definedName name="TESTVKEY___26" localSheetId="3">'[40]#REF!'!#REF!</definedName>
    <definedName name="TESTVKEY___26" localSheetId="4">'[40]#REF!'!#REF!</definedName>
    <definedName name="TESTVKEY___26">'[40]#REF!'!#REF!</definedName>
    <definedName name="TESTVKEY___27" localSheetId="7">'[40]#REF!'!#REF!</definedName>
    <definedName name="TESTVKEY___27" localSheetId="1">'[40]#REF!'!#REF!</definedName>
    <definedName name="TESTVKEY___27" localSheetId="3">'[40]#REF!'!#REF!</definedName>
    <definedName name="TESTVKEY___27" localSheetId="4">'[40]#REF!'!#REF!</definedName>
    <definedName name="TESTVKEY___27">'[40]#REF!'!#REF!</definedName>
    <definedName name="TESTVKEY___27___0" localSheetId="7">'[40]#REF!'!#REF!</definedName>
    <definedName name="TESTVKEY___27___0" localSheetId="1">'[40]#REF!'!#REF!</definedName>
    <definedName name="TESTVKEY___27___0" localSheetId="3">'[40]#REF!'!#REF!</definedName>
    <definedName name="TESTVKEY___27___0" localSheetId="4">'[40]#REF!'!#REF!</definedName>
    <definedName name="TESTVKEY___27___0">'[40]#REF!'!#REF!</definedName>
    <definedName name="TESTVKEY___28" localSheetId="7">'[40]#REF!'!#REF!</definedName>
    <definedName name="TESTVKEY___28" localSheetId="1">'[40]#REF!'!#REF!</definedName>
    <definedName name="TESTVKEY___28" localSheetId="3">'[40]#REF!'!#REF!</definedName>
    <definedName name="TESTVKEY___28" localSheetId="4">'[40]#REF!'!#REF!</definedName>
    <definedName name="TESTVKEY___28">'[40]#REF!'!#REF!</definedName>
    <definedName name="TESTVKEY___29" localSheetId="7">'[40]#REF!'!#REF!</definedName>
    <definedName name="TESTVKEY___29" localSheetId="1">'[40]#REF!'!#REF!</definedName>
    <definedName name="TESTVKEY___29" localSheetId="3">'[40]#REF!'!#REF!</definedName>
    <definedName name="TESTVKEY___29" localSheetId="4">'[40]#REF!'!#REF!</definedName>
    <definedName name="TESTVKEY___29">'[40]#REF!'!#REF!</definedName>
    <definedName name="TESTVKEY___3">NA()</definedName>
    <definedName name="TESTVKEY___30" localSheetId="7">'[40]#REF!'!#REF!</definedName>
    <definedName name="TESTVKEY___30" localSheetId="1">'[40]#REF!'!#REF!</definedName>
    <definedName name="TESTVKEY___30" localSheetId="3">'[40]#REF!'!#REF!</definedName>
    <definedName name="TESTVKEY___30" localSheetId="4">'[40]#REF!'!#REF!</definedName>
    <definedName name="TESTVKEY___30">'[40]#REF!'!#REF!</definedName>
    <definedName name="TESTVKEY___30___0" localSheetId="7">'[40]#REF!'!#REF!</definedName>
    <definedName name="TESTVKEY___30___0" localSheetId="1">'[40]#REF!'!#REF!</definedName>
    <definedName name="TESTVKEY___30___0" localSheetId="3">'[40]#REF!'!#REF!</definedName>
    <definedName name="TESTVKEY___30___0" localSheetId="4">'[40]#REF!'!#REF!</definedName>
    <definedName name="TESTVKEY___30___0">'[40]#REF!'!#REF!</definedName>
    <definedName name="TESTVKEY___31" localSheetId="7">'[40]#REF!'!#REF!</definedName>
    <definedName name="TESTVKEY___31" localSheetId="1">'[40]#REF!'!#REF!</definedName>
    <definedName name="TESTVKEY___31" localSheetId="3">'[40]#REF!'!#REF!</definedName>
    <definedName name="TESTVKEY___31" localSheetId="4">'[40]#REF!'!#REF!</definedName>
    <definedName name="TESTVKEY___31">'[40]#REF!'!#REF!</definedName>
    <definedName name="TESTVKEY___31___0" localSheetId="7">'[40]#REF!'!#REF!</definedName>
    <definedName name="TESTVKEY___31___0" localSheetId="1">'[40]#REF!'!#REF!</definedName>
    <definedName name="TESTVKEY___31___0" localSheetId="3">'[40]#REF!'!#REF!</definedName>
    <definedName name="TESTVKEY___31___0" localSheetId="4">'[40]#REF!'!#REF!</definedName>
    <definedName name="TESTVKEY___31___0">'[40]#REF!'!#REF!</definedName>
    <definedName name="TESTVKEY___32">'[29]#REF!'!$A$1:$C$1</definedName>
    <definedName name="TESTVKEY___33" localSheetId="7">'[40]#REF!'!#REF!</definedName>
    <definedName name="TESTVKEY___33" localSheetId="1">'[40]#REF!'!#REF!</definedName>
    <definedName name="TESTVKEY___33" localSheetId="3">'[40]#REF!'!#REF!</definedName>
    <definedName name="TESTVKEY___33" localSheetId="4">'[40]#REF!'!#REF!</definedName>
    <definedName name="TESTVKEY___33">'[40]#REF!'!#REF!</definedName>
    <definedName name="TESTVKEY___33___0" localSheetId="7">'[40]#REF!'!#REF!</definedName>
    <definedName name="TESTVKEY___33___0" localSheetId="1">'[40]#REF!'!#REF!</definedName>
    <definedName name="TESTVKEY___33___0" localSheetId="3">'[40]#REF!'!#REF!</definedName>
    <definedName name="TESTVKEY___33___0" localSheetId="4">'[40]#REF!'!#REF!</definedName>
    <definedName name="TESTVKEY___33___0">'[40]#REF!'!#REF!</definedName>
    <definedName name="TESTVKEY___34" localSheetId="7">'[40]#REF!'!#REF!</definedName>
    <definedName name="TESTVKEY___34" localSheetId="1">'[40]#REF!'!#REF!</definedName>
    <definedName name="TESTVKEY___34" localSheetId="3">'[40]#REF!'!#REF!</definedName>
    <definedName name="TESTVKEY___34" localSheetId="4">'[40]#REF!'!#REF!</definedName>
    <definedName name="TESTVKEY___34">'[40]#REF!'!#REF!</definedName>
    <definedName name="TESTVKEY___34___0" localSheetId="7">'[40]#REF!'!#REF!</definedName>
    <definedName name="TESTVKEY___34___0" localSheetId="1">'[40]#REF!'!#REF!</definedName>
    <definedName name="TESTVKEY___34___0" localSheetId="3">'[40]#REF!'!#REF!</definedName>
    <definedName name="TESTVKEY___34___0" localSheetId="4">'[40]#REF!'!#REF!</definedName>
    <definedName name="TESTVKEY___34___0">'[40]#REF!'!#REF!</definedName>
    <definedName name="TESTVKEY___35" localSheetId="7">'[40]#REF!'!#REF!</definedName>
    <definedName name="TESTVKEY___35" localSheetId="1">'[40]#REF!'!#REF!</definedName>
    <definedName name="TESTVKEY___35" localSheetId="3">'[40]#REF!'!#REF!</definedName>
    <definedName name="TESTVKEY___35" localSheetId="4">'[40]#REF!'!#REF!</definedName>
    <definedName name="TESTVKEY___35">'[40]#REF!'!#REF!</definedName>
    <definedName name="TESTVKEY___36" localSheetId="7">'[40]#REF!'!#REF!</definedName>
    <definedName name="TESTVKEY___36" localSheetId="1">'[40]#REF!'!#REF!</definedName>
    <definedName name="TESTVKEY___36" localSheetId="3">'[40]#REF!'!#REF!</definedName>
    <definedName name="TESTVKEY___36" localSheetId="4">'[40]#REF!'!#REF!</definedName>
    <definedName name="TESTVKEY___36">'[40]#REF!'!#REF!</definedName>
    <definedName name="TESTVKEY___36___0" localSheetId="7">'[40]#REF!'!#REF!</definedName>
    <definedName name="TESTVKEY___36___0" localSheetId="1">'[40]#REF!'!#REF!</definedName>
    <definedName name="TESTVKEY___36___0" localSheetId="3">'[40]#REF!'!#REF!</definedName>
    <definedName name="TESTVKEY___36___0" localSheetId="4">'[40]#REF!'!#REF!</definedName>
    <definedName name="TESTVKEY___36___0">'[40]#REF!'!#REF!</definedName>
    <definedName name="TESTVKEY___37" localSheetId="7">'[40]#REF!'!#REF!</definedName>
    <definedName name="TESTVKEY___37" localSheetId="1">'[40]#REF!'!#REF!</definedName>
    <definedName name="TESTVKEY___37" localSheetId="3">'[40]#REF!'!#REF!</definedName>
    <definedName name="TESTVKEY___37" localSheetId="4">'[40]#REF!'!#REF!</definedName>
    <definedName name="TESTVKEY___37">'[40]#REF!'!#REF!</definedName>
    <definedName name="TESTVKEY___37___0" localSheetId="7">'[40]#REF!'!#REF!</definedName>
    <definedName name="TESTVKEY___37___0" localSheetId="1">'[40]#REF!'!#REF!</definedName>
    <definedName name="TESTVKEY___37___0" localSheetId="3">'[40]#REF!'!#REF!</definedName>
    <definedName name="TESTVKEY___37___0" localSheetId="4">'[40]#REF!'!#REF!</definedName>
    <definedName name="TESTVKEY___37___0">'[40]#REF!'!#REF!</definedName>
    <definedName name="TESTVKEY___38" localSheetId="7">'[40]#REF!'!#REF!</definedName>
    <definedName name="TESTVKEY___38" localSheetId="1">'[40]#REF!'!#REF!</definedName>
    <definedName name="TESTVKEY___38" localSheetId="3">'[40]#REF!'!#REF!</definedName>
    <definedName name="TESTVKEY___38" localSheetId="4">'[40]#REF!'!#REF!</definedName>
    <definedName name="TESTVKEY___38">'[40]#REF!'!#REF!</definedName>
    <definedName name="TESTVKEY___39" localSheetId="7">'[40]#REF!'!#REF!</definedName>
    <definedName name="TESTVKEY___39" localSheetId="1">'[40]#REF!'!#REF!</definedName>
    <definedName name="TESTVKEY___39" localSheetId="3">'[40]#REF!'!#REF!</definedName>
    <definedName name="TESTVKEY___39" localSheetId="4">'[40]#REF!'!#REF!</definedName>
    <definedName name="TESTVKEY___39">'[40]#REF!'!#REF!</definedName>
    <definedName name="TESTVKEY___4">NA()</definedName>
    <definedName name="TESTVKEY___40" localSheetId="7">'[40]#REF!'!#REF!</definedName>
    <definedName name="TESTVKEY___40" localSheetId="1">'[40]#REF!'!#REF!</definedName>
    <definedName name="TESTVKEY___40" localSheetId="3">'[40]#REF!'!#REF!</definedName>
    <definedName name="TESTVKEY___40" localSheetId="4">'[40]#REF!'!#REF!</definedName>
    <definedName name="TESTVKEY___40">'[40]#REF!'!#REF!</definedName>
    <definedName name="TESTVKEY___40___0" localSheetId="7">'[40]#REF!'!#REF!</definedName>
    <definedName name="TESTVKEY___40___0" localSheetId="1">'[40]#REF!'!#REF!</definedName>
    <definedName name="TESTVKEY___40___0" localSheetId="3">'[40]#REF!'!#REF!</definedName>
    <definedName name="TESTVKEY___40___0" localSheetId="4">'[40]#REF!'!#REF!</definedName>
    <definedName name="TESTVKEY___40___0">'[40]#REF!'!#REF!</definedName>
    <definedName name="TESTVKEY___41" localSheetId="7">'[40]#REF!'!#REF!</definedName>
    <definedName name="TESTVKEY___41" localSheetId="1">'[40]#REF!'!#REF!</definedName>
    <definedName name="TESTVKEY___41" localSheetId="3">'[40]#REF!'!#REF!</definedName>
    <definedName name="TESTVKEY___41" localSheetId="4">'[40]#REF!'!#REF!</definedName>
    <definedName name="TESTVKEY___41">'[40]#REF!'!#REF!</definedName>
    <definedName name="TESTVKEY___42" localSheetId="7">'[40]#REF!'!#REF!</definedName>
    <definedName name="TESTVKEY___42" localSheetId="1">'[40]#REF!'!#REF!</definedName>
    <definedName name="TESTVKEY___42" localSheetId="3">'[40]#REF!'!#REF!</definedName>
    <definedName name="TESTVKEY___42" localSheetId="4">'[40]#REF!'!#REF!</definedName>
    <definedName name="TESTVKEY___42">'[40]#REF!'!#REF!</definedName>
    <definedName name="TESTVKEY___43" localSheetId="7">'[40]#REF!'!#REF!</definedName>
    <definedName name="TESTVKEY___43" localSheetId="1">'[40]#REF!'!#REF!</definedName>
    <definedName name="TESTVKEY___43" localSheetId="3">'[40]#REF!'!#REF!</definedName>
    <definedName name="TESTVKEY___43" localSheetId="4">'[40]#REF!'!#REF!</definedName>
    <definedName name="TESTVKEY___43">'[40]#REF!'!#REF!</definedName>
    <definedName name="TESTVKEY___44" localSheetId="7">'[40]#REF!'!#REF!</definedName>
    <definedName name="TESTVKEY___44" localSheetId="1">'[40]#REF!'!#REF!</definedName>
    <definedName name="TESTVKEY___44" localSheetId="3">'[40]#REF!'!#REF!</definedName>
    <definedName name="TESTVKEY___44" localSheetId="4">'[40]#REF!'!#REF!</definedName>
    <definedName name="TESTVKEY___44">'[40]#REF!'!#REF!</definedName>
    <definedName name="TESTVKEY___44___0" localSheetId="7">'[40]#REF!'!#REF!</definedName>
    <definedName name="TESTVKEY___44___0" localSheetId="1">'[40]#REF!'!#REF!</definedName>
    <definedName name="TESTVKEY___44___0" localSheetId="3">'[40]#REF!'!#REF!</definedName>
    <definedName name="TESTVKEY___44___0" localSheetId="4">'[40]#REF!'!#REF!</definedName>
    <definedName name="TESTVKEY___44___0">'[40]#REF!'!#REF!</definedName>
    <definedName name="TESTVKEY___46" localSheetId="7">'[40]#REF!'!#REF!</definedName>
    <definedName name="TESTVKEY___46" localSheetId="1">'[40]#REF!'!#REF!</definedName>
    <definedName name="TESTVKEY___46" localSheetId="3">'[40]#REF!'!#REF!</definedName>
    <definedName name="TESTVKEY___46" localSheetId="4">'[40]#REF!'!#REF!</definedName>
    <definedName name="TESTVKEY___46">'[40]#REF!'!#REF!</definedName>
    <definedName name="TESTVKEY___46___0" localSheetId="7">'[40]#REF!'!#REF!</definedName>
    <definedName name="TESTVKEY___46___0" localSheetId="1">'[40]#REF!'!#REF!</definedName>
    <definedName name="TESTVKEY___46___0" localSheetId="3">'[40]#REF!'!#REF!</definedName>
    <definedName name="TESTVKEY___46___0" localSheetId="4">'[40]#REF!'!#REF!</definedName>
    <definedName name="TESTVKEY___46___0">'[40]#REF!'!#REF!</definedName>
    <definedName name="TESTVKEY___47" localSheetId="7">'[40]#REF!'!#REF!</definedName>
    <definedName name="TESTVKEY___47" localSheetId="1">'[40]#REF!'!#REF!</definedName>
    <definedName name="TESTVKEY___47" localSheetId="3">'[40]#REF!'!#REF!</definedName>
    <definedName name="TESTVKEY___47" localSheetId="4">'[40]#REF!'!#REF!</definedName>
    <definedName name="TESTVKEY___47">'[40]#REF!'!#REF!</definedName>
    <definedName name="TESTVKEY___49" localSheetId="7">'[40]#REF!'!#REF!</definedName>
    <definedName name="TESTVKEY___49" localSheetId="1">'[40]#REF!'!#REF!</definedName>
    <definedName name="TESTVKEY___49" localSheetId="3">'[40]#REF!'!#REF!</definedName>
    <definedName name="TESTVKEY___49" localSheetId="4">'[40]#REF!'!#REF!</definedName>
    <definedName name="TESTVKEY___49">'[40]#REF!'!#REF!</definedName>
    <definedName name="TESTVKEY___50" localSheetId="7">'[40]#REF!'!#REF!</definedName>
    <definedName name="TESTVKEY___50" localSheetId="1">'[40]#REF!'!#REF!</definedName>
    <definedName name="TESTVKEY___50" localSheetId="3">'[40]#REF!'!#REF!</definedName>
    <definedName name="TESTVKEY___50" localSheetId="4">'[40]#REF!'!#REF!</definedName>
    <definedName name="TESTVKEY___50">'[40]#REF!'!#REF!</definedName>
    <definedName name="TESTVKEY___52" localSheetId="7">'[40]#REF!'!#REF!</definedName>
    <definedName name="TESTVKEY___52" localSheetId="1">'[40]#REF!'!#REF!</definedName>
    <definedName name="TESTVKEY___52" localSheetId="3">'[40]#REF!'!#REF!</definedName>
    <definedName name="TESTVKEY___52" localSheetId="4">'[40]#REF!'!#REF!</definedName>
    <definedName name="TESTVKEY___52">'[40]#REF!'!#REF!</definedName>
    <definedName name="TESTVKEY___53" localSheetId="7">'[40]#REF!'!#REF!</definedName>
    <definedName name="TESTVKEY___53" localSheetId="1">'[40]#REF!'!#REF!</definedName>
    <definedName name="TESTVKEY___53" localSheetId="3">'[40]#REF!'!#REF!</definedName>
    <definedName name="TESTVKEY___53" localSheetId="4">'[40]#REF!'!#REF!</definedName>
    <definedName name="TESTVKEY___53">'[40]#REF!'!#REF!</definedName>
    <definedName name="TESTVKEY___56" localSheetId="7">'[40]#REF!'!#REF!</definedName>
    <definedName name="TESTVKEY___56" localSheetId="1">'[40]#REF!'!#REF!</definedName>
    <definedName name="TESTVKEY___56" localSheetId="3">'[40]#REF!'!#REF!</definedName>
    <definedName name="TESTVKEY___56" localSheetId="4">'[40]#REF!'!#REF!</definedName>
    <definedName name="TESTVKEY___56">'[40]#REF!'!#REF!</definedName>
    <definedName name="TESTVKEY___6">NA()</definedName>
    <definedName name="TESTVKEY___7" localSheetId="7">'[40]#REF!'!#REF!</definedName>
    <definedName name="TESTVKEY___7" localSheetId="1">'[40]#REF!'!#REF!</definedName>
    <definedName name="TESTVKEY___7" localSheetId="3">'[40]#REF!'!#REF!</definedName>
    <definedName name="TESTVKEY___7" localSheetId="4">'[40]#REF!'!#REF!</definedName>
    <definedName name="TESTVKEY___7">'[40]#REF!'!#REF!</definedName>
    <definedName name="TESTVKEY___70" localSheetId="7">'[40]#REF!'!#REF!</definedName>
    <definedName name="TESTVKEY___70" localSheetId="1">'[40]#REF!'!#REF!</definedName>
    <definedName name="TESTVKEY___70" localSheetId="3">'[40]#REF!'!#REF!</definedName>
    <definedName name="TESTVKEY___70" localSheetId="4">'[40]#REF!'!#REF!</definedName>
    <definedName name="TESTVKEY___70">'[40]#REF!'!#REF!</definedName>
    <definedName name="TESTVKEY___9" localSheetId="7">'[40]#REF!'!#REF!</definedName>
    <definedName name="TESTVKEY___9" localSheetId="1">'[40]#REF!'!#REF!</definedName>
    <definedName name="TESTVKEY___9" localSheetId="3">'[40]#REF!'!#REF!</definedName>
    <definedName name="TESTVKEY___9" localSheetId="4">'[40]#REF!'!#REF!</definedName>
    <definedName name="TESTVKEY___9">'[40]#REF!'!#REF!</definedName>
    <definedName name="TESTVKEY_1">"#REF!"</definedName>
    <definedName name="TESTVKEY_1_1" localSheetId="7">#REF!</definedName>
    <definedName name="TESTVKEY_1_1" localSheetId="1">#REF!</definedName>
    <definedName name="TESTVKEY_1_1" localSheetId="3">#REF!</definedName>
    <definedName name="TESTVKEY_1_1" localSheetId="4">#REF!</definedName>
    <definedName name="TESTVKEY_1_1">#REF!</definedName>
    <definedName name="TESTVKEY_1_1_1" localSheetId="7">#REF!</definedName>
    <definedName name="TESTVKEY_1_1_1" localSheetId="1">#REF!</definedName>
    <definedName name="TESTVKEY_1_1_1" localSheetId="3">#REF!</definedName>
    <definedName name="TESTVKEY_1_1_1" localSheetId="4">#REF!</definedName>
    <definedName name="TESTVKEY_1_1_1">#REF!</definedName>
    <definedName name="TESTVKEY_1_1_1_10" localSheetId="7">#REF!</definedName>
    <definedName name="TESTVKEY_1_1_1_10" localSheetId="1">#REF!</definedName>
    <definedName name="TESTVKEY_1_1_1_10" localSheetId="3">#REF!</definedName>
    <definedName name="TESTVKEY_1_1_1_10" localSheetId="4">#REF!</definedName>
    <definedName name="TESTVKEY_1_1_1_10">#REF!</definedName>
    <definedName name="TESTVKEY_1_1_10" localSheetId="7">#REF!</definedName>
    <definedName name="TESTVKEY_1_1_10" localSheetId="1">#REF!</definedName>
    <definedName name="TESTVKEY_1_1_10" localSheetId="3">#REF!</definedName>
    <definedName name="TESTVKEY_1_1_10" localSheetId="4">#REF!</definedName>
    <definedName name="TESTVKEY_1_1_10">#REF!</definedName>
    <definedName name="TESTVKEY_1_1_2">[38]Sheet1!$A$1:$K$1</definedName>
    <definedName name="TESTVKEY_1_2" localSheetId="7">#REF!</definedName>
    <definedName name="TESTVKEY_1_2" localSheetId="1">#REF!</definedName>
    <definedName name="TESTVKEY_1_2" localSheetId="3">#REF!</definedName>
    <definedName name="TESTVKEY_1_2" localSheetId="4">#REF!</definedName>
    <definedName name="TESTVKEY_1_2">#REF!</definedName>
    <definedName name="TESTVKEY_1_2_10" localSheetId="7">#REF!</definedName>
    <definedName name="TESTVKEY_1_2_10" localSheetId="1">#REF!</definedName>
    <definedName name="TESTVKEY_1_2_10" localSheetId="3">#REF!</definedName>
    <definedName name="TESTVKEY_1_2_10" localSheetId="4">#REF!</definedName>
    <definedName name="TESTVKEY_1_2_10">#REF!</definedName>
    <definedName name="TESTVKEY_1_3" localSheetId="7">#REF!</definedName>
    <definedName name="TESTVKEY_1_3" localSheetId="1">#REF!</definedName>
    <definedName name="TESTVKEY_1_3" localSheetId="3">#REF!</definedName>
    <definedName name="TESTVKEY_1_3" localSheetId="4">#REF!</definedName>
    <definedName name="TESTVKEY_1_3">#REF!</definedName>
    <definedName name="TESTVKEY_1_3_10" localSheetId="7">#REF!</definedName>
    <definedName name="TESTVKEY_1_3_10" localSheetId="1">#REF!</definedName>
    <definedName name="TESTVKEY_1_3_10" localSheetId="3">#REF!</definedName>
    <definedName name="TESTVKEY_1_3_10" localSheetId="4">#REF!</definedName>
    <definedName name="TESTVKEY_1_3_10">#REF!</definedName>
    <definedName name="TESTVKEY_1_4" localSheetId="7">#REF!</definedName>
    <definedName name="TESTVKEY_1_4" localSheetId="1">#REF!</definedName>
    <definedName name="TESTVKEY_1_4" localSheetId="3">#REF!</definedName>
    <definedName name="TESTVKEY_1_4" localSheetId="4">#REF!</definedName>
    <definedName name="TESTVKEY_1_4">#REF!</definedName>
    <definedName name="TESTVKEY_1_4_10" localSheetId="7">#REF!</definedName>
    <definedName name="TESTVKEY_1_4_10" localSheetId="1">#REF!</definedName>
    <definedName name="TESTVKEY_1_4_10" localSheetId="3">#REF!</definedName>
    <definedName name="TESTVKEY_1_4_10" localSheetId="4">#REF!</definedName>
    <definedName name="TESTVKEY_1_4_10">#REF!</definedName>
    <definedName name="TESTVKEY_1_5" localSheetId="7">#REF!</definedName>
    <definedName name="TESTVKEY_1_5" localSheetId="1">#REF!</definedName>
    <definedName name="TESTVKEY_1_5" localSheetId="3">#REF!</definedName>
    <definedName name="TESTVKEY_1_5" localSheetId="4">#REF!</definedName>
    <definedName name="TESTVKEY_1_5">#REF!</definedName>
    <definedName name="TESTVKEY_1_5_10" localSheetId="7">#REF!</definedName>
    <definedName name="TESTVKEY_1_5_10" localSheetId="1">#REF!</definedName>
    <definedName name="TESTVKEY_1_5_10" localSheetId="3">#REF!</definedName>
    <definedName name="TESTVKEY_1_5_10" localSheetId="4">#REF!</definedName>
    <definedName name="TESTVKEY_1_5_10">#REF!</definedName>
    <definedName name="TESTVKEY_1_6" localSheetId="7">#REF!</definedName>
    <definedName name="TESTVKEY_1_6" localSheetId="1">#REF!</definedName>
    <definedName name="TESTVKEY_1_6" localSheetId="3">#REF!</definedName>
    <definedName name="TESTVKEY_1_6" localSheetId="4">#REF!</definedName>
    <definedName name="TESTVKEY_1_6">#REF!</definedName>
    <definedName name="TESTVKEY_1_6_10" localSheetId="7">#REF!</definedName>
    <definedName name="TESTVKEY_1_6_10" localSheetId="1">#REF!</definedName>
    <definedName name="TESTVKEY_1_6_10" localSheetId="3">#REF!</definedName>
    <definedName name="TESTVKEY_1_6_10" localSheetId="4">#REF!</definedName>
    <definedName name="TESTVKEY_1_6_10">#REF!</definedName>
    <definedName name="TESTVKEY_1_7" localSheetId="7">#REF!</definedName>
    <definedName name="TESTVKEY_1_7" localSheetId="1">#REF!</definedName>
    <definedName name="TESTVKEY_1_7" localSheetId="3">#REF!</definedName>
    <definedName name="TESTVKEY_1_7" localSheetId="4">#REF!</definedName>
    <definedName name="TESTVKEY_1_7">#REF!</definedName>
    <definedName name="TESTVKEY_1_7_10" localSheetId="7">#REF!</definedName>
    <definedName name="TESTVKEY_1_7_10" localSheetId="1">#REF!</definedName>
    <definedName name="TESTVKEY_1_7_10" localSheetId="3">#REF!</definedName>
    <definedName name="TESTVKEY_1_7_10" localSheetId="4">#REF!</definedName>
    <definedName name="TESTVKEY_1_7_10">#REF!</definedName>
    <definedName name="TESTVKEY_1_8">[41]Sheet1!$A$1:$K$1</definedName>
    <definedName name="TESTVKEY_1_8_1">[38]Sheet1!$A$1:$K$1</definedName>
    <definedName name="TESTVKEY_1_9">NA()</definedName>
    <definedName name="TESTVKEY_14">[98]BASEDATA!$A$1:$K$1</definedName>
    <definedName name="TESTVKEY_15">[98]BASEDATA!$A$1:$K$1</definedName>
    <definedName name="TESTVKEY_16">[99]BASEDATA!$A$1:$K$1</definedName>
    <definedName name="TESTVKEY_17">[98]BASEDATA!$A$1:$K$1</definedName>
    <definedName name="TESTVKEY_2">"#REF!"</definedName>
    <definedName name="TESTVKEY_2_1">NA()</definedName>
    <definedName name="TESTVKEY_2_2">"#REF!"</definedName>
    <definedName name="TESTVKEY_3">"#REF!"</definedName>
    <definedName name="TESTVKEY_3_1">NA()</definedName>
    <definedName name="TESTVKEY_3_2">"#REF!"</definedName>
    <definedName name="TESTVKEY_4">"#REF!"</definedName>
    <definedName name="TESTVKEY_4_1" localSheetId="7">#REF!</definedName>
    <definedName name="TESTVKEY_4_1" localSheetId="1">#REF!</definedName>
    <definedName name="TESTVKEY_4_1" localSheetId="3">#REF!</definedName>
    <definedName name="TESTVKEY_4_1" localSheetId="4">#REF!</definedName>
    <definedName name="TESTVKEY_4_1">#REF!</definedName>
    <definedName name="TESTVKEY_4_1_10" localSheetId="7">#REF!</definedName>
    <definedName name="TESTVKEY_4_1_10" localSheetId="1">#REF!</definedName>
    <definedName name="TESTVKEY_4_1_10" localSheetId="3">#REF!</definedName>
    <definedName name="TESTVKEY_4_1_10" localSheetId="4">#REF!</definedName>
    <definedName name="TESTVKEY_4_1_10">#REF!</definedName>
    <definedName name="TESTVKEY_4_2" localSheetId="7">#REF!</definedName>
    <definedName name="TESTVKEY_4_2" localSheetId="1">#REF!</definedName>
    <definedName name="TESTVKEY_4_2" localSheetId="3">#REF!</definedName>
    <definedName name="TESTVKEY_4_2" localSheetId="4">#REF!</definedName>
    <definedName name="TESTVKEY_4_2">#REF!</definedName>
    <definedName name="TESTVKEY_4_2_10" localSheetId="7">#REF!</definedName>
    <definedName name="TESTVKEY_4_2_10" localSheetId="1">#REF!</definedName>
    <definedName name="TESTVKEY_4_2_10" localSheetId="3">#REF!</definedName>
    <definedName name="TESTVKEY_4_2_10" localSheetId="4">#REF!</definedName>
    <definedName name="TESTVKEY_4_2_10">#REF!</definedName>
    <definedName name="TESTVKEY_4_3" localSheetId="7">#REF!</definedName>
    <definedName name="TESTVKEY_4_3" localSheetId="1">#REF!</definedName>
    <definedName name="TESTVKEY_4_3" localSheetId="3">#REF!</definedName>
    <definedName name="TESTVKEY_4_3" localSheetId="4">#REF!</definedName>
    <definedName name="TESTVKEY_4_3">#REF!</definedName>
    <definedName name="TESTVKEY_4_3_10" localSheetId="7">#REF!</definedName>
    <definedName name="TESTVKEY_4_3_10" localSheetId="1">#REF!</definedName>
    <definedName name="TESTVKEY_4_3_10" localSheetId="3">#REF!</definedName>
    <definedName name="TESTVKEY_4_3_10" localSheetId="4">#REF!</definedName>
    <definedName name="TESTVKEY_4_3_10">#REF!</definedName>
    <definedName name="TESTVKEY_4_4" localSheetId="7">#REF!</definedName>
    <definedName name="TESTVKEY_4_4" localSheetId="1">#REF!</definedName>
    <definedName name="TESTVKEY_4_4" localSheetId="3">#REF!</definedName>
    <definedName name="TESTVKEY_4_4" localSheetId="4">#REF!</definedName>
    <definedName name="TESTVKEY_4_4">#REF!</definedName>
    <definedName name="TESTVKEY_4_4_10" localSheetId="7">#REF!</definedName>
    <definedName name="TESTVKEY_4_4_10" localSheetId="1">#REF!</definedName>
    <definedName name="TESTVKEY_4_4_10" localSheetId="3">#REF!</definedName>
    <definedName name="TESTVKEY_4_4_10" localSheetId="4">#REF!</definedName>
    <definedName name="TESTVKEY_4_4_10">#REF!</definedName>
    <definedName name="TESTVKEY_4_5" localSheetId="7">#REF!</definedName>
    <definedName name="TESTVKEY_4_5" localSheetId="1">#REF!</definedName>
    <definedName name="TESTVKEY_4_5" localSheetId="3">#REF!</definedName>
    <definedName name="TESTVKEY_4_5" localSheetId="4">#REF!</definedName>
    <definedName name="TESTVKEY_4_5">#REF!</definedName>
    <definedName name="TESTVKEY_4_5_10" localSheetId="7">#REF!</definedName>
    <definedName name="TESTVKEY_4_5_10" localSheetId="1">#REF!</definedName>
    <definedName name="TESTVKEY_4_5_10" localSheetId="3">#REF!</definedName>
    <definedName name="TESTVKEY_4_5_10" localSheetId="4">#REF!</definedName>
    <definedName name="TESTVKEY_4_5_10">#REF!</definedName>
    <definedName name="TESTVKEY_4_6" localSheetId="7">#REF!</definedName>
    <definedName name="TESTVKEY_4_6" localSheetId="1">#REF!</definedName>
    <definedName name="TESTVKEY_4_6" localSheetId="3">#REF!</definedName>
    <definedName name="TESTVKEY_4_6" localSheetId="4">#REF!</definedName>
    <definedName name="TESTVKEY_4_6">#REF!</definedName>
    <definedName name="TESTVKEY_4_6_10" localSheetId="7">#REF!</definedName>
    <definedName name="TESTVKEY_4_6_10" localSheetId="1">#REF!</definedName>
    <definedName name="TESTVKEY_4_6_10" localSheetId="3">#REF!</definedName>
    <definedName name="TESTVKEY_4_6_10" localSheetId="4">#REF!</definedName>
    <definedName name="TESTVKEY_4_6_10">#REF!</definedName>
    <definedName name="TESTVKEY_4_7" localSheetId="7">#REF!</definedName>
    <definedName name="TESTVKEY_4_7" localSheetId="1">#REF!</definedName>
    <definedName name="TESTVKEY_4_7" localSheetId="3">#REF!</definedName>
    <definedName name="TESTVKEY_4_7" localSheetId="4">#REF!</definedName>
    <definedName name="TESTVKEY_4_7">#REF!</definedName>
    <definedName name="TESTVKEY_4_7_10" localSheetId="7">#REF!</definedName>
    <definedName name="TESTVKEY_4_7_10" localSheetId="1">#REF!</definedName>
    <definedName name="TESTVKEY_4_7_10" localSheetId="3">#REF!</definedName>
    <definedName name="TESTVKEY_4_7_10" localSheetId="4">#REF!</definedName>
    <definedName name="TESTVKEY_4_7_10">#REF!</definedName>
    <definedName name="TESTVKEY_4_8">[41]Sheet1!$A$1:$K$1</definedName>
    <definedName name="TESTVKEY_4_8_1">[38]Sheet1!$A$1:$K$1</definedName>
    <definedName name="TESTVKEY_4_9">NA()</definedName>
    <definedName name="TESTVKEY_5">"#REF!"</definedName>
    <definedName name="TESTVKEY_6">"#REF!"</definedName>
    <definedName name="TESTVKEY_7" localSheetId="7">#REF!</definedName>
    <definedName name="TESTVKEY_7" localSheetId="1">#REF!</definedName>
    <definedName name="TESTVKEY_7" localSheetId="3">#REF!</definedName>
    <definedName name="TESTVKEY_7" localSheetId="4">#REF!</definedName>
    <definedName name="TESTVKEY_7">#REF!</definedName>
    <definedName name="TESTVKEY_7_1" localSheetId="7">#REF!</definedName>
    <definedName name="TESTVKEY_7_1" localSheetId="1">#REF!</definedName>
    <definedName name="TESTVKEY_7_1" localSheetId="3">#REF!</definedName>
    <definedName name="TESTVKEY_7_1" localSheetId="4">#REF!</definedName>
    <definedName name="TESTVKEY_7_1">#REF!</definedName>
    <definedName name="TESTVKEY_7_1_10" localSheetId="7">#REF!</definedName>
    <definedName name="TESTVKEY_7_1_10" localSheetId="1">#REF!</definedName>
    <definedName name="TESTVKEY_7_1_10" localSheetId="3">#REF!</definedName>
    <definedName name="TESTVKEY_7_1_10" localSheetId="4">#REF!</definedName>
    <definedName name="TESTVKEY_7_1_10">#REF!</definedName>
    <definedName name="TESTVKEY_7_10" localSheetId="7">#REF!</definedName>
    <definedName name="TESTVKEY_7_10" localSheetId="1">#REF!</definedName>
    <definedName name="TESTVKEY_7_10" localSheetId="3">#REF!</definedName>
    <definedName name="TESTVKEY_7_10" localSheetId="4">#REF!</definedName>
    <definedName name="TESTVKEY_7_10">#REF!</definedName>
    <definedName name="TESTVKEY_7_2" localSheetId="7">#REF!</definedName>
    <definedName name="TESTVKEY_7_2" localSheetId="1">#REF!</definedName>
    <definedName name="TESTVKEY_7_2" localSheetId="3">#REF!</definedName>
    <definedName name="TESTVKEY_7_2" localSheetId="4">#REF!</definedName>
    <definedName name="TESTVKEY_7_2">#REF!</definedName>
    <definedName name="TESTVKEY_7_2_10" localSheetId="7">#REF!</definedName>
    <definedName name="TESTVKEY_7_2_10" localSheetId="1">#REF!</definedName>
    <definedName name="TESTVKEY_7_2_10" localSheetId="3">#REF!</definedName>
    <definedName name="TESTVKEY_7_2_10" localSheetId="4">#REF!</definedName>
    <definedName name="TESTVKEY_7_2_10">#REF!</definedName>
    <definedName name="TESTVKEY_7_3" localSheetId="7">#REF!</definedName>
    <definedName name="TESTVKEY_7_3" localSheetId="1">#REF!</definedName>
    <definedName name="TESTVKEY_7_3" localSheetId="3">#REF!</definedName>
    <definedName name="TESTVKEY_7_3" localSheetId="4">#REF!</definedName>
    <definedName name="TESTVKEY_7_3">#REF!</definedName>
    <definedName name="TESTVKEY_7_3_10" localSheetId="7">#REF!</definedName>
    <definedName name="TESTVKEY_7_3_10" localSheetId="1">#REF!</definedName>
    <definedName name="TESTVKEY_7_3_10" localSheetId="3">#REF!</definedName>
    <definedName name="TESTVKEY_7_3_10" localSheetId="4">#REF!</definedName>
    <definedName name="TESTVKEY_7_3_10">#REF!</definedName>
    <definedName name="TESTVKEY_7_4" localSheetId="7">#REF!</definedName>
    <definedName name="TESTVKEY_7_4" localSheetId="1">#REF!</definedName>
    <definedName name="TESTVKEY_7_4" localSheetId="3">#REF!</definedName>
    <definedName name="TESTVKEY_7_4" localSheetId="4">#REF!</definedName>
    <definedName name="TESTVKEY_7_4">#REF!</definedName>
    <definedName name="TESTVKEY_7_4_10" localSheetId="7">#REF!</definedName>
    <definedName name="TESTVKEY_7_4_10" localSheetId="1">#REF!</definedName>
    <definedName name="TESTVKEY_7_4_10" localSheetId="3">#REF!</definedName>
    <definedName name="TESTVKEY_7_4_10" localSheetId="4">#REF!</definedName>
    <definedName name="TESTVKEY_7_4_10">#REF!</definedName>
    <definedName name="TESTVKEY_7_5" localSheetId="7">#REF!</definedName>
    <definedName name="TESTVKEY_7_5" localSheetId="1">#REF!</definedName>
    <definedName name="TESTVKEY_7_5" localSheetId="3">#REF!</definedName>
    <definedName name="TESTVKEY_7_5" localSheetId="4">#REF!</definedName>
    <definedName name="TESTVKEY_7_5">#REF!</definedName>
    <definedName name="TESTVKEY_7_5_10" localSheetId="7">#REF!</definedName>
    <definedName name="TESTVKEY_7_5_10" localSheetId="1">#REF!</definedName>
    <definedName name="TESTVKEY_7_5_10" localSheetId="3">#REF!</definedName>
    <definedName name="TESTVKEY_7_5_10" localSheetId="4">#REF!</definedName>
    <definedName name="TESTVKEY_7_5_10">#REF!</definedName>
    <definedName name="TESTVKEY_7_6" localSheetId="7">#REF!</definedName>
    <definedName name="TESTVKEY_7_6" localSheetId="1">#REF!</definedName>
    <definedName name="TESTVKEY_7_6" localSheetId="3">#REF!</definedName>
    <definedName name="TESTVKEY_7_6" localSheetId="4">#REF!</definedName>
    <definedName name="TESTVKEY_7_6">#REF!</definedName>
    <definedName name="TESTVKEY_7_6_10" localSheetId="7">#REF!</definedName>
    <definedName name="TESTVKEY_7_6_10" localSheetId="1">#REF!</definedName>
    <definedName name="TESTVKEY_7_6_10" localSheetId="3">#REF!</definedName>
    <definedName name="TESTVKEY_7_6_10" localSheetId="4">#REF!</definedName>
    <definedName name="TESTVKEY_7_6_10">#REF!</definedName>
    <definedName name="TESTVKEY_7_7">[41]Sheet1!$A$1:$K$1</definedName>
    <definedName name="TESTVKEY_7_8">NA()</definedName>
    <definedName name="TESTVKEY_7_8_1">[38]Sheet1!$A$1:$K$1</definedName>
    <definedName name="TESTVKEY_7_9">NA()</definedName>
    <definedName name="TESTVKEY_8" localSheetId="7">#REF!</definedName>
    <definedName name="TESTVKEY_8" localSheetId="1">#REF!</definedName>
    <definedName name="TESTVKEY_8" localSheetId="3">#REF!</definedName>
    <definedName name="TESTVKEY_8" localSheetId="4">#REF!</definedName>
    <definedName name="TESTVKEY_8">#REF!</definedName>
    <definedName name="TESTVKEY_8_1" localSheetId="7">#REF!</definedName>
    <definedName name="TESTVKEY_8_1" localSheetId="1">#REF!</definedName>
    <definedName name="TESTVKEY_8_1" localSheetId="3">#REF!</definedName>
    <definedName name="TESTVKEY_8_1" localSheetId="4">#REF!</definedName>
    <definedName name="TESTVKEY_8_1">#REF!</definedName>
    <definedName name="TESTVKEY_8_1_1">NA()</definedName>
    <definedName name="TESTVKEY_8_1_10" localSheetId="7">#REF!</definedName>
    <definedName name="TESTVKEY_8_1_10" localSheetId="1">#REF!</definedName>
    <definedName name="TESTVKEY_8_1_10" localSheetId="3">#REF!</definedName>
    <definedName name="TESTVKEY_8_1_10" localSheetId="4">#REF!</definedName>
    <definedName name="TESTVKEY_8_1_10">#REF!</definedName>
    <definedName name="TESTVKEY_8_10" localSheetId="7">#REF!</definedName>
    <definedName name="TESTVKEY_8_10" localSheetId="1">#REF!</definedName>
    <definedName name="TESTVKEY_8_10" localSheetId="3">#REF!</definedName>
    <definedName name="TESTVKEY_8_10" localSheetId="4">#REF!</definedName>
    <definedName name="TESTVKEY_8_10">#REF!</definedName>
    <definedName name="TESTVKEY_8_2" localSheetId="7">#REF!</definedName>
    <definedName name="TESTVKEY_8_2" localSheetId="1">#REF!</definedName>
    <definedName name="TESTVKEY_8_2" localSheetId="3">#REF!</definedName>
    <definedName name="TESTVKEY_8_2" localSheetId="4">#REF!</definedName>
    <definedName name="TESTVKEY_8_2">#REF!</definedName>
    <definedName name="TESTVKEY_8_2_10" localSheetId="7">#REF!</definedName>
    <definedName name="TESTVKEY_8_2_10" localSheetId="1">#REF!</definedName>
    <definedName name="TESTVKEY_8_2_10" localSheetId="3">#REF!</definedName>
    <definedName name="TESTVKEY_8_2_10" localSheetId="4">#REF!</definedName>
    <definedName name="TESTVKEY_8_2_10">#REF!</definedName>
    <definedName name="TESTVKEY_8_3" localSheetId="7">#REF!</definedName>
    <definedName name="TESTVKEY_8_3" localSheetId="1">#REF!</definedName>
    <definedName name="TESTVKEY_8_3" localSheetId="3">#REF!</definedName>
    <definedName name="TESTVKEY_8_3" localSheetId="4">#REF!</definedName>
    <definedName name="TESTVKEY_8_3">#REF!</definedName>
    <definedName name="TESTVKEY_8_3_10" localSheetId="7">#REF!</definedName>
    <definedName name="TESTVKEY_8_3_10" localSheetId="1">#REF!</definedName>
    <definedName name="TESTVKEY_8_3_10" localSheetId="3">#REF!</definedName>
    <definedName name="TESTVKEY_8_3_10" localSheetId="4">#REF!</definedName>
    <definedName name="TESTVKEY_8_3_10">#REF!</definedName>
    <definedName name="TESTVKEY_8_4" localSheetId="7">#REF!</definedName>
    <definedName name="TESTVKEY_8_4" localSheetId="1">#REF!</definedName>
    <definedName name="TESTVKEY_8_4" localSheetId="3">#REF!</definedName>
    <definedName name="TESTVKEY_8_4" localSheetId="4">#REF!</definedName>
    <definedName name="TESTVKEY_8_4">#REF!</definedName>
    <definedName name="TESTVKEY_8_4_10" localSheetId="7">#REF!</definedName>
    <definedName name="TESTVKEY_8_4_10" localSheetId="1">#REF!</definedName>
    <definedName name="TESTVKEY_8_4_10" localSheetId="3">#REF!</definedName>
    <definedName name="TESTVKEY_8_4_10" localSheetId="4">#REF!</definedName>
    <definedName name="TESTVKEY_8_4_10">#REF!</definedName>
    <definedName name="TESTVKEY_8_5" localSheetId="7">#REF!</definedName>
    <definedName name="TESTVKEY_8_5" localSheetId="1">#REF!</definedName>
    <definedName name="TESTVKEY_8_5" localSheetId="3">#REF!</definedName>
    <definedName name="TESTVKEY_8_5" localSheetId="4">#REF!</definedName>
    <definedName name="TESTVKEY_8_5">#REF!</definedName>
    <definedName name="TESTVKEY_8_5_10" localSheetId="7">#REF!</definedName>
    <definedName name="TESTVKEY_8_5_10" localSheetId="1">#REF!</definedName>
    <definedName name="TESTVKEY_8_5_10" localSheetId="3">#REF!</definedName>
    <definedName name="TESTVKEY_8_5_10" localSheetId="4">#REF!</definedName>
    <definedName name="TESTVKEY_8_5_10">#REF!</definedName>
    <definedName name="TESTVKEY_8_6" localSheetId="7">#REF!</definedName>
    <definedName name="TESTVKEY_8_6" localSheetId="1">#REF!</definedName>
    <definedName name="TESTVKEY_8_6" localSheetId="3">#REF!</definedName>
    <definedName name="TESTVKEY_8_6" localSheetId="4">#REF!</definedName>
    <definedName name="TESTVKEY_8_6">#REF!</definedName>
    <definedName name="TESTVKEY_8_6_10" localSheetId="7">#REF!</definedName>
    <definedName name="TESTVKEY_8_6_10" localSheetId="1">#REF!</definedName>
    <definedName name="TESTVKEY_8_6_10" localSheetId="3">#REF!</definedName>
    <definedName name="TESTVKEY_8_6_10" localSheetId="4">#REF!</definedName>
    <definedName name="TESTVKEY_8_6_10">#REF!</definedName>
    <definedName name="TESTVKEY_8_7">[41]Sheet1!$A$1:$K$1</definedName>
    <definedName name="TESTVKEY_8_8">NA()</definedName>
    <definedName name="TESTVKEY_8_8_1">[38]Sheet1!$A$1:$K$1</definedName>
    <definedName name="TESTVKEY_8_9">NA()</definedName>
    <definedName name="TESTVKEY_9">"#REF!"</definedName>
    <definedName name="TESTVKEY1">NA()</definedName>
    <definedName name="TESTVKEY1___0">#N/A</definedName>
    <definedName name="TESTVKEY1___0___0">NA()</definedName>
    <definedName name="TESTVKEY1___1">NA()</definedName>
    <definedName name="TESTVKEY1___10">NA()</definedName>
    <definedName name="TESTVKEY1___10___0">NA()</definedName>
    <definedName name="TESTVKEY1___11">NA()</definedName>
    <definedName name="TESTVKEY1___12">NA()</definedName>
    <definedName name="TESTVKEY1___16">NA()</definedName>
    <definedName name="TESTVKEY1___17">NA()</definedName>
    <definedName name="TESTVKEY1___18">NA()</definedName>
    <definedName name="TESTVKEY1___19">#N/A</definedName>
    <definedName name="TESTVKEY1___2">NA()</definedName>
    <definedName name="TESTVKEY1___21">NA()</definedName>
    <definedName name="TESTVKEY1___24">NA()</definedName>
    <definedName name="TESTVKEY1___27">NA()</definedName>
    <definedName name="TESTVKEY1___30">NA()</definedName>
    <definedName name="TESTVKEY1___33">NA()</definedName>
    <definedName name="TESTVKEY1___36">NA()</definedName>
    <definedName name="TESTVKEY1___39">NA()</definedName>
    <definedName name="TESTVKEY1___41">NA()</definedName>
    <definedName name="TESTVKEY1___43">NA()</definedName>
    <definedName name="TESTVKEY1___46">NA()</definedName>
    <definedName name="TESTVKEY1___48">#N/A</definedName>
    <definedName name="TESTVKEY1___49">NA()</definedName>
    <definedName name="TESTVKEY1___51">#N/A</definedName>
    <definedName name="TESTVKEY1___52">NA()</definedName>
    <definedName name="TESTVKEY1___7">NA()</definedName>
    <definedName name="THEME_CODE">'[180]THEME CODE'!$B$1:$F$1000</definedName>
    <definedName name="TM" localSheetId="7" hidden="1">{"GUIDELINE2",#N/A,FALSE,"GUIDE LINES"}</definedName>
    <definedName name="TM" localSheetId="1" hidden="1">{"GUIDELINE2",#N/A,FALSE,"GUIDE LINES"}</definedName>
    <definedName name="TM" localSheetId="3" hidden="1">{"GUIDELINE2",#N/A,FALSE,"GUIDE LINES"}</definedName>
    <definedName name="TM" localSheetId="4" hidden="1">{"GUIDELINE2",#N/A,FALSE,"GUIDE LINES"}</definedName>
    <definedName name="TM" hidden="1">{"GUIDELINE2",#N/A,FALSE,"GUIDE LINES"}</definedName>
    <definedName name="TMD" localSheetId="7">#REF!</definedName>
    <definedName name="TMD" localSheetId="1">#REF!</definedName>
    <definedName name="TMD" localSheetId="3">#REF!</definedName>
    <definedName name="TMD" localSheetId="4">#REF!</definedName>
    <definedName name="TMD">#REF!</definedName>
    <definedName name="tnc" localSheetId="7">#REF!</definedName>
    <definedName name="tnc" localSheetId="1">#REF!</definedName>
    <definedName name="tnc" localSheetId="3">#REF!</definedName>
    <definedName name="tnc" localSheetId="4">#REF!</definedName>
    <definedName name="tnc">#REF!</definedName>
    <definedName name="ToolingArea">'[71]CB for tooling'!$A$1:$T$81</definedName>
    <definedName name="TOPMENU" localSheetId="5">'[1]126.255'!$AD$22:$AE$24</definedName>
    <definedName name="TOPMENU">'[2]14.1부'!$AD$22:$AE$24</definedName>
    <definedName name="TOPMENU1" localSheetId="5">'[1]126.255'!$AD$4:$AE$5</definedName>
    <definedName name="TOPMENU1">'[2]14.1부'!$AD$4:$AE$5</definedName>
    <definedName name="TOPMENU2" localSheetId="5">'[1]126.255'!$AD$13:$AE$15</definedName>
    <definedName name="TOPMENU2">'[2]14.1부'!$AD$13:$AE$15</definedName>
    <definedName name="TOPMENU3" localSheetId="5">'[1]126.255'!$AJ$4:$AK$5</definedName>
    <definedName name="TOPMENU3">'[2]14.1부'!$AJ$4:$AK$5</definedName>
    <definedName name="TOPMENU4" localSheetId="5">'[1]126.255'!$AJ$12:$AK$14</definedName>
    <definedName name="TOPMENU4">'[2]14.1부'!$AJ$12:$AK$14</definedName>
    <definedName name="TOPMENU5" localSheetId="5">'[1]126.255'!$AJ$53:$AK$55</definedName>
    <definedName name="TOPMENU5">'[2]14.1부'!$AJ$53:$AK$55</definedName>
    <definedName name="TOPMENU6" localSheetId="7">'[2]14.1부'!#REF!</definedName>
    <definedName name="TOPMENU6" localSheetId="1">'[2]14.1부'!#REF!</definedName>
    <definedName name="TOPMENU6" localSheetId="5">'[4]PC%계산'!#REF!</definedName>
    <definedName name="TOPMENU6" localSheetId="3">'[2]14.1부'!#REF!</definedName>
    <definedName name="TOPMENU6" localSheetId="4">'[2]14.1부'!#REF!</definedName>
    <definedName name="TOPMENU6">'[2]14.1부'!#REF!</definedName>
    <definedName name="TOPMENU7" localSheetId="5">'[1]126.255'!$AW$4:$BF$5</definedName>
    <definedName name="TOPMENU7">'[2]14.1부'!$AW$4:$BF$5</definedName>
    <definedName name="TOPMENU9" localSheetId="5">'[1]126.255'!$AJ$33:$AN$34</definedName>
    <definedName name="TOPMENU9">'[2]14.1부'!$AJ$33:$AN$34</definedName>
    <definedName name="TREND">'[171]BASIC-A TO JUN'!$A$2:$A$2</definedName>
    <definedName name="Trend_charts_of_Supplier_PPM">'[75]FROM APR 03~'!$A$2:$J$18</definedName>
    <definedName name="trgplan" localSheetId="7" hidden="1">{"index",#N/A,FALSE,"index"}</definedName>
    <definedName name="trgplan" localSheetId="1" hidden="1">{"index",#N/A,FALSE,"index"}</definedName>
    <definedName name="trgplan" localSheetId="3" hidden="1">{"index",#N/A,FALSE,"index"}</definedName>
    <definedName name="trgplan" localSheetId="4" hidden="1">{"index",#N/A,FALSE,"index"}</definedName>
    <definedName name="trgplan" hidden="1">{"index",#N/A,FALSE,"index"}</definedName>
    <definedName name="triangle" localSheetId="5">#REF!</definedName>
    <definedName name="triangle">'[5]#REF!'!$E$9</definedName>
    <definedName name="TT" localSheetId="7" hidden="1">{"GUIDELINE2",#N/A,FALSE,"GUIDE LINES"}</definedName>
    <definedName name="TT" localSheetId="1" hidden="1">{"GUIDELINE2",#N/A,FALSE,"GUIDE LINES"}</definedName>
    <definedName name="TT" localSheetId="3" hidden="1">{"GUIDELINE2",#N/A,FALSE,"GUIDE LINES"}</definedName>
    <definedName name="TT" localSheetId="4" hidden="1">{"GUIDELINE2",#N/A,FALSE,"GUIDE LINES"}</definedName>
    <definedName name="TT" hidden="1">{"GUIDELINE2",#N/A,FALSE,"GUIDE LINES"}</definedName>
    <definedName name="tt_43">"$#REF!.$#REF!$#REF!"</definedName>
    <definedName name="tt_44">"$#REF!.$#REF!$#REF!"</definedName>
    <definedName name="tt_5">"$#REF!.$#REF!$#REF!"</definedName>
    <definedName name="TTT">NA()</definedName>
    <definedName name="TTT___0" localSheetId="7">'[40]#REF!'!#REF!</definedName>
    <definedName name="TTT___0" localSheetId="1">'[40]#REF!'!#REF!</definedName>
    <definedName name="TTT___0" localSheetId="3">'[40]#REF!'!#REF!</definedName>
    <definedName name="TTT___0" localSheetId="4">'[40]#REF!'!#REF!</definedName>
    <definedName name="TTT___0">'[40]#REF!'!#REF!</definedName>
    <definedName name="TTT___0___0" localSheetId="7">'[40]#REF!'!#REF!</definedName>
    <definedName name="TTT___0___0" localSheetId="1">'[40]#REF!'!#REF!</definedName>
    <definedName name="TTT___0___0" localSheetId="3">'[40]#REF!'!#REF!</definedName>
    <definedName name="TTT___0___0" localSheetId="4">'[40]#REF!'!#REF!</definedName>
    <definedName name="TTT___0___0">'[40]#REF!'!#REF!</definedName>
    <definedName name="TTT___1" localSheetId="7">'[40]#REF!'!#REF!</definedName>
    <definedName name="TTT___1" localSheetId="1">'[40]#REF!'!#REF!</definedName>
    <definedName name="TTT___1" localSheetId="3">'[40]#REF!'!#REF!</definedName>
    <definedName name="TTT___1" localSheetId="4">'[40]#REF!'!#REF!</definedName>
    <definedName name="TTT___1">'[40]#REF!'!#REF!</definedName>
    <definedName name="TTT___10" localSheetId="7">'[40]#REF!'!#REF!</definedName>
    <definedName name="TTT___10" localSheetId="1">'[40]#REF!'!#REF!</definedName>
    <definedName name="TTT___10" localSheetId="3">'[40]#REF!'!#REF!</definedName>
    <definedName name="TTT___10" localSheetId="4">'[40]#REF!'!#REF!</definedName>
    <definedName name="TTT___10">'[40]#REF!'!#REF!</definedName>
    <definedName name="TTT___12" localSheetId="7">'[29]#REF!'!#REF!</definedName>
    <definedName name="TTT___12" localSheetId="1">'[29]#REF!'!#REF!</definedName>
    <definedName name="TTT___12" localSheetId="3">'[29]#REF!'!#REF!</definedName>
    <definedName name="TTT___12" localSheetId="4">'[29]#REF!'!#REF!</definedName>
    <definedName name="TTT___12">'[29]#REF!'!#REF!</definedName>
    <definedName name="TTT___13" localSheetId="7">'[40]#REF!'!#REF!</definedName>
    <definedName name="TTT___13" localSheetId="1">'[40]#REF!'!#REF!</definedName>
    <definedName name="TTT___13" localSheetId="3">'[40]#REF!'!#REF!</definedName>
    <definedName name="TTT___13" localSheetId="4">'[40]#REF!'!#REF!</definedName>
    <definedName name="TTT___13">'[40]#REF!'!#REF!</definedName>
    <definedName name="TTT___16" localSheetId="7">'[40]#REF!'!#REF!</definedName>
    <definedName name="TTT___16" localSheetId="1">'[40]#REF!'!#REF!</definedName>
    <definedName name="TTT___16" localSheetId="3">'[40]#REF!'!#REF!</definedName>
    <definedName name="TTT___16" localSheetId="4">'[40]#REF!'!#REF!</definedName>
    <definedName name="TTT___16">'[40]#REF!'!#REF!</definedName>
    <definedName name="TTT___17" localSheetId="7">'[40]#REF!'!#REF!</definedName>
    <definedName name="TTT___17" localSheetId="1">'[40]#REF!'!#REF!</definedName>
    <definedName name="TTT___17" localSheetId="3">'[40]#REF!'!#REF!</definedName>
    <definedName name="TTT___17" localSheetId="4">'[40]#REF!'!#REF!</definedName>
    <definedName name="TTT___17">'[40]#REF!'!#REF!</definedName>
    <definedName name="TTT___18" localSheetId="7">'[40]#REF!'!#REF!</definedName>
    <definedName name="TTT___18" localSheetId="1">'[40]#REF!'!#REF!</definedName>
    <definedName name="TTT___18" localSheetId="3">'[40]#REF!'!#REF!</definedName>
    <definedName name="TTT___18" localSheetId="4">'[40]#REF!'!#REF!</definedName>
    <definedName name="TTT___18">'[40]#REF!'!#REF!</definedName>
    <definedName name="TTT___19" localSheetId="7">'[40]#REF!'!#REF!</definedName>
    <definedName name="TTT___19" localSheetId="1">'[40]#REF!'!#REF!</definedName>
    <definedName name="TTT___19" localSheetId="3">'[40]#REF!'!#REF!</definedName>
    <definedName name="TTT___19" localSheetId="4">'[40]#REF!'!#REF!</definedName>
    <definedName name="TTT___19">'[40]#REF!'!#REF!</definedName>
    <definedName name="TTT___2" localSheetId="7">'[40]#REF!'!#REF!</definedName>
    <definedName name="TTT___2" localSheetId="1">'[40]#REF!'!#REF!</definedName>
    <definedName name="TTT___2" localSheetId="3">'[40]#REF!'!#REF!</definedName>
    <definedName name="TTT___2" localSheetId="4">'[40]#REF!'!#REF!</definedName>
    <definedName name="TTT___2">'[40]#REF!'!#REF!</definedName>
    <definedName name="TTT___22" localSheetId="7">'[40]#REF!'!#REF!</definedName>
    <definedName name="TTT___22" localSheetId="1">'[40]#REF!'!#REF!</definedName>
    <definedName name="TTT___22" localSheetId="3">'[40]#REF!'!#REF!</definedName>
    <definedName name="TTT___22" localSheetId="4">'[40]#REF!'!#REF!</definedName>
    <definedName name="TTT___22">'[40]#REF!'!#REF!</definedName>
    <definedName name="TTT___23" localSheetId="7">'[40]#REF!'!#REF!</definedName>
    <definedName name="TTT___23" localSheetId="1">'[40]#REF!'!#REF!</definedName>
    <definedName name="TTT___23" localSheetId="3">'[40]#REF!'!#REF!</definedName>
    <definedName name="TTT___23" localSheetId="4">'[40]#REF!'!#REF!</definedName>
    <definedName name="TTT___23">'[40]#REF!'!#REF!</definedName>
    <definedName name="TTT___24" localSheetId="7">'[40]#REF!'!#REF!</definedName>
    <definedName name="TTT___24" localSheetId="1">'[40]#REF!'!#REF!</definedName>
    <definedName name="TTT___24" localSheetId="3">'[40]#REF!'!#REF!</definedName>
    <definedName name="TTT___24" localSheetId="4">'[40]#REF!'!#REF!</definedName>
    <definedName name="TTT___24">'[40]#REF!'!#REF!</definedName>
    <definedName name="TTT___25" localSheetId="7">'[40]#REF!'!#REF!</definedName>
    <definedName name="TTT___25" localSheetId="1">'[40]#REF!'!#REF!</definedName>
    <definedName name="TTT___25" localSheetId="3">'[40]#REF!'!#REF!</definedName>
    <definedName name="TTT___25" localSheetId="4">'[40]#REF!'!#REF!</definedName>
    <definedName name="TTT___25">'[40]#REF!'!#REF!</definedName>
    <definedName name="TTT___25___0" localSheetId="7">'[40]#REF!'!#REF!</definedName>
    <definedName name="TTT___25___0" localSheetId="1">'[40]#REF!'!#REF!</definedName>
    <definedName name="TTT___25___0" localSheetId="3">'[40]#REF!'!#REF!</definedName>
    <definedName name="TTT___25___0" localSheetId="4">'[40]#REF!'!#REF!</definedName>
    <definedName name="TTT___25___0">'[40]#REF!'!#REF!</definedName>
    <definedName name="TTT___26" localSheetId="7">'[40]#REF!'!#REF!</definedName>
    <definedName name="TTT___26" localSheetId="1">'[40]#REF!'!#REF!</definedName>
    <definedName name="TTT___26" localSheetId="3">'[40]#REF!'!#REF!</definedName>
    <definedName name="TTT___26" localSheetId="4">'[40]#REF!'!#REF!</definedName>
    <definedName name="TTT___26">'[40]#REF!'!#REF!</definedName>
    <definedName name="TTT___27" localSheetId="7">'[40]#REF!'!#REF!</definedName>
    <definedName name="TTT___27" localSheetId="1">'[40]#REF!'!#REF!</definedName>
    <definedName name="TTT___27" localSheetId="3">'[40]#REF!'!#REF!</definedName>
    <definedName name="TTT___27" localSheetId="4">'[40]#REF!'!#REF!</definedName>
    <definedName name="TTT___27">'[40]#REF!'!#REF!</definedName>
    <definedName name="TTT___28" localSheetId="7">'[40]#REF!'!#REF!</definedName>
    <definedName name="TTT___28" localSheetId="1">'[40]#REF!'!#REF!</definedName>
    <definedName name="TTT___28" localSheetId="3">'[40]#REF!'!#REF!</definedName>
    <definedName name="TTT___28" localSheetId="4">'[40]#REF!'!#REF!</definedName>
    <definedName name="TTT___28">'[40]#REF!'!#REF!</definedName>
    <definedName name="TTT___29" localSheetId="7">'[40]#REF!'!#REF!</definedName>
    <definedName name="TTT___29" localSheetId="1">'[40]#REF!'!#REF!</definedName>
    <definedName name="TTT___29" localSheetId="3">'[40]#REF!'!#REF!</definedName>
    <definedName name="TTT___29" localSheetId="4">'[40]#REF!'!#REF!</definedName>
    <definedName name="TTT___29">'[40]#REF!'!#REF!</definedName>
    <definedName name="TTT___31" localSheetId="7">'[40]#REF!'!#REF!</definedName>
    <definedName name="TTT___31" localSheetId="1">'[40]#REF!'!#REF!</definedName>
    <definedName name="TTT___31" localSheetId="3">'[40]#REF!'!#REF!</definedName>
    <definedName name="TTT___31" localSheetId="4">'[40]#REF!'!#REF!</definedName>
    <definedName name="TTT___31">'[40]#REF!'!#REF!</definedName>
    <definedName name="TTT___31___0" localSheetId="7">'[40]#REF!'!#REF!</definedName>
    <definedName name="TTT___31___0" localSheetId="1">'[40]#REF!'!#REF!</definedName>
    <definedName name="TTT___31___0" localSheetId="3">'[40]#REF!'!#REF!</definedName>
    <definedName name="TTT___31___0" localSheetId="4">'[40]#REF!'!#REF!</definedName>
    <definedName name="TTT___31___0">'[40]#REF!'!#REF!</definedName>
    <definedName name="TTT___33" localSheetId="7">'[40]#REF!'!#REF!</definedName>
    <definedName name="TTT___33" localSheetId="1">'[40]#REF!'!#REF!</definedName>
    <definedName name="TTT___33" localSheetId="3">'[40]#REF!'!#REF!</definedName>
    <definedName name="TTT___33" localSheetId="4">'[40]#REF!'!#REF!</definedName>
    <definedName name="TTT___33">'[40]#REF!'!#REF!</definedName>
    <definedName name="TTT___34" localSheetId="7">'[40]#REF!'!#REF!</definedName>
    <definedName name="TTT___34" localSheetId="1">'[40]#REF!'!#REF!</definedName>
    <definedName name="TTT___34" localSheetId="3">'[40]#REF!'!#REF!</definedName>
    <definedName name="TTT___34" localSheetId="4">'[40]#REF!'!#REF!</definedName>
    <definedName name="TTT___34">'[40]#REF!'!#REF!</definedName>
    <definedName name="TTT___34___0" localSheetId="7">'[40]#REF!'!#REF!</definedName>
    <definedName name="TTT___34___0" localSheetId="1">'[40]#REF!'!#REF!</definedName>
    <definedName name="TTT___34___0" localSheetId="3">'[40]#REF!'!#REF!</definedName>
    <definedName name="TTT___34___0" localSheetId="4">'[40]#REF!'!#REF!</definedName>
    <definedName name="TTT___34___0">'[40]#REF!'!#REF!</definedName>
    <definedName name="TTT___37" localSheetId="7">'[40]#REF!'!#REF!</definedName>
    <definedName name="TTT___37" localSheetId="1">'[40]#REF!'!#REF!</definedName>
    <definedName name="TTT___37" localSheetId="3">'[40]#REF!'!#REF!</definedName>
    <definedName name="TTT___37" localSheetId="4">'[40]#REF!'!#REF!</definedName>
    <definedName name="TTT___37">'[40]#REF!'!#REF!</definedName>
    <definedName name="TTT___37___0" localSheetId="7">'[40]#REF!'!#REF!</definedName>
    <definedName name="TTT___37___0" localSheetId="1">'[40]#REF!'!#REF!</definedName>
    <definedName name="TTT___37___0" localSheetId="3">'[40]#REF!'!#REF!</definedName>
    <definedName name="TTT___37___0" localSheetId="4">'[40]#REF!'!#REF!</definedName>
    <definedName name="TTT___37___0">'[40]#REF!'!#REF!</definedName>
    <definedName name="TTT___38" localSheetId="7">'[40]#REF!'!#REF!</definedName>
    <definedName name="TTT___38" localSheetId="1">'[40]#REF!'!#REF!</definedName>
    <definedName name="TTT___38" localSheetId="3">'[40]#REF!'!#REF!</definedName>
    <definedName name="TTT___38" localSheetId="4">'[40]#REF!'!#REF!</definedName>
    <definedName name="TTT___38">'[40]#REF!'!#REF!</definedName>
    <definedName name="TTT___40" localSheetId="7">'[40]#REF!'!#REF!</definedName>
    <definedName name="TTT___40" localSheetId="1">'[40]#REF!'!#REF!</definedName>
    <definedName name="TTT___40" localSheetId="3">'[40]#REF!'!#REF!</definedName>
    <definedName name="TTT___40" localSheetId="4">'[40]#REF!'!#REF!</definedName>
    <definedName name="TTT___40">'[40]#REF!'!#REF!</definedName>
    <definedName name="TTT___40___0" localSheetId="7">'[40]#REF!'!#REF!</definedName>
    <definedName name="TTT___40___0" localSheetId="1">'[40]#REF!'!#REF!</definedName>
    <definedName name="TTT___40___0" localSheetId="3">'[40]#REF!'!#REF!</definedName>
    <definedName name="TTT___40___0" localSheetId="4">'[40]#REF!'!#REF!</definedName>
    <definedName name="TTT___40___0">'[40]#REF!'!#REF!</definedName>
    <definedName name="TTT___42" localSheetId="7">'[40]#REF!'!#REF!</definedName>
    <definedName name="TTT___42" localSheetId="1">'[40]#REF!'!#REF!</definedName>
    <definedName name="TTT___42" localSheetId="3">'[40]#REF!'!#REF!</definedName>
    <definedName name="TTT___42" localSheetId="4">'[40]#REF!'!#REF!</definedName>
    <definedName name="TTT___42">'[40]#REF!'!#REF!</definedName>
    <definedName name="TTT___44" localSheetId="7">'[40]#REF!'!#REF!</definedName>
    <definedName name="TTT___44" localSheetId="1">'[40]#REF!'!#REF!</definedName>
    <definedName name="TTT___44" localSheetId="3">'[40]#REF!'!#REF!</definedName>
    <definedName name="TTT___44" localSheetId="4">'[40]#REF!'!#REF!</definedName>
    <definedName name="TTT___44">'[40]#REF!'!#REF!</definedName>
    <definedName name="TTT___44___0" localSheetId="7">'[40]#REF!'!#REF!</definedName>
    <definedName name="TTT___44___0" localSheetId="1">'[40]#REF!'!#REF!</definedName>
    <definedName name="TTT___44___0" localSheetId="3">'[40]#REF!'!#REF!</definedName>
    <definedName name="TTT___44___0" localSheetId="4">'[40]#REF!'!#REF!</definedName>
    <definedName name="TTT___44___0">'[40]#REF!'!#REF!</definedName>
    <definedName name="TTT___46" localSheetId="7">'[40]#REF!'!#REF!</definedName>
    <definedName name="TTT___46" localSheetId="1">'[40]#REF!'!#REF!</definedName>
    <definedName name="TTT___46" localSheetId="3">'[40]#REF!'!#REF!</definedName>
    <definedName name="TTT___46" localSheetId="4">'[40]#REF!'!#REF!</definedName>
    <definedName name="TTT___46">'[40]#REF!'!#REF!</definedName>
    <definedName name="TTT___47" localSheetId="7">'[40]#REF!'!#REF!</definedName>
    <definedName name="TTT___47" localSheetId="1">'[40]#REF!'!#REF!</definedName>
    <definedName name="TTT___47" localSheetId="3">'[40]#REF!'!#REF!</definedName>
    <definedName name="TTT___47" localSheetId="4">'[40]#REF!'!#REF!</definedName>
    <definedName name="TTT___47">'[40]#REF!'!#REF!</definedName>
    <definedName name="TTT___50" localSheetId="7">'[40]#REF!'!#REF!</definedName>
    <definedName name="TTT___50" localSheetId="1">'[40]#REF!'!#REF!</definedName>
    <definedName name="TTT___50" localSheetId="3">'[40]#REF!'!#REF!</definedName>
    <definedName name="TTT___50" localSheetId="4">'[40]#REF!'!#REF!</definedName>
    <definedName name="TTT___50">'[40]#REF!'!#REF!</definedName>
    <definedName name="TTT___53" localSheetId="7">'[40]#REF!'!#REF!</definedName>
    <definedName name="TTT___53" localSheetId="1">'[40]#REF!'!#REF!</definedName>
    <definedName name="TTT___53" localSheetId="3">'[40]#REF!'!#REF!</definedName>
    <definedName name="TTT___53" localSheetId="4">'[40]#REF!'!#REF!</definedName>
    <definedName name="TTT___53">'[40]#REF!'!#REF!</definedName>
    <definedName name="TTT___7" localSheetId="7">'[21]#REF!'!#REF!</definedName>
    <definedName name="TTT___7" localSheetId="1">'[21]#REF!'!#REF!</definedName>
    <definedName name="TTT___7" localSheetId="3">'[21]#REF!'!#REF!</definedName>
    <definedName name="TTT___7" localSheetId="4">'[21]#REF!'!#REF!</definedName>
    <definedName name="TTT___7">'[21]#REF!'!#REF!</definedName>
    <definedName name="TTT___70" localSheetId="7">'[40]#REF!'!#REF!</definedName>
    <definedName name="TTT___70" localSheetId="1">'[40]#REF!'!#REF!</definedName>
    <definedName name="TTT___70" localSheetId="3">'[40]#REF!'!#REF!</definedName>
    <definedName name="TTT___70" localSheetId="4">'[40]#REF!'!#REF!</definedName>
    <definedName name="TTT___70">'[40]#REF!'!#REF!</definedName>
    <definedName name="TTT___9" localSheetId="7">'[40]#REF!'!#REF!</definedName>
    <definedName name="TTT___9" localSheetId="1">'[40]#REF!'!#REF!</definedName>
    <definedName name="TTT___9" localSheetId="3">'[40]#REF!'!#REF!</definedName>
    <definedName name="TTT___9" localSheetId="4">'[40]#REF!'!#REF!</definedName>
    <definedName name="TTT___9">'[40]#REF!'!#REF!</definedName>
    <definedName name="TTT_1">NA()</definedName>
    <definedName name="TTT_1_7">NA()</definedName>
    <definedName name="TTT_1_8">NA()</definedName>
    <definedName name="TTT_1_9">NA()</definedName>
    <definedName name="TTT_2">"#REF!"</definedName>
    <definedName name="TTT_4">"#REF!"</definedName>
    <definedName name="TTT_7">"#REF!"</definedName>
    <definedName name="TTT_8">"#REF!"</definedName>
    <definedName name="TTT_9">"#REF!"</definedName>
    <definedName name="TTT1___0" localSheetId="7">'[40]#REF!'!#REF!</definedName>
    <definedName name="TTT1___0" localSheetId="1">'[40]#REF!'!#REF!</definedName>
    <definedName name="TTT1___0" localSheetId="3">'[40]#REF!'!#REF!</definedName>
    <definedName name="TTT1___0" localSheetId="4">'[40]#REF!'!#REF!</definedName>
    <definedName name="TTT1___0">'[40]#REF!'!#REF!</definedName>
    <definedName name="TTT1___1" localSheetId="7">'[40]#REF!'!#REF!</definedName>
    <definedName name="TTT1___1" localSheetId="1">'[40]#REF!'!#REF!</definedName>
    <definedName name="TTT1___1" localSheetId="3">'[40]#REF!'!#REF!</definedName>
    <definedName name="TTT1___1" localSheetId="4">'[40]#REF!'!#REF!</definedName>
    <definedName name="TTT1___1">'[40]#REF!'!#REF!</definedName>
    <definedName name="TTT1___10" localSheetId="7">'[40]#REF!'!#REF!</definedName>
    <definedName name="TTT1___10" localSheetId="1">'[40]#REF!'!#REF!</definedName>
    <definedName name="TTT1___10" localSheetId="3">'[40]#REF!'!#REF!</definedName>
    <definedName name="TTT1___10" localSheetId="4">'[40]#REF!'!#REF!</definedName>
    <definedName name="TTT1___10">'[40]#REF!'!#REF!</definedName>
    <definedName name="TTT1___11" localSheetId="7">'[40]#REF!'!#REF!</definedName>
    <definedName name="TTT1___11" localSheetId="1">'[40]#REF!'!#REF!</definedName>
    <definedName name="TTT1___11" localSheetId="3">'[40]#REF!'!#REF!</definedName>
    <definedName name="TTT1___11" localSheetId="4">'[40]#REF!'!#REF!</definedName>
    <definedName name="TTT1___11">'[40]#REF!'!#REF!</definedName>
    <definedName name="TTT1___12" localSheetId="7">'[40]#REF!'!#REF!</definedName>
    <definedName name="TTT1___12" localSheetId="1">'[40]#REF!'!#REF!</definedName>
    <definedName name="TTT1___12" localSheetId="3">'[40]#REF!'!#REF!</definedName>
    <definedName name="TTT1___12" localSheetId="4">'[40]#REF!'!#REF!</definedName>
    <definedName name="TTT1___12">'[40]#REF!'!#REF!</definedName>
    <definedName name="TTT1___18" localSheetId="7">'[40]#REF!'!#REF!</definedName>
    <definedName name="TTT1___18" localSheetId="1">'[40]#REF!'!#REF!</definedName>
    <definedName name="TTT1___18" localSheetId="3">'[40]#REF!'!#REF!</definedName>
    <definedName name="TTT1___18" localSheetId="4">'[40]#REF!'!#REF!</definedName>
    <definedName name="TTT1___18">'[40]#REF!'!#REF!</definedName>
    <definedName name="TTT1___2" localSheetId="7">'[40]#REF!'!#REF!</definedName>
    <definedName name="TTT1___2" localSheetId="1">'[40]#REF!'!#REF!</definedName>
    <definedName name="TTT1___2" localSheetId="3">'[40]#REF!'!#REF!</definedName>
    <definedName name="TTT1___2" localSheetId="4">'[40]#REF!'!#REF!</definedName>
    <definedName name="TTT1___2">'[40]#REF!'!#REF!</definedName>
    <definedName name="TTT1___21" localSheetId="7">'[40]#REF!'!#REF!</definedName>
    <definedName name="TTT1___21" localSheetId="1">'[40]#REF!'!#REF!</definedName>
    <definedName name="TTT1___21" localSheetId="3">'[40]#REF!'!#REF!</definedName>
    <definedName name="TTT1___21" localSheetId="4">'[40]#REF!'!#REF!</definedName>
    <definedName name="TTT1___21">'[40]#REF!'!#REF!</definedName>
    <definedName name="TTT1___24" localSheetId="7">'[40]#REF!'!#REF!</definedName>
    <definedName name="TTT1___24" localSheetId="1">'[40]#REF!'!#REF!</definedName>
    <definedName name="TTT1___24" localSheetId="3">'[40]#REF!'!#REF!</definedName>
    <definedName name="TTT1___24" localSheetId="4">'[40]#REF!'!#REF!</definedName>
    <definedName name="TTT1___24">'[40]#REF!'!#REF!</definedName>
    <definedName name="TTT1___27" localSheetId="7">'[40]#REF!'!#REF!</definedName>
    <definedName name="TTT1___27" localSheetId="1">'[40]#REF!'!#REF!</definedName>
    <definedName name="TTT1___27" localSheetId="3">'[40]#REF!'!#REF!</definedName>
    <definedName name="TTT1___27" localSheetId="4">'[40]#REF!'!#REF!</definedName>
    <definedName name="TTT1___27">'[40]#REF!'!#REF!</definedName>
    <definedName name="TTT1___30" localSheetId="7">'[40]#REF!'!#REF!</definedName>
    <definedName name="TTT1___30" localSheetId="1">'[40]#REF!'!#REF!</definedName>
    <definedName name="TTT1___30" localSheetId="3">'[40]#REF!'!#REF!</definedName>
    <definedName name="TTT1___30" localSheetId="4">'[40]#REF!'!#REF!</definedName>
    <definedName name="TTT1___30">'[40]#REF!'!#REF!</definedName>
    <definedName name="TTT1___33" localSheetId="7">'[40]#REF!'!#REF!</definedName>
    <definedName name="TTT1___33" localSheetId="1">'[40]#REF!'!#REF!</definedName>
    <definedName name="TTT1___33" localSheetId="3">'[40]#REF!'!#REF!</definedName>
    <definedName name="TTT1___33" localSheetId="4">'[40]#REF!'!#REF!</definedName>
    <definedName name="TTT1___33">'[40]#REF!'!#REF!</definedName>
    <definedName name="TTT1___36" localSheetId="7">'[40]#REF!'!#REF!</definedName>
    <definedName name="TTT1___36" localSheetId="1">'[40]#REF!'!#REF!</definedName>
    <definedName name="TTT1___36" localSheetId="3">'[40]#REF!'!#REF!</definedName>
    <definedName name="TTT1___36" localSheetId="4">'[40]#REF!'!#REF!</definedName>
    <definedName name="TTT1___36">'[40]#REF!'!#REF!</definedName>
    <definedName name="TTT1___39" localSheetId="7">'[40]#REF!'!#REF!</definedName>
    <definedName name="TTT1___39" localSheetId="1">'[40]#REF!'!#REF!</definedName>
    <definedName name="TTT1___39" localSheetId="3">'[40]#REF!'!#REF!</definedName>
    <definedName name="TTT1___39" localSheetId="4">'[40]#REF!'!#REF!</definedName>
    <definedName name="TTT1___39">'[40]#REF!'!#REF!</definedName>
    <definedName name="TTT1___41" localSheetId="7">'[40]#REF!'!#REF!</definedName>
    <definedName name="TTT1___41" localSheetId="1">'[40]#REF!'!#REF!</definedName>
    <definedName name="TTT1___41" localSheetId="3">'[40]#REF!'!#REF!</definedName>
    <definedName name="TTT1___41" localSheetId="4">'[40]#REF!'!#REF!</definedName>
    <definedName name="TTT1___41">'[40]#REF!'!#REF!</definedName>
    <definedName name="TTT1___43" localSheetId="7">'[40]#REF!'!#REF!</definedName>
    <definedName name="TTT1___43" localSheetId="1">'[40]#REF!'!#REF!</definedName>
    <definedName name="TTT1___43" localSheetId="3">'[40]#REF!'!#REF!</definedName>
    <definedName name="TTT1___43" localSheetId="4">'[40]#REF!'!#REF!</definedName>
    <definedName name="TTT1___43">'[40]#REF!'!#REF!</definedName>
    <definedName name="TTT1___46" localSheetId="7">'[40]#REF!'!#REF!</definedName>
    <definedName name="TTT1___46" localSheetId="1">'[40]#REF!'!#REF!</definedName>
    <definedName name="TTT1___46" localSheetId="3">'[40]#REF!'!#REF!</definedName>
    <definedName name="TTT1___46" localSheetId="4">'[40]#REF!'!#REF!</definedName>
    <definedName name="TTT1___46">'[40]#REF!'!#REF!</definedName>
    <definedName name="TTT1___49" localSheetId="7">'[40]#REF!'!#REF!</definedName>
    <definedName name="TTT1___49" localSheetId="1">'[40]#REF!'!#REF!</definedName>
    <definedName name="TTT1___49" localSheetId="3">'[40]#REF!'!#REF!</definedName>
    <definedName name="TTT1___49" localSheetId="4">'[40]#REF!'!#REF!</definedName>
    <definedName name="TTT1___49">'[40]#REF!'!#REF!</definedName>
    <definedName name="TTT1___52" localSheetId="7">'[40]#REF!'!#REF!</definedName>
    <definedName name="TTT1___52" localSheetId="1">'[40]#REF!'!#REF!</definedName>
    <definedName name="TTT1___52" localSheetId="3">'[40]#REF!'!#REF!</definedName>
    <definedName name="TTT1___52" localSheetId="4">'[40]#REF!'!#REF!</definedName>
    <definedName name="TTT1___52">'[40]#REF!'!#REF!</definedName>
    <definedName name="TTT1___7" localSheetId="7">'[40]#REF!'!#REF!</definedName>
    <definedName name="TTT1___7" localSheetId="1">'[40]#REF!'!#REF!</definedName>
    <definedName name="TTT1___7" localSheetId="3">'[40]#REF!'!#REF!</definedName>
    <definedName name="TTT1___7" localSheetId="4">'[40]#REF!'!#REF!</definedName>
    <definedName name="TTT1___7">'[40]#REF!'!#REF!</definedName>
    <definedName name="tttt">"#REF!"</definedName>
    <definedName name="tttt_1">"#REF!"</definedName>
    <definedName name="tttt_2">"#REF!"</definedName>
    <definedName name="tu" localSheetId="7">'[66]#REF!'!#REF!</definedName>
    <definedName name="tu" localSheetId="1">'[66]#REF!'!#REF!</definedName>
    <definedName name="tu" localSheetId="3">'[66]#REF!'!#REF!</definedName>
    <definedName name="tu" localSheetId="4">'[66]#REF!'!#REF!</definedName>
    <definedName name="tu">'[66]#REF!'!#REF!</definedName>
    <definedName name="TY" localSheetId="7">'[40]#REF!'!#REF!</definedName>
    <definedName name="TY" localSheetId="1">'[40]#REF!'!#REF!</definedName>
    <definedName name="TY" localSheetId="3">'[40]#REF!'!#REF!</definedName>
    <definedName name="TY" localSheetId="4">'[40]#REF!'!#REF!</definedName>
    <definedName name="TY">'[40]#REF!'!#REF!</definedName>
    <definedName name="TY___0" localSheetId="7">'[40]#REF!'!#REF!</definedName>
    <definedName name="TY___0" localSheetId="1">'[40]#REF!'!#REF!</definedName>
    <definedName name="TY___0" localSheetId="3">'[40]#REF!'!#REF!</definedName>
    <definedName name="TY___0" localSheetId="4">'[40]#REF!'!#REF!</definedName>
    <definedName name="TY___0">'[40]#REF!'!#REF!</definedName>
    <definedName name="TY___1" localSheetId="7">'[40]#REF!'!#REF!</definedName>
    <definedName name="TY___1" localSheetId="1">'[40]#REF!'!#REF!</definedName>
    <definedName name="TY___1" localSheetId="3">'[40]#REF!'!#REF!</definedName>
    <definedName name="TY___1" localSheetId="4">'[40]#REF!'!#REF!</definedName>
    <definedName name="TY___1">'[40]#REF!'!#REF!</definedName>
    <definedName name="TY___10" localSheetId="7">'[40]#REF!'!#REF!</definedName>
    <definedName name="TY___10" localSheetId="1">'[40]#REF!'!#REF!</definedName>
    <definedName name="TY___10" localSheetId="3">'[40]#REF!'!#REF!</definedName>
    <definedName name="TY___10" localSheetId="4">'[40]#REF!'!#REF!</definedName>
    <definedName name="TY___10">'[40]#REF!'!#REF!</definedName>
    <definedName name="TY___11" localSheetId="7">'[40]#REF!'!#REF!</definedName>
    <definedName name="TY___11" localSheetId="1">'[40]#REF!'!#REF!</definedName>
    <definedName name="TY___11" localSheetId="3">'[40]#REF!'!#REF!</definedName>
    <definedName name="TY___11" localSheetId="4">'[40]#REF!'!#REF!</definedName>
    <definedName name="TY___11">'[40]#REF!'!#REF!</definedName>
    <definedName name="TY___12" localSheetId="7">'[40]#REF!'!#REF!</definedName>
    <definedName name="TY___12" localSheetId="1">'[40]#REF!'!#REF!</definedName>
    <definedName name="TY___12" localSheetId="3">'[40]#REF!'!#REF!</definedName>
    <definedName name="TY___12" localSheetId="4">'[40]#REF!'!#REF!</definedName>
    <definedName name="TY___12">'[40]#REF!'!#REF!</definedName>
    <definedName name="TY___18" localSheetId="7">'[40]#REF!'!#REF!</definedName>
    <definedName name="TY___18" localSheetId="1">'[40]#REF!'!#REF!</definedName>
    <definedName name="TY___18" localSheetId="3">'[40]#REF!'!#REF!</definedName>
    <definedName name="TY___18" localSheetId="4">'[40]#REF!'!#REF!</definedName>
    <definedName name="TY___18">'[40]#REF!'!#REF!</definedName>
    <definedName name="TY___2" localSheetId="7">'[40]#REF!'!#REF!</definedName>
    <definedName name="TY___2" localSheetId="1">'[40]#REF!'!#REF!</definedName>
    <definedName name="TY___2" localSheetId="3">'[40]#REF!'!#REF!</definedName>
    <definedName name="TY___2" localSheetId="4">'[40]#REF!'!#REF!</definedName>
    <definedName name="TY___2">'[40]#REF!'!#REF!</definedName>
    <definedName name="TY___21" localSheetId="7">'[40]#REF!'!#REF!</definedName>
    <definedName name="TY___21" localSheetId="1">'[40]#REF!'!#REF!</definedName>
    <definedName name="TY___21" localSheetId="3">'[40]#REF!'!#REF!</definedName>
    <definedName name="TY___21" localSheetId="4">'[40]#REF!'!#REF!</definedName>
    <definedName name="TY___21">'[40]#REF!'!#REF!</definedName>
    <definedName name="TY___24" localSheetId="7">'[40]#REF!'!#REF!</definedName>
    <definedName name="TY___24" localSheetId="1">'[40]#REF!'!#REF!</definedName>
    <definedName name="TY___24" localSheetId="3">'[40]#REF!'!#REF!</definedName>
    <definedName name="TY___24" localSheetId="4">'[40]#REF!'!#REF!</definedName>
    <definedName name="TY___24">'[40]#REF!'!#REF!</definedName>
    <definedName name="TY___27" localSheetId="7">'[40]#REF!'!#REF!</definedName>
    <definedName name="TY___27" localSheetId="1">'[40]#REF!'!#REF!</definedName>
    <definedName name="TY___27" localSheetId="3">'[40]#REF!'!#REF!</definedName>
    <definedName name="TY___27" localSheetId="4">'[40]#REF!'!#REF!</definedName>
    <definedName name="TY___27">'[40]#REF!'!#REF!</definedName>
    <definedName name="TY___30" localSheetId="7">'[40]#REF!'!#REF!</definedName>
    <definedName name="TY___30" localSheetId="1">'[40]#REF!'!#REF!</definedName>
    <definedName name="TY___30" localSheetId="3">'[40]#REF!'!#REF!</definedName>
    <definedName name="TY___30" localSheetId="4">'[40]#REF!'!#REF!</definedName>
    <definedName name="TY___30">'[40]#REF!'!#REF!</definedName>
    <definedName name="TY___33" localSheetId="7">'[40]#REF!'!#REF!</definedName>
    <definedName name="TY___33" localSheetId="1">'[40]#REF!'!#REF!</definedName>
    <definedName name="TY___33" localSheetId="3">'[40]#REF!'!#REF!</definedName>
    <definedName name="TY___33" localSheetId="4">'[40]#REF!'!#REF!</definedName>
    <definedName name="TY___33">'[40]#REF!'!#REF!</definedName>
    <definedName name="TY___36" localSheetId="7">'[40]#REF!'!#REF!</definedName>
    <definedName name="TY___36" localSheetId="1">'[40]#REF!'!#REF!</definedName>
    <definedName name="TY___36" localSheetId="3">'[40]#REF!'!#REF!</definedName>
    <definedName name="TY___36" localSheetId="4">'[40]#REF!'!#REF!</definedName>
    <definedName name="TY___36">'[40]#REF!'!#REF!</definedName>
    <definedName name="TY___39" localSheetId="7">'[40]#REF!'!#REF!</definedName>
    <definedName name="TY___39" localSheetId="1">'[40]#REF!'!#REF!</definedName>
    <definedName name="TY___39" localSheetId="3">'[40]#REF!'!#REF!</definedName>
    <definedName name="TY___39" localSheetId="4">'[40]#REF!'!#REF!</definedName>
    <definedName name="TY___39">'[40]#REF!'!#REF!</definedName>
    <definedName name="TY___41" localSheetId="7">'[40]#REF!'!#REF!</definedName>
    <definedName name="TY___41" localSheetId="1">'[40]#REF!'!#REF!</definedName>
    <definedName name="TY___41" localSheetId="3">'[40]#REF!'!#REF!</definedName>
    <definedName name="TY___41" localSheetId="4">'[40]#REF!'!#REF!</definedName>
    <definedName name="TY___41">'[40]#REF!'!#REF!</definedName>
    <definedName name="TY___43" localSheetId="7">'[40]#REF!'!#REF!</definedName>
    <definedName name="TY___43" localSheetId="1">'[40]#REF!'!#REF!</definedName>
    <definedName name="TY___43" localSheetId="3">'[40]#REF!'!#REF!</definedName>
    <definedName name="TY___43" localSheetId="4">'[40]#REF!'!#REF!</definedName>
    <definedName name="TY___43">'[40]#REF!'!#REF!</definedName>
    <definedName name="TY___46" localSheetId="7">'[40]#REF!'!#REF!</definedName>
    <definedName name="TY___46" localSheetId="1">'[40]#REF!'!#REF!</definedName>
    <definedName name="TY___46" localSheetId="3">'[40]#REF!'!#REF!</definedName>
    <definedName name="TY___46" localSheetId="4">'[40]#REF!'!#REF!</definedName>
    <definedName name="TY___46">'[40]#REF!'!#REF!</definedName>
    <definedName name="TY___49" localSheetId="7">'[40]#REF!'!#REF!</definedName>
    <definedName name="TY___49" localSheetId="1">'[40]#REF!'!#REF!</definedName>
    <definedName name="TY___49" localSheetId="3">'[40]#REF!'!#REF!</definedName>
    <definedName name="TY___49" localSheetId="4">'[40]#REF!'!#REF!</definedName>
    <definedName name="TY___49">'[40]#REF!'!#REF!</definedName>
    <definedName name="TY___52" localSheetId="7">'[40]#REF!'!#REF!</definedName>
    <definedName name="TY___52" localSheetId="1">'[40]#REF!'!#REF!</definedName>
    <definedName name="TY___52" localSheetId="3">'[40]#REF!'!#REF!</definedName>
    <definedName name="TY___52" localSheetId="4">'[40]#REF!'!#REF!</definedName>
    <definedName name="TY___52">'[40]#REF!'!#REF!</definedName>
    <definedName name="TY___7" localSheetId="7">'[40]#REF!'!#REF!</definedName>
    <definedName name="TY___7" localSheetId="1">'[40]#REF!'!#REF!</definedName>
    <definedName name="TY___7" localSheetId="3">'[40]#REF!'!#REF!</definedName>
    <definedName name="TY___7" localSheetId="4">'[40]#REF!'!#REF!</definedName>
    <definedName name="TY___7">'[40]#REF!'!#REF!</definedName>
    <definedName name="Type">'[121]Summary sheet'!$G$18</definedName>
    <definedName name="TypeItems">'[107]#REF!'!$E$7:$E$121</definedName>
    <definedName name="U_Bez_Re">[61]Voreinstellungen!$C$5</definedName>
    <definedName name="U_Name_Li">[61]Voreinstellungen!$B$4</definedName>
    <definedName name="U_Name_Re">[61]Voreinstellungen!$B$5</definedName>
    <definedName name="ueo">'[176]Pc1%계산'!$AR$168:$AR$169</definedName>
    <definedName name="UPPERSH" localSheetId="7">#REF!</definedName>
    <definedName name="UPPERSH" localSheetId="1">#REF!</definedName>
    <definedName name="UPPERSH" localSheetId="3">#REF!</definedName>
    <definedName name="UPPERSH" localSheetId="4">#REF!</definedName>
    <definedName name="UPPERSH">#REF!</definedName>
    <definedName name="upperShield" localSheetId="7">'[15]Bajaj Items'!#REF!</definedName>
    <definedName name="upperShield" localSheetId="1">'[15]Bajaj Items'!#REF!</definedName>
    <definedName name="upperShield" localSheetId="3">'[15]Bajaj Items'!#REF!</definedName>
    <definedName name="upperShield" localSheetId="4">'[15]Bajaj Items'!#REF!</definedName>
    <definedName name="upperShield">'[15]Bajaj Items'!#REF!</definedName>
    <definedName name="UpperTrim" localSheetId="7">'[15]Bajaj Items'!#REF!</definedName>
    <definedName name="UpperTrim" localSheetId="1">'[15]Bajaj Items'!#REF!</definedName>
    <definedName name="UpperTrim" localSheetId="3">'[15]Bajaj Items'!#REF!</definedName>
    <definedName name="UpperTrim" localSheetId="4">'[15]Bajaj Items'!#REF!</definedName>
    <definedName name="UpperTrim">'[15]Bajaj Items'!#REF!</definedName>
    <definedName name="USL" localSheetId="7">'[143] M12x1.5-6H MSA Template'!#REF!</definedName>
    <definedName name="USL" localSheetId="1">'[143] M12x1.5-6H MSA Template'!#REF!</definedName>
    <definedName name="USL" localSheetId="3">'[143] M12x1.5-6H MSA Template'!#REF!</definedName>
    <definedName name="USL" localSheetId="4">'[143] M12x1.5-6H MSA Template'!#REF!</definedName>
    <definedName name="USL">'[143] M12x1.5-6H MSA Template'!#REF!</definedName>
    <definedName name="USL_43">"'file://bhalla/D/05-06 to 06-07/TS16949/Knorr Bremse/KB France/END COVER/Final End Cover PPAP Doc/Latest PPAP With Cust/Final PPAP 21.11.2006'#$'_M12x1_5_6H MSA Template'.$#REF!$#REF!"</definedName>
    <definedName name="USL_44">"'file://bhalla/D/05-06 to 06-07/TS16949/Knorr Bremse/KB France/END COVER/Final End Cover PPAP Doc/Latest PPAP With Cust/Final PPAP 21.11.2006'#$'_M12x1_5_6H MSA Template'.$#REF!$#REF!"</definedName>
    <definedName name="USL_5">"'file://bhalla/D/05-06 to 06-07/TS16949/Knorr Bremse/KB France/END COVER/Final End Cover PPAP Doc/Latest PPAP With Cust/Final PPAP 21.11.2006'#$'_M12x1_5_6H MSA Template'.$#REF!$#REF!"</definedName>
    <definedName name="uu" localSheetId="7" hidden="1">{"GUIDELINE2",#N/A,FALSE,"GUIDE LINES"}</definedName>
    <definedName name="uu" localSheetId="1" hidden="1">{"GUIDELINE2",#N/A,FALSE,"GUIDE LINES"}</definedName>
    <definedName name="uu" localSheetId="3" hidden="1">{"GUIDELINE2",#N/A,FALSE,"GUIDE LINES"}</definedName>
    <definedName name="uu" localSheetId="4" hidden="1">{"GUIDELINE2",#N/A,FALSE,"GUIDE LINES"}</definedName>
    <definedName name="uu" hidden="1">{"GUIDELINE2",#N/A,FALSE,"GUIDE LINES"}</definedName>
    <definedName name="V6V7" localSheetId="7">'[160]Bajaj Items'!#REF!</definedName>
    <definedName name="V6V7" localSheetId="1">'[160]Bajaj Items'!#REF!</definedName>
    <definedName name="V6V7" localSheetId="3">'[160]Bajaj Items'!#REF!</definedName>
    <definedName name="V6V7" localSheetId="4">'[160]Bajaj Items'!#REF!</definedName>
    <definedName name="V6V7">'[160]Bajaj Items'!#REF!</definedName>
    <definedName name="Val_langue">[178]Langues!$C$1</definedName>
    <definedName name="VALIDATION_REPORT_DATE" localSheetId="7">#REF!</definedName>
    <definedName name="VALIDATION_REPORT_DATE" localSheetId="1">#REF!</definedName>
    <definedName name="VALIDATION_REPORT_DATE" localSheetId="3">#REF!</definedName>
    <definedName name="VALIDATION_REPORT_DATE" localSheetId="4">#REF!</definedName>
    <definedName name="VALIDATION_REPORT_DATE">#REF!</definedName>
    <definedName name="ValueAddedTotal" localSheetId="7">'[137]Process Flow Chart'!#REF!</definedName>
    <definedName name="ValueAddedTotal" localSheetId="1">'[137]Process Flow Chart'!#REF!</definedName>
    <definedName name="ValueAddedTotal" localSheetId="3">'[137]Process Flow Chart'!#REF!</definedName>
    <definedName name="ValueAddedTotal" localSheetId="4">'[137]Process Flow Chart'!#REF!</definedName>
    <definedName name="ValueAddedTotal">'[137]Process Flow Chart'!#REF!</definedName>
    <definedName name="vb">'[181]Ø40h11 MSA'!$B$9</definedName>
    <definedName name="vdfvdfgvdfgdfg">"#REF!"</definedName>
    <definedName name="vdfvdfvdfv">"#REF!"</definedName>
    <definedName name="VEPL1" localSheetId="7">#REF!</definedName>
    <definedName name="VEPL1" localSheetId="1">#REF!</definedName>
    <definedName name="VEPL1" localSheetId="3">#REF!</definedName>
    <definedName name="VEPL1" localSheetId="4">#REF!</definedName>
    <definedName name="VEPL1">#REF!</definedName>
    <definedName name="vepl2">'[165]pu foam ppm'!$A$1:$O$44</definedName>
    <definedName name="vfvff">"#REF!"</definedName>
    <definedName name="vsfsdfsdfsdfsdf">"#REF!"</definedName>
    <definedName name="vsfsdfsdfsdfsdf_1">"#REF!"</definedName>
    <definedName name="vv" localSheetId="7">'[66]#REF!'!#REF!</definedName>
    <definedName name="vv" localSheetId="1">'[66]#REF!'!#REF!</definedName>
    <definedName name="vv" localSheetId="3">'[66]#REF!'!#REF!</definedName>
    <definedName name="vv" localSheetId="4">'[66]#REF!'!#REF!</definedName>
    <definedName name="vv">'[66]#REF!'!#REF!</definedName>
    <definedName name="w" localSheetId="7">#REF!</definedName>
    <definedName name="w" localSheetId="1">#REF!</definedName>
    <definedName name="w" localSheetId="3">#REF!</definedName>
    <definedName name="w" localSheetId="4">#REF!</definedName>
    <definedName name="w">#REF!</definedName>
    <definedName name="w___0" localSheetId="7">'[40]#REF!'!#REF!</definedName>
    <definedName name="w___0" localSheetId="1">'[40]#REF!'!#REF!</definedName>
    <definedName name="w___0" localSheetId="3">'[40]#REF!'!#REF!</definedName>
    <definedName name="w___0" localSheetId="4">'[40]#REF!'!#REF!</definedName>
    <definedName name="w___0">'[40]#REF!'!#REF!</definedName>
    <definedName name="w___0___0" localSheetId="7">'[40]#REF!'!#REF!</definedName>
    <definedName name="w___0___0" localSheetId="1">'[40]#REF!'!#REF!</definedName>
    <definedName name="w___0___0" localSheetId="3">'[40]#REF!'!#REF!</definedName>
    <definedName name="w___0___0" localSheetId="4">'[40]#REF!'!#REF!</definedName>
    <definedName name="w___0___0">'[40]#REF!'!#REF!</definedName>
    <definedName name="w___1" localSheetId="7">'[40]#REF!'!#REF!</definedName>
    <definedName name="w___1" localSheetId="1">'[40]#REF!'!#REF!</definedName>
    <definedName name="w___1" localSheetId="3">'[40]#REF!'!#REF!</definedName>
    <definedName name="w___1" localSheetId="4">'[40]#REF!'!#REF!</definedName>
    <definedName name="w___1">'[40]#REF!'!#REF!</definedName>
    <definedName name="w___1___0" localSheetId="7">'[40]#REF!'!#REF!</definedName>
    <definedName name="w___1___0" localSheetId="1">'[40]#REF!'!#REF!</definedName>
    <definedName name="w___1___0" localSheetId="3">'[40]#REF!'!#REF!</definedName>
    <definedName name="w___1___0" localSheetId="4">'[40]#REF!'!#REF!</definedName>
    <definedName name="w___1___0">'[40]#REF!'!#REF!</definedName>
    <definedName name="w___10" localSheetId="7">'[40]#REF!'!#REF!</definedName>
    <definedName name="w___10" localSheetId="1">'[40]#REF!'!#REF!</definedName>
    <definedName name="w___10" localSheetId="3">'[40]#REF!'!#REF!</definedName>
    <definedName name="w___10" localSheetId="4">'[40]#REF!'!#REF!</definedName>
    <definedName name="w___10">'[40]#REF!'!#REF!</definedName>
    <definedName name="w___10___0" localSheetId="7">'[40]#REF!'!#REF!</definedName>
    <definedName name="w___10___0" localSheetId="1">'[40]#REF!'!#REF!</definedName>
    <definedName name="w___10___0" localSheetId="3">'[40]#REF!'!#REF!</definedName>
    <definedName name="w___10___0" localSheetId="4">'[40]#REF!'!#REF!</definedName>
    <definedName name="w___10___0">'[40]#REF!'!#REF!</definedName>
    <definedName name="w___11" localSheetId="7">'[40]#REF!'!#REF!</definedName>
    <definedName name="w___11" localSheetId="1">'[40]#REF!'!#REF!</definedName>
    <definedName name="w___11" localSheetId="3">'[40]#REF!'!#REF!</definedName>
    <definedName name="w___11" localSheetId="4">'[40]#REF!'!#REF!</definedName>
    <definedName name="w___11">'[40]#REF!'!#REF!</definedName>
    <definedName name="w___12" localSheetId="7">'[40]#REF!'!#REF!</definedName>
    <definedName name="w___12" localSheetId="1">'[40]#REF!'!#REF!</definedName>
    <definedName name="w___12" localSheetId="3">'[40]#REF!'!#REF!</definedName>
    <definedName name="w___12" localSheetId="4">'[40]#REF!'!#REF!</definedName>
    <definedName name="w___12">'[40]#REF!'!#REF!</definedName>
    <definedName name="w___13" localSheetId="7">'[40]#REF!'!#REF!</definedName>
    <definedName name="w___13" localSheetId="1">'[40]#REF!'!#REF!</definedName>
    <definedName name="w___13" localSheetId="3">'[40]#REF!'!#REF!</definedName>
    <definedName name="w___13" localSheetId="4">'[40]#REF!'!#REF!</definedName>
    <definedName name="w___13">'[40]#REF!'!#REF!</definedName>
    <definedName name="w___14">'[29]#REF!'!$C$3:$C$44</definedName>
    <definedName name="w___15" localSheetId="7">'[40]#REF!'!#REF!</definedName>
    <definedName name="w___15" localSheetId="1">'[40]#REF!'!#REF!</definedName>
    <definedName name="w___15" localSheetId="3">'[40]#REF!'!#REF!</definedName>
    <definedName name="w___15" localSheetId="4">'[40]#REF!'!#REF!</definedName>
    <definedName name="w___15">'[40]#REF!'!#REF!</definedName>
    <definedName name="w___16" localSheetId="7">'[40]#REF!'!#REF!</definedName>
    <definedName name="w___16" localSheetId="1">'[40]#REF!'!#REF!</definedName>
    <definedName name="w___16" localSheetId="3">'[40]#REF!'!#REF!</definedName>
    <definedName name="w___16" localSheetId="4">'[40]#REF!'!#REF!</definedName>
    <definedName name="w___16">'[40]#REF!'!#REF!</definedName>
    <definedName name="w___17" localSheetId="7">'[40]#REF!'!#REF!</definedName>
    <definedName name="w___17" localSheetId="1">'[40]#REF!'!#REF!</definedName>
    <definedName name="w___17" localSheetId="3">'[40]#REF!'!#REF!</definedName>
    <definedName name="w___17" localSheetId="4">'[40]#REF!'!#REF!</definedName>
    <definedName name="w___17">'[40]#REF!'!#REF!</definedName>
    <definedName name="w___18" localSheetId="7">'[40]#REF!'!#REF!</definedName>
    <definedName name="w___18" localSheetId="1">'[40]#REF!'!#REF!</definedName>
    <definedName name="w___18" localSheetId="3">'[40]#REF!'!#REF!</definedName>
    <definedName name="w___18" localSheetId="4">'[40]#REF!'!#REF!</definedName>
    <definedName name="w___18">'[40]#REF!'!#REF!</definedName>
    <definedName name="w___18___0" localSheetId="7">'[40]#REF!'!#REF!</definedName>
    <definedName name="w___18___0" localSheetId="1">'[40]#REF!'!#REF!</definedName>
    <definedName name="w___18___0" localSheetId="3">'[40]#REF!'!#REF!</definedName>
    <definedName name="w___18___0" localSheetId="4">'[40]#REF!'!#REF!</definedName>
    <definedName name="w___18___0">'[40]#REF!'!#REF!</definedName>
    <definedName name="w___19">'[29]#REF!'!$C$3:$C$44</definedName>
    <definedName name="w___2" localSheetId="7">'[40]#REF!'!#REF!</definedName>
    <definedName name="w___2" localSheetId="1">'[40]#REF!'!#REF!</definedName>
    <definedName name="w___2" localSheetId="3">'[40]#REF!'!#REF!</definedName>
    <definedName name="w___2" localSheetId="4">'[40]#REF!'!#REF!</definedName>
    <definedName name="w___2">'[40]#REF!'!#REF!</definedName>
    <definedName name="w___2___0" localSheetId="7">'[40]#REF!'!#REF!</definedName>
    <definedName name="w___2___0" localSheetId="1">'[40]#REF!'!#REF!</definedName>
    <definedName name="w___2___0" localSheetId="3">'[40]#REF!'!#REF!</definedName>
    <definedName name="w___2___0" localSheetId="4">'[40]#REF!'!#REF!</definedName>
    <definedName name="w___2___0">'[40]#REF!'!#REF!</definedName>
    <definedName name="w___21" localSheetId="7">'[40]#REF!'!#REF!</definedName>
    <definedName name="w___21" localSheetId="1">'[40]#REF!'!#REF!</definedName>
    <definedName name="w___21" localSheetId="3">'[40]#REF!'!#REF!</definedName>
    <definedName name="w___21" localSheetId="4">'[40]#REF!'!#REF!</definedName>
    <definedName name="w___21">'[40]#REF!'!#REF!</definedName>
    <definedName name="w___23" localSheetId="7">'[40]#REF!'!#REF!</definedName>
    <definedName name="w___23" localSheetId="1">'[40]#REF!'!#REF!</definedName>
    <definedName name="w___23" localSheetId="3">'[40]#REF!'!#REF!</definedName>
    <definedName name="w___23" localSheetId="4">'[40]#REF!'!#REF!</definedName>
    <definedName name="w___23">'[40]#REF!'!#REF!</definedName>
    <definedName name="w___24" localSheetId="7">'[40]#REF!'!#REF!</definedName>
    <definedName name="w___24" localSheetId="1">'[40]#REF!'!#REF!</definedName>
    <definedName name="w___24" localSheetId="3">'[40]#REF!'!#REF!</definedName>
    <definedName name="w___24" localSheetId="4">'[40]#REF!'!#REF!</definedName>
    <definedName name="w___24">'[40]#REF!'!#REF!</definedName>
    <definedName name="w___25" localSheetId="7">'[40]#REF!'!#REF!</definedName>
    <definedName name="w___25" localSheetId="1">'[40]#REF!'!#REF!</definedName>
    <definedName name="w___25" localSheetId="3">'[40]#REF!'!#REF!</definedName>
    <definedName name="w___25" localSheetId="4">'[40]#REF!'!#REF!</definedName>
    <definedName name="w___25">'[40]#REF!'!#REF!</definedName>
    <definedName name="w___26" localSheetId="7">'[40]#REF!'!#REF!</definedName>
    <definedName name="w___26" localSheetId="1">'[40]#REF!'!#REF!</definedName>
    <definedName name="w___26" localSheetId="3">'[40]#REF!'!#REF!</definedName>
    <definedName name="w___26" localSheetId="4">'[40]#REF!'!#REF!</definedName>
    <definedName name="w___26">'[40]#REF!'!#REF!</definedName>
    <definedName name="w___27" localSheetId="7">'[40]#REF!'!#REF!</definedName>
    <definedName name="w___27" localSheetId="1">'[40]#REF!'!#REF!</definedName>
    <definedName name="w___27" localSheetId="3">'[40]#REF!'!#REF!</definedName>
    <definedName name="w___27" localSheetId="4">'[40]#REF!'!#REF!</definedName>
    <definedName name="w___27">'[40]#REF!'!#REF!</definedName>
    <definedName name="w___27___0" localSheetId="7">'[40]#REF!'!#REF!</definedName>
    <definedName name="w___27___0" localSheetId="1">'[40]#REF!'!#REF!</definedName>
    <definedName name="w___27___0" localSheetId="3">'[40]#REF!'!#REF!</definedName>
    <definedName name="w___27___0" localSheetId="4">'[40]#REF!'!#REF!</definedName>
    <definedName name="w___27___0">'[40]#REF!'!#REF!</definedName>
    <definedName name="w___28" localSheetId="7">'[40]#REF!'!#REF!</definedName>
    <definedName name="w___28" localSheetId="1">'[40]#REF!'!#REF!</definedName>
    <definedName name="w___28" localSheetId="3">'[40]#REF!'!#REF!</definedName>
    <definedName name="w___28" localSheetId="4">'[40]#REF!'!#REF!</definedName>
    <definedName name="w___28">'[40]#REF!'!#REF!</definedName>
    <definedName name="w___29" localSheetId="7">'[40]#REF!'!#REF!</definedName>
    <definedName name="w___29" localSheetId="1">'[40]#REF!'!#REF!</definedName>
    <definedName name="w___29" localSheetId="3">'[40]#REF!'!#REF!</definedName>
    <definedName name="w___29" localSheetId="4">'[40]#REF!'!#REF!</definedName>
    <definedName name="w___29">'[40]#REF!'!#REF!</definedName>
    <definedName name="w___30" localSheetId="7">'[40]#REF!'!#REF!</definedName>
    <definedName name="w___30" localSheetId="1">'[40]#REF!'!#REF!</definedName>
    <definedName name="w___30" localSheetId="3">'[40]#REF!'!#REF!</definedName>
    <definedName name="w___30" localSheetId="4">'[40]#REF!'!#REF!</definedName>
    <definedName name="w___30">'[40]#REF!'!#REF!</definedName>
    <definedName name="w___31" localSheetId="7">'[40]#REF!'!#REF!</definedName>
    <definedName name="w___31" localSheetId="1">'[40]#REF!'!#REF!</definedName>
    <definedName name="w___31" localSheetId="3">'[40]#REF!'!#REF!</definedName>
    <definedName name="w___31" localSheetId="4">'[40]#REF!'!#REF!</definedName>
    <definedName name="w___31">'[40]#REF!'!#REF!</definedName>
    <definedName name="w___32" localSheetId="7">'[40]#REF!'!#REF!</definedName>
    <definedName name="w___32" localSheetId="1">'[40]#REF!'!#REF!</definedName>
    <definedName name="w___32" localSheetId="3">'[40]#REF!'!#REF!</definedName>
    <definedName name="w___32" localSheetId="4">'[40]#REF!'!#REF!</definedName>
    <definedName name="w___32">'[40]#REF!'!#REF!</definedName>
    <definedName name="w___33" localSheetId="7">'[40]#REF!'!#REF!</definedName>
    <definedName name="w___33" localSheetId="1">'[40]#REF!'!#REF!</definedName>
    <definedName name="w___33" localSheetId="3">'[40]#REF!'!#REF!</definedName>
    <definedName name="w___33" localSheetId="4">'[40]#REF!'!#REF!</definedName>
    <definedName name="w___33">'[40]#REF!'!#REF!</definedName>
    <definedName name="w___33___0" localSheetId="7">'[40]#REF!'!#REF!</definedName>
    <definedName name="w___33___0" localSheetId="1">'[40]#REF!'!#REF!</definedName>
    <definedName name="w___33___0" localSheetId="3">'[40]#REF!'!#REF!</definedName>
    <definedName name="w___33___0" localSheetId="4">'[40]#REF!'!#REF!</definedName>
    <definedName name="w___33___0">'[40]#REF!'!#REF!</definedName>
    <definedName name="w___34" localSheetId="7">'[40]#REF!'!#REF!</definedName>
    <definedName name="w___34" localSheetId="1">'[40]#REF!'!#REF!</definedName>
    <definedName name="w___34" localSheetId="3">'[40]#REF!'!#REF!</definedName>
    <definedName name="w___34" localSheetId="4">'[40]#REF!'!#REF!</definedName>
    <definedName name="w___34">'[40]#REF!'!#REF!</definedName>
    <definedName name="w___35" localSheetId="7">'[40]#REF!'!#REF!</definedName>
    <definedName name="w___35" localSheetId="1">'[40]#REF!'!#REF!</definedName>
    <definedName name="w___35" localSheetId="3">'[40]#REF!'!#REF!</definedName>
    <definedName name="w___35" localSheetId="4">'[40]#REF!'!#REF!</definedName>
    <definedName name="w___35">'[40]#REF!'!#REF!</definedName>
    <definedName name="w___36" localSheetId="7">'[40]#REF!'!#REF!</definedName>
    <definedName name="w___36" localSheetId="1">'[40]#REF!'!#REF!</definedName>
    <definedName name="w___36" localSheetId="3">'[40]#REF!'!#REF!</definedName>
    <definedName name="w___36" localSheetId="4">'[40]#REF!'!#REF!</definedName>
    <definedName name="w___36">'[40]#REF!'!#REF!</definedName>
    <definedName name="w___37" localSheetId="7">'[40]#REF!'!#REF!</definedName>
    <definedName name="w___37" localSheetId="1">'[40]#REF!'!#REF!</definedName>
    <definedName name="w___37" localSheetId="3">'[40]#REF!'!#REF!</definedName>
    <definedName name="w___37" localSheetId="4">'[40]#REF!'!#REF!</definedName>
    <definedName name="w___37">'[40]#REF!'!#REF!</definedName>
    <definedName name="w___38" localSheetId="7">'[40]#REF!'!#REF!</definedName>
    <definedName name="w___38" localSheetId="1">'[40]#REF!'!#REF!</definedName>
    <definedName name="w___38" localSheetId="3">'[40]#REF!'!#REF!</definedName>
    <definedName name="w___38" localSheetId="4">'[40]#REF!'!#REF!</definedName>
    <definedName name="w___38">'[40]#REF!'!#REF!</definedName>
    <definedName name="w___39" localSheetId="7">'[40]#REF!'!#REF!</definedName>
    <definedName name="w___39" localSheetId="1">'[40]#REF!'!#REF!</definedName>
    <definedName name="w___39" localSheetId="3">'[40]#REF!'!#REF!</definedName>
    <definedName name="w___39" localSheetId="4">'[40]#REF!'!#REF!</definedName>
    <definedName name="w___39">'[40]#REF!'!#REF!</definedName>
    <definedName name="w___40" localSheetId="7">'[40]#REF!'!#REF!</definedName>
    <definedName name="w___40" localSheetId="1">'[40]#REF!'!#REF!</definedName>
    <definedName name="w___40" localSheetId="3">'[40]#REF!'!#REF!</definedName>
    <definedName name="w___40" localSheetId="4">'[40]#REF!'!#REF!</definedName>
    <definedName name="w___40">'[40]#REF!'!#REF!</definedName>
    <definedName name="w___41" localSheetId="7">'[40]#REF!'!#REF!</definedName>
    <definedName name="w___41" localSheetId="1">'[40]#REF!'!#REF!</definedName>
    <definedName name="w___41" localSheetId="3">'[40]#REF!'!#REF!</definedName>
    <definedName name="w___41" localSheetId="4">'[40]#REF!'!#REF!</definedName>
    <definedName name="w___41">'[40]#REF!'!#REF!</definedName>
    <definedName name="w___42" localSheetId="7">'[40]#REF!'!#REF!</definedName>
    <definedName name="w___42" localSheetId="1">'[40]#REF!'!#REF!</definedName>
    <definedName name="w___42" localSheetId="3">'[40]#REF!'!#REF!</definedName>
    <definedName name="w___42" localSheetId="4">'[40]#REF!'!#REF!</definedName>
    <definedName name="w___42">'[40]#REF!'!#REF!</definedName>
    <definedName name="w___43" localSheetId="7">'[40]#REF!'!#REF!</definedName>
    <definedName name="w___43" localSheetId="1">'[40]#REF!'!#REF!</definedName>
    <definedName name="w___43" localSheetId="3">'[40]#REF!'!#REF!</definedName>
    <definedName name="w___43" localSheetId="4">'[40]#REF!'!#REF!</definedName>
    <definedName name="w___43">'[40]#REF!'!#REF!</definedName>
    <definedName name="w___44" localSheetId="7">'[40]#REF!'!#REF!</definedName>
    <definedName name="w___44" localSheetId="1">'[40]#REF!'!#REF!</definedName>
    <definedName name="w___44" localSheetId="3">'[40]#REF!'!#REF!</definedName>
    <definedName name="w___44" localSheetId="4">'[40]#REF!'!#REF!</definedName>
    <definedName name="w___44">'[40]#REF!'!#REF!</definedName>
    <definedName name="w___46" localSheetId="7">'[40]#REF!'!#REF!</definedName>
    <definedName name="w___46" localSheetId="1">'[40]#REF!'!#REF!</definedName>
    <definedName name="w___46" localSheetId="3">'[40]#REF!'!#REF!</definedName>
    <definedName name="w___46" localSheetId="4">'[40]#REF!'!#REF!</definedName>
    <definedName name="w___46">'[40]#REF!'!#REF!</definedName>
    <definedName name="w___46___0" localSheetId="7">'[40]#REF!'!#REF!</definedName>
    <definedName name="w___46___0" localSheetId="1">'[40]#REF!'!#REF!</definedName>
    <definedName name="w___46___0" localSheetId="3">'[40]#REF!'!#REF!</definedName>
    <definedName name="w___46___0" localSheetId="4">'[40]#REF!'!#REF!</definedName>
    <definedName name="w___46___0">'[40]#REF!'!#REF!</definedName>
    <definedName name="w___47" localSheetId="7">'[40]#REF!'!#REF!</definedName>
    <definedName name="w___47" localSheetId="1">'[40]#REF!'!#REF!</definedName>
    <definedName name="w___47" localSheetId="3">'[40]#REF!'!#REF!</definedName>
    <definedName name="w___47" localSheetId="4">'[40]#REF!'!#REF!</definedName>
    <definedName name="w___47">'[40]#REF!'!#REF!</definedName>
    <definedName name="w___49" localSheetId="7">'[40]#REF!'!#REF!</definedName>
    <definedName name="w___49" localSheetId="1">'[40]#REF!'!#REF!</definedName>
    <definedName name="w___49" localSheetId="3">'[40]#REF!'!#REF!</definedName>
    <definedName name="w___49" localSheetId="4">'[40]#REF!'!#REF!</definedName>
    <definedName name="w___49">'[40]#REF!'!#REF!</definedName>
    <definedName name="w___50" localSheetId="7">'[40]#REF!'!#REF!</definedName>
    <definedName name="w___50" localSheetId="1">'[40]#REF!'!#REF!</definedName>
    <definedName name="w___50" localSheetId="3">'[40]#REF!'!#REF!</definedName>
    <definedName name="w___50" localSheetId="4">'[40]#REF!'!#REF!</definedName>
    <definedName name="w___50">'[40]#REF!'!#REF!</definedName>
    <definedName name="w___51" localSheetId="7">'[40]#REF!'!#REF!</definedName>
    <definedName name="w___51" localSheetId="1">'[40]#REF!'!#REF!</definedName>
    <definedName name="w___51" localSheetId="3">'[40]#REF!'!#REF!</definedName>
    <definedName name="w___51" localSheetId="4">'[40]#REF!'!#REF!</definedName>
    <definedName name="w___51">'[40]#REF!'!#REF!</definedName>
    <definedName name="w___52" localSheetId="7">'[40]#REF!'!#REF!</definedName>
    <definedName name="w___52" localSheetId="1">'[40]#REF!'!#REF!</definedName>
    <definedName name="w___52" localSheetId="3">'[40]#REF!'!#REF!</definedName>
    <definedName name="w___52" localSheetId="4">'[40]#REF!'!#REF!</definedName>
    <definedName name="w___52">'[40]#REF!'!#REF!</definedName>
    <definedName name="w___56" localSheetId="7">'[40]#REF!'!#REF!</definedName>
    <definedName name="w___56" localSheetId="1">'[40]#REF!'!#REF!</definedName>
    <definedName name="w___56" localSheetId="3">'[40]#REF!'!#REF!</definedName>
    <definedName name="w___56" localSheetId="4">'[40]#REF!'!#REF!</definedName>
    <definedName name="w___56">'[40]#REF!'!#REF!</definedName>
    <definedName name="w___7" localSheetId="7">'[40]#REF!'!#REF!</definedName>
    <definedName name="w___7" localSheetId="1">'[40]#REF!'!#REF!</definedName>
    <definedName name="w___7" localSheetId="3">'[40]#REF!'!#REF!</definedName>
    <definedName name="w___7" localSheetId="4">'[40]#REF!'!#REF!</definedName>
    <definedName name="w___7">'[40]#REF!'!#REF!</definedName>
    <definedName name="w___70" localSheetId="7">'[40]#REF!'!#REF!</definedName>
    <definedName name="w___70" localSheetId="1">'[40]#REF!'!#REF!</definedName>
    <definedName name="w___70" localSheetId="3">'[40]#REF!'!#REF!</definedName>
    <definedName name="w___70" localSheetId="4">'[40]#REF!'!#REF!</definedName>
    <definedName name="w___70">'[40]#REF!'!#REF!</definedName>
    <definedName name="w___9" localSheetId="7">'[40]#REF!'!#REF!</definedName>
    <definedName name="w___9" localSheetId="1">'[40]#REF!'!#REF!</definedName>
    <definedName name="w___9" localSheetId="3">'[40]#REF!'!#REF!</definedName>
    <definedName name="w___9" localSheetId="4">'[40]#REF!'!#REF!</definedName>
    <definedName name="w___9">'[40]#REF!'!#REF!</definedName>
    <definedName name="w_1">NA()</definedName>
    <definedName name="w_1_7">NA()</definedName>
    <definedName name="w_1_8">NA()</definedName>
    <definedName name="w_1_9">NA()</definedName>
    <definedName name="w_2">NA()</definedName>
    <definedName name="w_2_7">NA()</definedName>
    <definedName name="w_2_8">NA()</definedName>
    <definedName name="w_2_9">NA()</definedName>
    <definedName name="w_3">NA()</definedName>
    <definedName name="w_3_7">NA()</definedName>
    <definedName name="w_3_8">NA()</definedName>
    <definedName name="w_3_9">NA()</definedName>
    <definedName name="w_4">NA()</definedName>
    <definedName name="w_43">"$#REF!.$B$14:$C$18"</definedName>
    <definedName name="w_44">"$#REF!.$B$14:$C$18"</definedName>
    <definedName name="w_5">"$#REF!.$B$14:$C$18"</definedName>
    <definedName name="waa">'[182]126.255'!$AD$102</definedName>
    <definedName name="we">NA()</definedName>
    <definedName name="we_1">NA()</definedName>
    <definedName name="we_1_7">NA()</definedName>
    <definedName name="we_1_8">NA()</definedName>
    <definedName name="we_1_9">NA()</definedName>
    <definedName name="we_2">NA()</definedName>
    <definedName name="we_2_7">NA()</definedName>
    <definedName name="we_2_8">NA()</definedName>
    <definedName name="we_2_9">NA()</definedName>
    <definedName name="we_3">NA()</definedName>
    <definedName name="we_3_7">NA()</definedName>
    <definedName name="we_3_8">NA()</definedName>
    <definedName name="we_3_9">NA()</definedName>
    <definedName name="we_4">NA()</definedName>
    <definedName name="wedf">NA()</definedName>
    <definedName name="wedf_1">NA()</definedName>
    <definedName name="wedf_1_7">NA()</definedName>
    <definedName name="wedf_1_8">NA()</definedName>
    <definedName name="wedf_1_9">NA()</definedName>
    <definedName name="wedf_2">NA()</definedName>
    <definedName name="wedf_2_7">NA()</definedName>
    <definedName name="wedf_2_8">NA()</definedName>
    <definedName name="wedf_2_9">NA()</definedName>
    <definedName name="wedf_3">NA()</definedName>
    <definedName name="wedf_3_7">NA()</definedName>
    <definedName name="wedf_3_8">NA()</definedName>
    <definedName name="wedf_3_9">NA()</definedName>
    <definedName name="wedf_4">NA()</definedName>
    <definedName name="WEE">'[183]126.255'!$AR$6:$AR$165</definedName>
    <definedName name="wer" localSheetId="7">#REF!</definedName>
    <definedName name="wer" localSheetId="1">#REF!</definedName>
    <definedName name="wer" localSheetId="3">#REF!</definedName>
    <definedName name="wer" localSheetId="4">#REF!</definedName>
    <definedName name="wer">#REF!</definedName>
    <definedName name="wer_43">"$#REF!.$#REF!$#REF!:$#REF!$#REF!"</definedName>
    <definedName name="wer_44">"$#REF!.$#REF!$#REF!:$#REF!$#REF!"</definedName>
    <definedName name="wer_5">"$#REF!.$#REF!$#REF!:$#REF!$#REF!"</definedName>
    <definedName name="WERS">'[68]#REF!'!$B$36</definedName>
    <definedName name="WerteListe" localSheetId="7">#REF!</definedName>
    <definedName name="WerteListe" localSheetId="1">#REF!</definedName>
    <definedName name="WerteListe" localSheetId="3">#REF!</definedName>
    <definedName name="WerteListe" localSheetId="4">#REF!</definedName>
    <definedName name="WerteListe">#REF!</definedName>
    <definedName name="wewew" localSheetId="7">'[184]VRF - General &amp; Purchasing'!#REF!</definedName>
    <definedName name="wewew" localSheetId="1">'[184]VRF - General &amp; Purchasing'!#REF!</definedName>
    <definedName name="wewew" localSheetId="3">'[184]VRF - General &amp; Purchasing'!#REF!</definedName>
    <definedName name="wewew" localSheetId="4">'[184]VRF - General &amp; Purchasing'!#REF!</definedName>
    <definedName name="wewew">'[184]VRF - General &amp; Purchasing'!#REF!</definedName>
    <definedName name="wfsd" localSheetId="7" hidden="1">{"GUIDELINE2",#N/A,FALSE,"GUIDE LINES"}</definedName>
    <definedName name="wfsd" localSheetId="1" hidden="1">{"GUIDELINE2",#N/A,FALSE,"GUIDE LINES"}</definedName>
    <definedName name="wfsd" localSheetId="3" hidden="1">{"GUIDELINE2",#N/A,FALSE,"GUIDE LINES"}</definedName>
    <definedName name="wfsd" localSheetId="4" hidden="1">{"GUIDELINE2",#N/A,FALSE,"GUIDE LINES"}</definedName>
    <definedName name="wfsd" hidden="1">{"GUIDELINE2",#N/A,FALSE,"GUIDE LINES"}</definedName>
    <definedName name="WHY">NA()</definedName>
    <definedName name="WHY___0" localSheetId="7">'[40]#REF!'!#REF!</definedName>
    <definedName name="WHY___0" localSheetId="1">'[40]#REF!'!#REF!</definedName>
    <definedName name="WHY___0" localSheetId="3">'[40]#REF!'!#REF!</definedName>
    <definedName name="WHY___0" localSheetId="4">'[40]#REF!'!#REF!</definedName>
    <definedName name="WHY___0">'[40]#REF!'!#REF!</definedName>
    <definedName name="WHY___0___0" localSheetId="7">'[40]#REF!'!#REF!</definedName>
    <definedName name="WHY___0___0" localSheetId="1">'[40]#REF!'!#REF!</definedName>
    <definedName name="WHY___0___0" localSheetId="3">'[40]#REF!'!#REF!</definedName>
    <definedName name="WHY___0___0" localSheetId="4">'[40]#REF!'!#REF!</definedName>
    <definedName name="WHY___0___0">'[40]#REF!'!#REF!</definedName>
    <definedName name="WHY___1" localSheetId="7">'[40]#REF!'!#REF!</definedName>
    <definedName name="WHY___1" localSheetId="1">'[40]#REF!'!#REF!</definedName>
    <definedName name="WHY___1" localSheetId="3">'[40]#REF!'!#REF!</definedName>
    <definedName name="WHY___1" localSheetId="4">'[40]#REF!'!#REF!</definedName>
    <definedName name="WHY___1">'[40]#REF!'!#REF!</definedName>
    <definedName name="WHY___1___0" localSheetId="7">'[40]#REF!'!#REF!</definedName>
    <definedName name="WHY___1___0" localSheetId="1">'[40]#REF!'!#REF!</definedName>
    <definedName name="WHY___1___0" localSheetId="3">'[40]#REF!'!#REF!</definedName>
    <definedName name="WHY___1___0" localSheetId="4">'[40]#REF!'!#REF!</definedName>
    <definedName name="WHY___1___0">'[40]#REF!'!#REF!</definedName>
    <definedName name="WHY___10" localSheetId="7">'[40]#REF!'!#REF!</definedName>
    <definedName name="WHY___10" localSheetId="1">'[40]#REF!'!#REF!</definedName>
    <definedName name="WHY___10" localSheetId="3">'[40]#REF!'!#REF!</definedName>
    <definedName name="WHY___10" localSheetId="4">'[40]#REF!'!#REF!</definedName>
    <definedName name="WHY___10">'[40]#REF!'!#REF!</definedName>
    <definedName name="WHY___10___0" localSheetId="7">'[40]#REF!'!#REF!</definedName>
    <definedName name="WHY___10___0" localSheetId="1">'[40]#REF!'!#REF!</definedName>
    <definedName name="WHY___10___0" localSheetId="3">'[40]#REF!'!#REF!</definedName>
    <definedName name="WHY___10___0" localSheetId="4">'[40]#REF!'!#REF!</definedName>
    <definedName name="WHY___10___0">'[40]#REF!'!#REF!</definedName>
    <definedName name="WHY___11" localSheetId="7">'[40]#REF!'!#REF!</definedName>
    <definedName name="WHY___11" localSheetId="1">'[40]#REF!'!#REF!</definedName>
    <definedName name="WHY___11" localSheetId="3">'[40]#REF!'!#REF!</definedName>
    <definedName name="WHY___11" localSheetId="4">'[40]#REF!'!#REF!</definedName>
    <definedName name="WHY___11">'[40]#REF!'!#REF!</definedName>
    <definedName name="WHY___12" localSheetId="7">'[40]#REF!'!#REF!</definedName>
    <definedName name="WHY___12" localSheetId="1">'[40]#REF!'!#REF!</definedName>
    <definedName name="WHY___12" localSheetId="3">'[40]#REF!'!#REF!</definedName>
    <definedName name="WHY___12" localSheetId="4">'[40]#REF!'!#REF!</definedName>
    <definedName name="WHY___12">'[40]#REF!'!#REF!</definedName>
    <definedName name="WHY___13" localSheetId="7">'[40]#REF!'!#REF!</definedName>
    <definedName name="WHY___13" localSheetId="1">'[40]#REF!'!#REF!</definedName>
    <definedName name="WHY___13" localSheetId="3">'[40]#REF!'!#REF!</definedName>
    <definedName name="WHY___13" localSheetId="4">'[40]#REF!'!#REF!</definedName>
    <definedName name="WHY___13">'[40]#REF!'!#REF!</definedName>
    <definedName name="WHY___14">'[29]#REF!'!$B$3:$B$44</definedName>
    <definedName name="WHY___15" localSheetId="7">'[40]#REF!'!#REF!</definedName>
    <definedName name="WHY___15" localSheetId="1">'[40]#REF!'!#REF!</definedName>
    <definedName name="WHY___15" localSheetId="3">'[40]#REF!'!#REF!</definedName>
    <definedName name="WHY___15" localSheetId="4">'[40]#REF!'!#REF!</definedName>
    <definedName name="WHY___15">'[40]#REF!'!#REF!</definedName>
    <definedName name="WHY___16" localSheetId="7">'[40]#REF!'!#REF!</definedName>
    <definedName name="WHY___16" localSheetId="1">'[40]#REF!'!#REF!</definedName>
    <definedName name="WHY___16" localSheetId="3">'[40]#REF!'!#REF!</definedName>
    <definedName name="WHY___16" localSheetId="4">'[40]#REF!'!#REF!</definedName>
    <definedName name="WHY___16">'[40]#REF!'!#REF!</definedName>
    <definedName name="WHY___17" localSheetId="7">'[40]#REF!'!#REF!</definedName>
    <definedName name="WHY___17" localSheetId="1">'[40]#REF!'!#REF!</definedName>
    <definedName name="WHY___17" localSheetId="3">'[40]#REF!'!#REF!</definedName>
    <definedName name="WHY___17" localSheetId="4">'[40]#REF!'!#REF!</definedName>
    <definedName name="WHY___17">'[40]#REF!'!#REF!</definedName>
    <definedName name="WHY___18" localSheetId="7">'[40]#REF!'!#REF!</definedName>
    <definedName name="WHY___18" localSheetId="1">'[40]#REF!'!#REF!</definedName>
    <definedName name="WHY___18" localSheetId="3">'[40]#REF!'!#REF!</definedName>
    <definedName name="WHY___18" localSheetId="4">'[40]#REF!'!#REF!</definedName>
    <definedName name="WHY___18">'[40]#REF!'!#REF!</definedName>
    <definedName name="WHY___18___0" localSheetId="7">'[40]#REF!'!#REF!</definedName>
    <definedName name="WHY___18___0" localSheetId="1">'[40]#REF!'!#REF!</definedName>
    <definedName name="WHY___18___0" localSheetId="3">'[40]#REF!'!#REF!</definedName>
    <definedName name="WHY___18___0" localSheetId="4">'[40]#REF!'!#REF!</definedName>
    <definedName name="WHY___18___0">'[40]#REF!'!#REF!</definedName>
    <definedName name="WHY___19">'[29]#REF!'!$B$3:$B$44</definedName>
    <definedName name="WHY___2" localSheetId="7">'[40]#REF!'!#REF!</definedName>
    <definedName name="WHY___2" localSheetId="1">'[40]#REF!'!#REF!</definedName>
    <definedName name="WHY___2" localSheetId="3">'[40]#REF!'!#REF!</definedName>
    <definedName name="WHY___2" localSheetId="4">'[40]#REF!'!#REF!</definedName>
    <definedName name="WHY___2">'[40]#REF!'!#REF!</definedName>
    <definedName name="WHY___2___0" localSheetId="7">'[40]#REF!'!#REF!</definedName>
    <definedName name="WHY___2___0" localSheetId="1">'[40]#REF!'!#REF!</definedName>
    <definedName name="WHY___2___0" localSheetId="3">'[40]#REF!'!#REF!</definedName>
    <definedName name="WHY___2___0" localSheetId="4">'[40]#REF!'!#REF!</definedName>
    <definedName name="WHY___2___0">'[40]#REF!'!#REF!</definedName>
    <definedName name="WHY___21" localSheetId="7">'[40]#REF!'!#REF!</definedName>
    <definedName name="WHY___21" localSheetId="1">'[40]#REF!'!#REF!</definedName>
    <definedName name="WHY___21" localSheetId="3">'[40]#REF!'!#REF!</definedName>
    <definedName name="WHY___21" localSheetId="4">'[40]#REF!'!#REF!</definedName>
    <definedName name="WHY___21">'[40]#REF!'!#REF!</definedName>
    <definedName name="WHY___23" localSheetId="7">'[40]#REF!'!#REF!</definedName>
    <definedName name="WHY___23" localSheetId="1">'[40]#REF!'!#REF!</definedName>
    <definedName name="WHY___23" localSheetId="3">'[40]#REF!'!#REF!</definedName>
    <definedName name="WHY___23" localSheetId="4">'[40]#REF!'!#REF!</definedName>
    <definedName name="WHY___23">'[40]#REF!'!#REF!</definedName>
    <definedName name="WHY___24" localSheetId="7">'[40]#REF!'!#REF!</definedName>
    <definedName name="WHY___24" localSheetId="1">'[40]#REF!'!#REF!</definedName>
    <definedName name="WHY___24" localSheetId="3">'[40]#REF!'!#REF!</definedName>
    <definedName name="WHY___24" localSheetId="4">'[40]#REF!'!#REF!</definedName>
    <definedName name="WHY___24">'[40]#REF!'!#REF!</definedName>
    <definedName name="WHY___25" localSheetId="7">'[40]#REF!'!#REF!</definedName>
    <definedName name="WHY___25" localSheetId="1">'[40]#REF!'!#REF!</definedName>
    <definedName name="WHY___25" localSheetId="3">'[40]#REF!'!#REF!</definedName>
    <definedName name="WHY___25" localSheetId="4">'[40]#REF!'!#REF!</definedName>
    <definedName name="WHY___25">'[40]#REF!'!#REF!</definedName>
    <definedName name="WHY___26" localSheetId="7">'[40]#REF!'!#REF!</definedName>
    <definedName name="WHY___26" localSheetId="1">'[40]#REF!'!#REF!</definedName>
    <definedName name="WHY___26" localSheetId="3">'[40]#REF!'!#REF!</definedName>
    <definedName name="WHY___26" localSheetId="4">'[40]#REF!'!#REF!</definedName>
    <definedName name="WHY___26">'[40]#REF!'!#REF!</definedName>
    <definedName name="WHY___27" localSheetId="7">'[40]#REF!'!#REF!</definedName>
    <definedName name="WHY___27" localSheetId="1">'[40]#REF!'!#REF!</definedName>
    <definedName name="WHY___27" localSheetId="3">'[40]#REF!'!#REF!</definedName>
    <definedName name="WHY___27" localSheetId="4">'[40]#REF!'!#REF!</definedName>
    <definedName name="WHY___27">'[40]#REF!'!#REF!</definedName>
    <definedName name="WHY___27___0" localSheetId="7">'[40]#REF!'!#REF!</definedName>
    <definedName name="WHY___27___0" localSheetId="1">'[40]#REF!'!#REF!</definedName>
    <definedName name="WHY___27___0" localSheetId="3">'[40]#REF!'!#REF!</definedName>
    <definedName name="WHY___27___0" localSheetId="4">'[40]#REF!'!#REF!</definedName>
    <definedName name="WHY___27___0">'[40]#REF!'!#REF!</definedName>
    <definedName name="WHY___28" localSheetId="7">'[40]#REF!'!#REF!</definedName>
    <definedName name="WHY___28" localSheetId="1">'[40]#REF!'!#REF!</definedName>
    <definedName name="WHY___28" localSheetId="3">'[40]#REF!'!#REF!</definedName>
    <definedName name="WHY___28" localSheetId="4">'[40]#REF!'!#REF!</definedName>
    <definedName name="WHY___28">'[40]#REF!'!#REF!</definedName>
    <definedName name="WHY___29" localSheetId="7">'[40]#REF!'!#REF!</definedName>
    <definedName name="WHY___29" localSheetId="1">'[40]#REF!'!#REF!</definedName>
    <definedName name="WHY___29" localSheetId="3">'[40]#REF!'!#REF!</definedName>
    <definedName name="WHY___29" localSheetId="4">'[40]#REF!'!#REF!</definedName>
    <definedName name="WHY___29">'[40]#REF!'!#REF!</definedName>
    <definedName name="WHY___30" localSheetId="7">'[40]#REF!'!#REF!</definedName>
    <definedName name="WHY___30" localSheetId="1">'[40]#REF!'!#REF!</definedName>
    <definedName name="WHY___30" localSheetId="3">'[40]#REF!'!#REF!</definedName>
    <definedName name="WHY___30" localSheetId="4">'[40]#REF!'!#REF!</definedName>
    <definedName name="WHY___30">'[40]#REF!'!#REF!</definedName>
    <definedName name="WHY___31" localSheetId="7">'[40]#REF!'!#REF!</definedName>
    <definedName name="WHY___31" localSheetId="1">'[40]#REF!'!#REF!</definedName>
    <definedName name="WHY___31" localSheetId="3">'[40]#REF!'!#REF!</definedName>
    <definedName name="WHY___31" localSheetId="4">'[40]#REF!'!#REF!</definedName>
    <definedName name="WHY___31">'[40]#REF!'!#REF!</definedName>
    <definedName name="WHY___32" localSheetId="7">'[40]#REF!'!#REF!</definedName>
    <definedName name="WHY___32" localSheetId="1">'[40]#REF!'!#REF!</definedName>
    <definedName name="WHY___32" localSheetId="3">'[40]#REF!'!#REF!</definedName>
    <definedName name="WHY___32" localSheetId="4">'[40]#REF!'!#REF!</definedName>
    <definedName name="WHY___32">'[40]#REF!'!#REF!</definedName>
    <definedName name="WHY___33" localSheetId="7">'[40]#REF!'!#REF!</definedName>
    <definedName name="WHY___33" localSheetId="1">'[40]#REF!'!#REF!</definedName>
    <definedName name="WHY___33" localSheetId="3">'[40]#REF!'!#REF!</definedName>
    <definedName name="WHY___33" localSheetId="4">'[40]#REF!'!#REF!</definedName>
    <definedName name="WHY___33">'[40]#REF!'!#REF!</definedName>
    <definedName name="WHY___33___0" localSheetId="7">'[40]#REF!'!#REF!</definedName>
    <definedName name="WHY___33___0" localSheetId="1">'[40]#REF!'!#REF!</definedName>
    <definedName name="WHY___33___0" localSheetId="3">'[40]#REF!'!#REF!</definedName>
    <definedName name="WHY___33___0" localSheetId="4">'[40]#REF!'!#REF!</definedName>
    <definedName name="WHY___33___0">'[40]#REF!'!#REF!</definedName>
    <definedName name="WHY___34" localSheetId="7">'[40]#REF!'!#REF!</definedName>
    <definedName name="WHY___34" localSheetId="1">'[40]#REF!'!#REF!</definedName>
    <definedName name="WHY___34" localSheetId="3">'[40]#REF!'!#REF!</definedName>
    <definedName name="WHY___34" localSheetId="4">'[40]#REF!'!#REF!</definedName>
    <definedName name="WHY___34">'[40]#REF!'!#REF!</definedName>
    <definedName name="WHY___35" localSheetId="7">'[40]#REF!'!#REF!</definedName>
    <definedName name="WHY___35" localSheetId="1">'[40]#REF!'!#REF!</definedName>
    <definedName name="WHY___35" localSheetId="3">'[40]#REF!'!#REF!</definedName>
    <definedName name="WHY___35" localSheetId="4">'[40]#REF!'!#REF!</definedName>
    <definedName name="WHY___35">'[40]#REF!'!#REF!</definedName>
    <definedName name="WHY___36" localSheetId="7">'[40]#REF!'!#REF!</definedName>
    <definedName name="WHY___36" localSheetId="1">'[40]#REF!'!#REF!</definedName>
    <definedName name="WHY___36" localSheetId="3">'[40]#REF!'!#REF!</definedName>
    <definedName name="WHY___36" localSheetId="4">'[40]#REF!'!#REF!</definedName>
    <definedName name="WHY___36">'[40]#REF!'!#REF!</definedName>
    <definedName name="WHY___37" localSheetId="7">'[40]#REF!'!#REF!</definedName>
    <definedName name="WHY___37" localSheetId="1">'[40]#REF!'!#REF!</definedName>
    <definedName name="WHY___37" localSheetId="3">'[40]#REF!'!#REF!</definedName>
    <definedName name="WHY___37" localSheetId="4">'[40]#REF!'!#REF!</definedName>
    <definedName name="WHY___37">'[40]#REF!'!#REF!</definedName>
    <definedName name="WHY___38" localSheetId="7">'[40]#REF!'!#REF!</definedName>
    <definedName name="WHY___38" localSheetId="1">'[40]#REF!'!#REF!</definedName>
    <definedName name="WHY___38" localSheetId="3">'[40]#REF!'!#REF!</definedName>
    <definedName name="WHY___38" localSheetId="4">'[40]#REF!'!#REF!</definedName>
    <definedName name="WHY___38">'[40]#REF!'!#REF!</definedName>
    <definedName name="WHY___39" localSheetId="7">'[40]#REF!'!#REF!</definedName>
    <definedName name="WHY___39" localSheetId="1">'[40]#REF!'!#REF!</definedName>
    <definedName name="WHY___39" localSheetId="3">'[40]#REF!'!#REF!</definedName>
    <definedName name="WHY___39" localSheetId="4">'[40]#REF!'!#REF!</definedName>
    <definedName name="WHY___39">'[40]#REF!'!#REF!</definedName>
    <definedName name="WHY___40" localSheetId="7">'[40]#REF!'!#REF!</definedName>
    <definedName name="WHY___40" localSheetId="1">'[40]#REF!'!#REF!</definedName>
    <definedName name="WHY___40" localSheetId="3">'[40]#REF!'!#REF!</definedName>
    <definedName name="WHY___40" localSheetId="4">'[40]#REF!'!#REF!</definedName>
    <definedName name="WHY___40">'[40]#REF!'!#REF!</definedName>
    <definedName name="WHY___41" localSheetId="7">'[40]#REF!'!#REF!</definedName>
    <definedName name="WHY___41" localSheetId="1">'[40]#REF!'!#REF!</definedName>
    <definedName name="WHY___41" localSheetId="3">'[40]#REF!'!#REF!</definedName>
    <definedName name="WHY___41" localSheetId="4">'[40]#REF!'!#REF!</definedName>
    <definedName name="WHY___41">'[40]#REF!'!#REF!</definedName>
    <definedName name="WHY___42" localSheetId="7">'[40]#REF!'!#REF!</definedName>
    <definedName name="WHY___42" localSheetId="1">'[40]#REF!'!#REF!</definedName>
    <definedName name="WHY___42" localSheetId="3">'[40]#REF!'!#REF!</definedName>
    <definedName name="WHY___42" localSheetId="4">'[40]#REF!'!#REF!</definedName>
    <definedName name="WHY___42">'[40]#REF!'!#REF!</definedName>
    <definedName name="WHY___43" localSheetId="7">'[40]#REF!'!#REF!</definedName>
    <definedName name="WHY___43" localSheetId="1">'[40]#REF!'!#REF!</definedName>
    <definedName name="WHY___43" localSheetId="3">'[40]#REF!'!#REF!</definedName>
    <definedName name="WHY___43" localSheetId="4">'[40]#REF!'!#REF!</definedName>
    <definedName name="WHY___43">'[40]#REF!'!#REF!</definedName>
    <definedName name="WHY___44" localSheetId="7">'[40]#REF!'!#REF!</definedName>
    <definedName name="WHY___44" localSheetId="1">'[40]#REF!'!#REF!</definedName>
    <definedName name="WHY___44" localSheetId="3">'[40]#REF!'!#REF!</definedName>
    <definedName name="WHY___44" localSheetId="4">'[40]#REF!'!#REF!</definedName>
    <definedName name="WHY___44">'[40]#REF!'!#REF!</definedName>
    <definedName name="WHY___46" localSheetId="7">'[40]#REF!'!#REF!</definedName>
    <definedName name="WHY___46" localSheetId="1">'[40]#REF!'!#REF!</definedName>
    <definedName name="WHY___46" localSheetId="3">'[40]#REF!'!#REF!</definedName>
    <definedName name="WHY___46" localSheetId="4">'[40]#REF!'!#REF!</definedName>
    <definedName name="WHY___46">'[40]#REF!'!#REF!</definedName>
    <definedName name="WHY___46___0" localSheetId="7">'[40]#REF!'!#REF!</definedName>
    <definedName name="WHY___46___0" localSheetId="1">'[40]#REF!'!#REF!</definedName>
    <definedName name="WHY___46___0" localSheetId="3">'[40]#REF!'!#REF!</definedName>
    <definedName name="WHY___46___0" localSheetId="4">'[40]#REF!'!#REF!</definedName>
    <definedName name="WHY___46___0">'[40]#REF!'!#REF!</definedName>
    <definedName name="WHY___47" localSheetId="7">'[40]#REF!'!#REF!</definedName>
    <definedName name="WHY___47" localSheetId="1">'[40]#REF!'!#REF!</definedName>
    <definedName name="WHY___47" localSheetId="3">'[40]#REF!'!#REF!</definedName>
    <definedName name="WHY___47" localSheetId="4">'[40]#REF!'!#REF!</definedName>
    <definedName name="WHY___47">'[40]#REF!'!#REF!</definedName>
    <definedName name="WHY___49" localSheetId="7">'[40]#REF!'!#REF!</definedName>
    <definedName name="WHY___49" localSheetId="1">'[40]#REF!'!#REF!</definedName>
    <definedName name="WHY___49" localSheetId="3">'[40]#REF!'!#REF!</definedName>
    <definedName name="WHY___49" localSheetId="4">'[40]#REF!'!#REF!</definedName>
    <definedName name="WHY___49">'[40]#REF!'!#REF!</definedName>
    <definedName name="WHY___50" localSheetId="7">'[40]#REF!'!#REF!</definedName>
    <definedName name="WHY___50" localSheetId="1">'[40]#REF!'!#REF!</definedName>
    <definedName name="WHY___50" localSheetId="3">'[40]#REF!'!#REF!</definedName>
    <definedName name="WHY___50" localSheetId="4">'[40]#REF!'!#REF!</definedName>
    <definedName name="WHY___50">'[40]#REF!'!#REF!</definedName>
    <definedName name="WHY___51" localSheetId="7">'[40]#REF!'!#REF!</definedName>
    <definedName name="WHY___51" localSheetId="1">'[40]#REF!'!#REF!</definedName>
    <definedName name="WHY___51" localSheetId="3">'[40]#REF!'!#REF!</definedName>
    <definedName name="WHY___51" localSheetId="4">'[40]#REF!'!#REF!</definedName>
    <definedName name="WHY___51">'[40]#REF!'!#REF!</definedName>
    <definedName name="WHY___52" localSheetId="7">'[40]#REF!'!#REF!</definedName>
    <definedName name="WHY___52" localSheetId="1">'[40]#REF!'!#REF!</definedName>
    <definedName name="WHY___52" localSheetId="3">'[40]#REF!'!#REF!</definedName>
    <definedName name="WHY___52" localSheetId="4">'[40]#REF!'!#REF!</definedName>
    <definedName name="WHY___52">'[40]#REF!'!#REF!</definedName>
    <definedName name="WHY___56" localSheetId="7">'[40]#REF!'!#REF!</definedName>
    <definedName name="WHY___56" localSheetId="1">'[40]#REF!'!#REF!</definedName>
    <definedName name="WHY___56" localSheetId="3">'[40]#REF!'!#REF!</definedName>
    <definedName name="WHY___56" localSheetId="4">'[40]#REF!'!#REF!</definedName>
    <definedName name="WHY___56">'[40]#REF!'!#REF!</definedName>
    <definedName name="WHY___7" localSheetId="7">'[40]#REF!'!#REF!</definedName>
    <definedName name="WHY___7" localSheetId="1">'[40]#REF!'!#REF!</definedName>
    <definedName name="WHY___7" localSheetId="3">'[40]#REF!'!#REF!</definedName>
    <definedName name="WHY___7" localSheetId="4">'[40]#REF!'!#REF!</definedName>
    <definedName name="WHY___7">'[40]#REF!'!#REF!</definedName>
    <definedName name="WHY___70" localSheetId="7">'[40]#REF!'!#REF!</definedName>
    <definedName name="WHY___70" localSheetId="1">'[40]#REF!'!#REF!</definedName>
    <definedName name="WHY___70" localSheetId="3">'[40]#REF!'!#REF!</definedName>
    <definedName name="WHY___70" localSheetId="4">'[40]#REF!'!#REF!</definedName>
    <definedName name="WHY___70">'[40]#REF!'!#REF!</definedName>
    <definedName name="WHY___9" localSheetId="7">'[40]#REF!'!#REF!</definedName>
    <definedName name="WHY___9" localSheetId="1">'[40]#REF!'!#REF!</definedName>
    <definedName name="WHY___9" localSheetId="3">'[40]#REF!'!#REF!</definedName>
    <definedName name="WHY___9" localSheetId="4">'[40]#REF!'!#REF!</definedName>
    <definedName name="WHY___9">'[40]#REF!'!#REF!</definedName>
    <definedName name="WHY_1">NA()</definedName>
    <definedName name="WHY_1_7">NA()</definedName>
    <definedName name="WHY_1_8">NA()</definedName>
    <definedName name="WHY_1_9">NA()</definedName>
    <definedName name="WHY_2">"#REF!"</definedName>
    <definedName name="WHY_4">"#REF!"</definedName>
    <definedName name="WHY_7">"#REF!"</definedName>
    <definedName name="WHY_8">"#REF!"</definedName>
    <definedName name="WHY_9">"#REF!"</definedName>
    <definedName name="Width">4</definedName>
    <definedName name="WIP" localSheetId="7" hidden="1">[185]OCT!#REF!</definedName>
    <definedName name="WIP" localSheetId="1" hidden="1">[185]OCT!#REF!</definedName>
    <definedName name="WIP" localSheetId="3" hidden="1">[185]OCT!#REF!</definedName>
    <definedName name="WIP" localSheetId="4" hidden="1">[185]OCT!#REF!</definedName>
    <definedName name="WIP" hidden="1">[185]OCT!#REF!</definedName>
    <definedName name="WRN" localSheetId="7" hidden="1">{"GUIDELINE2",#N/A,FALSE,"GUIDE LINES"}</definedName>
    <definedName name="WRN" localSheetId="1" hidden="1">{"GUIDELINE2",#N/A,FALSE,"GUIDE LINES"}</definedName>
    <definedName name="WRN" localSheetId="3" hidden="1">{"GUIDELINE2",#N/A,FALSE,"GUIDE LINES"}</definedName>
    <definedName name="WRN" localSheetId="4" hidden="1">{"GUIDELINE2",#N/A,FALSE,"GUIDE LINES"}</definedName>
    <definedName name="WRN" hidden="1">{"GUIDELINE2",#N/A,FALSE,"GUIDE LINES"}</definedName>
    <definedName name="wrn.GL02." localSheetId="7" hidden="1">{"GUIDELINE2",#N/A,FALSE,"GUIDE LINES"}</definedName>
    <definedName name="wrn.GL02." localSheetId="1" hidden="1">{"GUIDELINE2",#N/A,FALSE,"GUIDE LINES"}</definedName>
    <definedName name="wrn.GL02." localSheetId="3" hidden="1">{"GUIDELINE2",#N/A,FALSE,"GUIDE LINES"}</definedName>
    <definedName name="wrn.GL02." localSheetId="4" hidden="1">{"GUIDELINE2",#N/A,FALSE,"GUIDE LINES"}</definedName>
    <definedName name="wrn.GL02." hidden="1">{"GUIDELINE2",#N/A,FALSE,"GUIDE LINES"}</definedName>
    <definedName name="wrn.index." localSheetId="7" hidden="1">{"index",#N/A,FALSE,"index"}</definedName>
    <definedName name="wrn.index." localSheetId="1" hidden="1">{"index",#N/A,FALSE,"index"}</definedName>
    <definedName name="wrn.index." localSheetId="3" hidden="1">{"index",#N/A,FALSE,"index"}</definedName>
    <definedName name="wrn.index." localSheetId="4" hidden="1">{"index",#N/A,FALSE,"index"}</definedName>
    <definedName name="wrn.index." hidden="1">{"index",#N/A,FALSE,"index"}</definedName>
    <definedName name="wrn.KCCC.">NA()</definedName>
    <definedName name="wrn.KCCC._1">NA()</definedName>
    <definedName name="wrn.KCCC._1_7">NA()</definedName>
    <definedName name="wrn.KCCC._1_8">NA()</definedName>
    <definedName name="wrn.KCCC._1_9">NA()</definedName>
    <definedName name="wrn.KCCC._2">NA()</definedName>
    <definedName name="wrn.KCCC._2_7">NA()</definedName>
    <definedName name="wrn.KCCC._2_8">NA()</definedName>
    <definedName name="wrn.KCCC._2_9">NA()</definedName>
    <definedName name="wrn.KCCC._3">NA()</definedName>
    <definedName name="wrn.KCCC._3_7">NA()</definedName>
    <definedName name="wrn.KCCC._3_8">NA()</definedName>
    <definedName name="wrn.KCCC._3_9">NA()</definedName>
    <definedName name="wrn.KCCC._4">NA()</definedName>
    <definedName name="wrn.LT01." localSheetId="7" hidden="1">{"PRINT",#N/A,FALSE,"index"}</definedName>
    <definedName name="wrn.LT01." localSheetId="1" hidden="1">{"PRINT",#N/A,FALSE,"index"}</definedName>
    <definedName name="wrn.LT01." localSheetId="3" hidden="1">{"PRINT",#N/A,FALSE,"index"}</definedName>
    <definedName name="wrn.LT01." localSheetId="4" hidden="1">{"PRINT",#N/A,FALSE,"index"}</definedName>
    <definedName name="wrn.LT01." hidden="1">{"PRINT",#N/A,FALSE,"index"}</definedName>
    <definedName name="wrn.LT02." localSheetId="7" hidden="1">{"PRINT",#N/A,FALSE,"index"}</definedName>
    <definedName name="wrn.LT02." localSheetId="1" hidden="1">{"PRINT",#N/A,FALSE,"index"}</definedName>
    <definedName name="wrn.LT02." localSheetId="3" hidden="1">{"PRINT",#N/A,FALSE,"index"}</definedName>
    <definedName name="wrn.LT02." localSheetId="4" hidden="1">{"PRINT",#N/A,FALSE,"index"}</definedName>
    <definedName name="wrn.LT02." hidden="1">{"PRINT",#N/A,FALSE,"index"}</definedName>
    <definedName name="wrn.REPORT." localSheetId="7" hidden="1">{#N/A,#N/A,FALSE,"ENQ SUMMARY"}</definedName>
    <definedName name="wrn.REPORT." localSheetId="1" hidden="1">{#N/A,#N/A,FALSE,"ENQ SUMMARY"}</definedName>
    <definedName name="wrn.REPORT." localSheetId="3" hidden="1">{#N/A,#N/A,FALSE,"ENQ SUMMARY"}</definedName>
    <definedName name="wrn.REPORT." localSheetId="4" hidden="1">{#N/A,#N/A,FALSE,"ENQ SUMMARY"}</definedName>
    <definedName name="wrn.REPORT." hidden="1">{#N/A,#N/A,FALSE,"ENQ SUMMARY"}</definedName>
    <definedName name="wrn.전부인쇄." localSheetId="7" hidden="1">{#N/A,#N/A,FALSE,"단축1";#N/A,#N/A,FALSE,"단축2";#N/A,#N/A,FALSE,"단축3";#N/A,#N/A,FALSE,"장축";#N/A,#N/A,FALSE,"4WD"}</definedName>
    <definedName name="wrn.전부인쇄." localSheetId="1" hidden="1">{#N/A,#N/A,FALSE,"단축1";#N/A,#N/A,FALSE,"단축2";#N/A,#N/A,FALSE,"단축3";#N/A,#N/A,FALSE,"장축";#N/A,#N/A,FALSE,"4WD"}</definedName>
    <definedName name="wrn.전부인쇄." localSheetId="3" hidden="1">{#N/A,#N/A,FALSE,"단축1";#N/A,#N/A,FALSE,"단축2";#N/A,#N/A,FALSE,"단축3";#N/A,#N/A,FALSE,"장축";#N/A,#N/A,FALSE,"4WD"}</definedName>
    <definedName name="wrn.전부인쇄." localSheetId="4" hidden="1">{#N/A,#N/A,FALSE,"단축1";#N/A,#N/A,FALSE,"단축2";#N/A,#N/A,FALSE,"단축3";#N/A,#N/A,FALSE,"장축";#N/A,#N/A,FALSE,"4WD"}</definedName>
    <definedName name="wrn.전부인쇄." hidden="1">{#N/A,#N/A,FALSE,"단축1";#N/A,#N/A,FALSE,"단축2";#N/A,#N/A,FALSE,"단축3";#N/A,#N/A,FALSE,"장축";#N/A,#N/A,FALSE,"4WD"}</definedName>
    <definedName name="ws">NA()</definedName>
    <definedName name="ws_1">NA()</definedName>
    <definedName name="ws_1_7">NA()</definedName>
    <definedName name="ws_1_8">NA()</definedName>
    <definedName name="ws_1_9">NA()</definedName>
    <definedName name="ws_2">NA()</definedName>
    <definedName name="ws_2_7">NA()</definedName>
    <definedName name="ws_2_8">NA()</definedName>
    <definedName name="ws_2_9">NA()</definedName>
    <definedName name="ws_3">NA()</definedName>
    <definedName name="ws_3_7">NA()</definedName>
    <definedName name="ws_3_8">NA()</definedName>
    <definedName name="ws_3_9">NA()</definedName>
    <definedName name="ws_4">NA()</definedName>
    <definedName name="wuwoi">'[176]Pc1%계산'!$AR$168:$AR$169</definedName>
    <definedName name="WW" localSheetId="5">'[1]126.255'!$AJ$17</definedName>
    <definedName name="WW">'[2]14.1부'!$AJ$17</definedName>
    <definedName name="www" localSheetId="7">#REF!</definedName>
    <definedName name="www" localSheetId="1">#REF!</definedName>
    <definedName name="www" localSheetId="3">#REF!</definedName>
    <definedName name="www" localSheetId="4">#REF!</definedName>
    <definedName name="www">#REF!</definedName>
    <definedName name="x">NA()</definedName>
    <definedName name="x___0" localSheetId="7">'[40]#REF!'!#REF!</definedName>
    <definedName name="x___0" localSheetId="1">'[40]#REF!'!#REF!</definedName>
    <definedName name="x___0" localSheetId="3">'[40]#REF!'!#REF!</definedName>
    <definedName name="x___0" localSheetId="4">'[40]#REF!'!#REF!</definedName>
    <definedName name="x___0">'[40]#REF!'!#REF!</definedName>
    <definedName name="x___0___0" localSheetId="7">'[40]#REF!'!#REF!</definedName>
    <definedName name="x___0___0" localSheetId="1">'[40]#REF!'!#REF!</definedName>
    <definedName name="x___0___0" localSheetId="3">'[40]#REF!'!#REF!</definedName>
    <definedName name="x___0___0" localSheetId="4">'[40]#REF!'!#REF!</definedName>
    <definedName name="x___0___0">'[40]#REF!'!#REF!</definedName>
    <definedName name="x___1" localSheetId="7">'[40]#REF!'!#REF!</definedName>
    <definedName name="x___1" localSheetId="1">'[40]#REF!'!#REF!</definedName>
    <definedName name="x___1" localSheetId="3">'[40]#REF!'!#REF!</definedName>
    <definedName name="x___1" localSheetId="4">'[40]#REF!'!#REF!</definedName>
    <definedName name="x___1">'[40]#REF!'!#REF!</definedName>
    <definedName name="x___10" localSheetId="7">'[40]#REF!'!#REF!</definedName>
    <definedName name="x___10" localSheetId="1">'[40]#REF!'!#REF!</definedName>
    <definedName name="x___10" localSheetId="3">'[40]#REF!'!#REF!</definedName>
    <definedName name="x___10" localSheetId="4">'[40]#REF!'!#REF!</definedName>
    <definedName name="x___10">'[40]#REF!'!#REF!</definedName>
    <definedName name="x___11" localSheetId="7">'[40]#REF!'!#REF!</definedName>
    <definedName name="x___11" localSheetId="1">'[40]#REF!'!#REF!</definedName>
    <definedName name="x___11" localSheetId="3">'[40]#REF!'!#REF!</definedName>
    <definedName name="x___11" localSheetId="4">'[40]#REF!'!#REF!</definedName>
    <definedName name="x___11">'[40]#REF!'!#REF!</definedName>
    <definedName name="x___12" localSheetId="7">'[40]#REF!'!#REF!</definedName>
    <definedName name="x___12" localSheetId="1">'[40]#REF!'!#REF!</definedName>
    <definedName name="x___12" localSheetId="3">'[40]#REF!'!#REF!</definedName>
    <definedName name="x___12" localSheetId="4">'[40]#REF!'!#REF!</definedName>
    <definedName name="x___12">'[40]#REF!'!#REF!</definedName>
    <definedName name="x___15">'[29]#REF!'!$C$3:$C$44</definedName>
    <definedName name="x___16">'[29]#REF!'!$A$2:$S$42</definedName>
    <definedName name="x___17">'[29]#REF!'!$C$3:$C$44</definedName>
    <definedName name="x___18" localSheetId="7">'[40]#REF!'!#REF!</definedName>
    <definedName name="x___18" localSheetId="1">'[40]#REF!'!#REF!</definedName>
    <definedName name="x___18" localSheetId="3">'[40]#REF!'!#REF!</definedName>
    <definedName name="x___18" localSheetId="4">'[40]#REF!'!#REF!</definedName>
    <definedName name="x___18">'[40]#REF!'!#REF!</definedName>
    <definedName name="x___2" localSheetId="7">'[40]#REF!'!#REF!</definedName>
    <definedName name="x___2" localSheetId="1">'[40]#REF!'!#REF!</definedName>
    <definedName name="x___2" localSheetId="3">'[40]#REF!'!#REF!</definedName>
    <definedName name="x___2" localSheetId="4">'[40]#REF!'!#REF!</definedName>
    <definedName name="x___2">'[40]#REF!'!#REF!</definedName>
    <definedName name="x___21" localSheetId="7">'[40]#REF!'!#REF!</definedName>
    <definedName name="x___21" localSheetId="1">'[40]#REF!'!#REF!</definedName>
    <definedName name="x___21" localSheetId="3">'[40]#REF!'!#REF!</definedName>
    <definedName name="x___21" localSheetId="4">'[40]#REF!'!#REF!</definedName>
    <definedName name="x___21">'[40]#REF!'!#REF!</definedName>
    <definedName name="x___24" localSheetId="7">'[40]#REF!'!#REF!</definedName>
    <definedName name="x___24" localSheetId="1">'[40]#REF!'!#REF!</definedName>
    <definedName name="x___24" localSheetId="3">'[40]#REF!'!#REF!</definedName>
    <definedName name="x___24" localSheetId="4">'[40]#REF!'!#REF!</definedName>
    <definedName name="x___24">'[40]#REF!'!#REF!</definedName>
    <definedName name="x___26" localSheetId="7">'[40]#REF!'!#REF!</definedName>
    <definedName name="x___26" localSheetId="1">'[40]#REF!'!#REF!</definedName>
    <definedName name="x___26" localSheetId="3">'[40]#REF!'!#REF!</definedName>
    <definedName name="x___26" localSheetId="4">'[40]#REF!'!#REF!</definedName>
    <definedName name="x___26">'[40]#REF!'!#REF!</definedName>
    <definedName name="x___27" localSheetId="7">'[40]#REF!'!#REF!</definedName>
    <definedName name="x___27" localSheetId="1">'[40]#REF!'!#REF!</definedName>
    <definedName name="x___27" localSheetId="3">'[40]#REF!'!#REF!</definedName>
    <definedName name="x___27" localSheetId="4">'[40]#REF!'!#REF!</definedName>
    <definedName name="x___27">'[40]#REF!'!#REF!</definedName>
    <definedName name="x___30" localSheetId="7">'[40]#REF!'!#REF!</definedName>
    <definedName name="x___30" localSheetId="1">'[40]#REF!'!#REF!</definedName>
    <definedName name="x___30" localSheetId="3">'[40]#REF!'!#REF!</definedName>
    <definedName name="x___30" localSheetId="4">'[40]#REF!'!#REF!</definedName>
    <definedName name="x___30">'[40]#REF!'!#REF!</definedName>
    <definedName name="x___33" localSheetId="7">'[40]#REF!'!#REF!</definedName>
    <definedName name="x___33" localSheetId="1">'[40]#REF!'!#REF!</definedName>
    <definedName name="x___33" localSheetId="3">'[40]#REF!'!#REF!</definedName>
    <definedName name="x___33" localSheetId="4">'[40]#REF!'!#REF!</definedName>
    <definedName name="x___33">'[40]#REF!'!#REF!</definedName>
    <definedName name="x___36" localSheetId="7">'[40]#REF!'!#REF!</definedName>
    <definedName name="x___36" localSheetId="1">'[40]#REF!'!#REF!</definedName>
    <definedName name="x___36" localSheetId="3">'[40]#REF!'!#REF!</definedName>
    <definedName name="x___36" localSheetId="4">'[40]#REF!'!#REF!</definedName>
    <definedName name="x___36">'[40]#REF!'!#REF!</definedName>
    <definedName name="x___38" localSheetId="7">'[40]#REF!'!#REF!</definedName>
    <definedName name="x___38" localSheetId="1">'[40]#REF!'!#REF!</definedName>
    <definedName name="x___38" localSheetId="3">'[40]#REF!'!#REF!</definedName>
    <definedName name="x___38" localSheetId="4">'[40]#REF!'!#REF!</definedName>
    <definedName name="x___38">'[40]#REF!'!#REF!</definedName>
    <definedName name="x___39" localSheetId="7">'[40]#REF!'!#REF!</definedName>
    <definedName name="x___39" localSheetId="1">'[40]#REF!'!#REF!</definedName>
    <definedName name="x___39" localSheetId="3">'[40]#REF!'!#REF!</definedName>
    <definedName name="x___39" localSheetId="4">'[40]#REF!'!#REF!</definedName>
    <definedName name="x___39">'[40]#REF!'!#REF!</definedName>
    <definedName name="x___41" localSheetId="7">'[40]#REF!'!#REF!</definedName>
    <definedName name="x___41" localSheetId="1">'[40]#REF!'!#REF!</definedName>
    <definedName name="x___41" localSheetId="3">'[40]#REF!'!#REF!</definedName>
    <definedName name="x___41" localSheetId="4">'[40]#REF!'!#REF!</definedName>
    <definedName name="x___41">'[40]#REF!'!#REF!</definedName>
    <definedName name="x___43" localSheetId="7">'[40]#REF!'!#REF!</definedName>
    <definedName name="x___43" localSheetId="1">'[40]#REF!'!#REF!</definedName>
    <definedName name="x___43" localSheetId="3">'[40]#REF!'!#REF!</definedName>
    <definedName name="x___43" localSheetId="4">'[40]#REF!'!#REF!</definedName>
    <definedName name="x___43">'[40]#REF!'!#REF!</definedName>
    <definedName name="x___46" localSheetId="7">'[40]#REF!'!#REF!</definedName>
    <definedName name="x___46" localSheetId="1">'[40]#REF!'!#REF!</definedName>
    <definedName name="x___46" localSheetId="3">'[40]#REF!'!#REF!</definedName>
    <definedName name="x___46" localSheetId="4">'[40]#REF!'!#REF!</definedName>
    <definedName name="x___46">'[40]#REF!'!#REF!</definedName>
    <definedName name="x___47" localSheetId="7">'[40]#REF!'!#REF!</definedName>
    <definedName name="x___47" localSheetId="1">'[40]#REF!'!#REF!</definedName>
    <definedName name="x___47" localSheetId="3">'[40]#REF!'!#REF!</definedName>
    <definedName name="x___47" localSheetId="4">'[40]#REF!'!#REF!</definedName>
    <definedName name="x___47">'[40]#REF!'!#REF!</definedName>
    <definedName name="x___49" localSheetId="7">'[40]#REF!'!#REF!</definedName>
    <definedName name="x___49" localSheetId="1">'[40]#REF!'!#REF!</definedName>
    <definedName name="x___49" localSheetId="3">'[40]#REF!'!#REF!</definedName>
    <definedName name="x___49" localSheetId="4">'[40]#REF!'!#REF!</definedName>
    <definedName name="x___49">'[40]#REF!'!#REF!</definedName>
    <definedName name="x___52" localSheetId="7">'[40]#REF!'!#REF!</definedName>
    <definedName name="x___52" localSheetId="1">'[40]#REF!'!#REF!</definedName>
    <definedName name="x___52" localSheetId="3">'[40]#REF!'!#REF!</definedName>
    <definedName name="x___52" localSheetId="4">'[40]#REF!'!#REF!</definedName>
    <definedName name="x___52">'[40]#REF!'!#REF!</definedName>
    <definedName name="x___7" localSheetId="7">'[40]#REF!'!#REF!</definedName>
    <definedName name="x___7" localSheetId="1">'[40]#REF!'!#REF!</definedName>
    <definedName name="x___7" localSheetId="3">'[40]#REF!'!#REF!</definedName>
    <definedName name="x___7" localSheetId="4">'[40]#REF!'!#REF!</definedName>
    <definedName name="x___7">'[40]#REF!'!#REF!</definedName>
    <definedName name="x_1">NA()</definedName>
    <definedName name="x_1_7">NA()</definedName>
    <definedName name="x_1_8">NA()</definedName>
    <definedName name="x_1_9">NA()</definedName>
    <definedName name="x_2">"#REF!"</definedName>
    <definedName name="x_4">"#REF!"</definedName>
    <definedName name="x_7">"#REF!"</definedName>
    <definedName name="x_8">"#REF!"</definedName>
    <definedName name="x_9">"#REF!"</definedName>
    <definedName name="X_bar">[169]spc!$C$24:$AA$24</definedName>
    <definedName name="X_DBAR">'[49]SIZE = 5_exh (S-F)'!$AB$24</definedName>
    <definedName name="XD_00">169900</definedName>
    <definedName name="XD_01">272600</definedName>
    <definedName name="XD_02">301800</definedName>
    <definedName name="XD_03">309400</definedName>
    <definedName name="XD_04">309100</definedName>
    <definedName name="XD_05">114700</definedName>
    <definedName name="XD_06">26600</definedName>
    <definedName name="XD_07">0</definedName>
    <definedName name="XD_99">0</definedName>
    <definedName name="XSFSD">NA()</definedName>
    <definedName name="XXX" localSheetId="7">#REF!</definedName>
    <definedName name="XXX" localSheetId="1">#REF!</definedName>
    <definedName name="XXX" localSheetId="3">#REF!</definedName>
    <definedName name="XXX" localSheetId="4">#REF!</definedName>
    <definedName name="XXX">#REF!</definedName>
    <definedName name="xya" localSheetId="7" hidden="1">{"GUIDELINE2",#N/A,FALSE,"GUIDE LINES"}</definedName>
    <definedName name="xya" localSheetId="1" hidden="1">{"GUIDELINE2",#N/A,FALSE,"GUIDE LINES"}</definedName>
    <definedName name="xya" localSheetId="3" hidden="1">{"GUIDELINE2",#N/A,FALSE,"GUIDE LINES"}</definedName>
    <definedName name="xya" localSheetId="4" hidden="1">{"GUIDELINE2",#N/A,FALSE,"GUIDE LINES"}</definedName>
    <definedName name="xya" hidden="1">{"GUIDELINE2",#N/A,FALSE,"GUIDE LINES"}</definedName>
    <definedName name="xyz" localSheetId="7">#REF!</definedName>
    <definedName name="xyz" localSheetId="1">#REF!</definedName>
    <definedName name="xyz" localSheetId="3">#REF!</definedName>
    <definedName name="xyz" localSheetId="4">#REF!</definedName>
    <definedName name="xyz">#REF!</definedName>
    <definedName name="y">NA()</definedName>
    <definedName name="y___0" localSheetId="7">'[40]#REF!'!#REF!</definedName>
    <definedName name="y___0" localSheetId="1">'[40]#REF!'!#REF!</definedName>
    <definedName name="y___0" localSheetId="3">'[40]#REF!'!#REF!</definedName>
    <definedName name="y___0" localSheetId="4">'[40]#REF!'!#REF!</definedName>
    <definedName name="y___0">'[40]#REF!'!#REF!</definedName>
    <definedName name="y___1" localSheetId="7">'[40]#REF!'!#REF!</definedName>
    <definedName name="y___1" localSheetId="1">'[40]#REF!'!#REF!</definedName>
    <definedName name="y___1" localSheetId="3">'[40]#REF!'!#REF!</definedName>
    <definedName name="y___1" localSheetId="4">'[40]#REF!'!#REF!</definedName>
    <definedName name="y___1">'[40]#REF!'!#REF!</definedName>
    <definedName name="y___10" localSheetId="7">'[40]#REF!'!#REF!</definedName>
    <definedName name="y___10" localSheetId="1">'[40]#REF!'!#REF!</definedName>
    <definedName name="y___10" localSheetId="3">'[40]#REF!'!#REF!</definedName>
    <definedName name="y___10" localSheetId="4">'[40]#REF!'!#REF!</definedName>
    <definedName name="y___10">'[40]#REF!'!#REF!</definedName>
    <definedName name="y___11" localSheetId="7">'[40]#REF!'!#REF!</definedName>
    <definedName name="y___11" localSheetId="1">'[40]#REF!'!#REF!</definedName>
    <definedName name="y___11" localSheetId="3">'[40]#REF!'!#REF!</definedName>
    <definedName name="y___11" localSheetId="4">'[40]#REF!'!#REF!</definedName>
    <definedName name="y___11">'[40]#REF!'!#REF!</definedName>
    <definedName name="y___12" localSheetId="7">'[40]#REF!'!#REF!</definedName>
    <definedName name="y___12" localSheetId="1">'[40]#REF!'!#REF!</definedName>
    <definedName name="y___12" localSheetId="3">'[40]#REF!'!#REF!</definedName>
    <definedName name="y___12" localSheetId="4">'[40]#REF!'!#REF!</definedName>
    <definedName name="y___12">'[40]#REF!'!#REF!</definedName>
    <definedName name="y___16" localSheetId="7">'[29]#REF!'!#REF!</definedName>
    <definedName name="y___16" localSheetId="1">'[29]#REF!'!#REF!</definedName>
    <definedName name="y___16" localSheetId="3">'[29]#REF!'!#REF!</definedName>
    <definedName name="y___16" localSheetId="4">'[29]#REF!'!#REF!</definedName>
    <definedName name="y___16">'[29]#REF!'!#REF!</definedName>
    <definedName name="y___18" localSheetId="7">'[40]#REF!'!#REF!</definedName>
    <definedName name="y___18" localSheetId="1">'[40]#REF!'!#REF!</definedName>
    <definedName name="y___18" localSheetId="3">'[40]#REF!'!#REF!</definedName>
    <definedName name="y___18" localSheetId="4">'[40]#REF!'!#REF!</definedName>
    <definedName name="y___18">'[40]#REF!'!#REF!</definedName>
    <definedName name="y___2" localSheetId="7">'[40]#REF!'!#REF!</definedName>
    <definedName name="y___2" localSheetId="1">'[40]#REF!'!#REF!</definedName>
    <definedName name="y___2" localSheetId="3">'[40]#REF!'!#REF!</definedName>
    <definedName name="y___2" localSheetId="4">'[40]#REF!'!#REF!</definedName>
    <definedName name="y___2">'[40]#REF!'!#REF!</definedName>
    <definedName name="y___21" localSheetId="7">'[40]#REF!'!#REF!</definedName>
    <definedName name="y___21" localSheetId="1">'[40]#REF!'!#REF!</definedName>
    <definedName name="y___21" localSheetId="3">'[40]#REF!'!#REF!</definedName>
    <definedName name="y___21" localSheetId="4">'[40]#REF!'!#REF!</definedName>
    <definedName name="y___21">'[40]#REF!'!#REF!</definedName>
    <definedName name="y___24" localSheetId="7">'[40]#REF!'!#REF!</definedName>
    <definedName name="y___24" localSheetId="1">'[40]#REF!'!#REF!</definedName>
    <definedName name="y___24" localSheetId="3">'[40]#REF!'!#REF!</definedName>
    <definedName name="y___24" localSheetId="4">'[40]#REF!'!#REF!</definedName>
    <definedName name="y___24">'[40]#REF!'!#REF!</definedName>
    <definedName name="y___27" localSheetId="7">'[40]#REF!'!#REF!</definedName>
    <definedName name="y___27" localSheetId="1">'[40]#REF!'!#REF!</definedName>
    <definedName name="y___27" localSheetId="3">'[40]#REF!'!#REF!</definedName>
    <definedName name="y___27" localSheetId="4">'[40]#REF!'!#REF!</definedName>
    <definedName name="y___27">'[40]#REF!'!#REF!</definedName>
    <definedName name="y___30" localSheetId="7">'[40]#REF!'!#REF!</definedName>
    <definedName name="y___30" localSheetId="1">'[40]#REF!'!#REF!</definedName>
    <definedName name="y___30" localSheetId="3">'[40]#REF!'!#REF!</definedName>
    <definedName name="y___30" localSheetId="4">'[40]#REF!'!#REF!</definedName>
    <definedName name="y___30">'[40]#REF!'!#REF!</definedName>
    <definedName name="y___33" localSheetId="7">'[40]#REF!'!#REF!</definedName>
    <definedName name="y___33" localSheetId="1">'[40]#REF!'!#REF!</definedName>
    <definedName name="y___33" localSheetId="3">'[40]#REF!'!#REF!</definedName>
    <definedName name="y___33" localSheetId="4">'[40]#REF!'!#REF!</definedName>
    <definedName name="y___33">'[40]#REF!'!#REF!</definedName>
    <definedName name="y___36" localSheetId="7">'[40]#REF!'!#REF!</definedName>
    <definedName name="y___36" localSheetId="1">'[40]#REF!'!#REF!</definedName>
    <definedName name="y___36" localSheetId="3">'[40]#REF!'!#REF!</definedName>
    <definedName name="y___36" localSheetId="4">'[40]#REF!'!#REF!</definedName>
    <definedName name="y___36">'[40]#REF!'!#REF!</definedName>
    <definedName name="y___39" localSheetId="7">'[40]#REF!'!#REF!</definedName>
    <definedName name="y___39" localSheetId="1">'[40]#REF!'!#REF!</definedName>
    <definedName name="y___39" localSheetId="3">'[40]#REF!'!#REF!</definedName>
    <definedName name="y___39" localSheetId="4">'[40]#REF!'!#REF!</definedName>
    <definedName name="y___39">'[40]#REF!'!#REF!</definedName>
    <definedName name="y___41" localSheetId="7">'[40]#REF!'!#REF!</definedName>
    <definedName name="y___41" localSheetId="1">'[40]#REF!'!#REF!</definedName>
    <definedName name="y___41" localSheetId="3">'[40]#REF!'!#REF!</definedName>
    <definedName name="y___41" localSheetId="4">'[40]#REF!'!#REF!</definedName>
    <definedName name="y___41">'[40]#REF!'!#REF!</definedName>
    <definedName name="y___43" localSheetId="7">'[40]#REF!'!#REF!</definedName>
    <definedName name="y___43" localSheetId="1">'[40]#REF!'!#REF!</definedName>
    <definedName name="y___43" localSheetId="3">'[40]#REF!'!#REF!</definedName>
    <definedName name="y___43" localSheetId="4">'[40]#REF!'!#REF!</definedName>
    <definedName name="y___43">'[40]#REF!'!#REF!</definedName>
    <definedName name="y___46" localSheetId="7">'[40]#REF!'!#REF!</definedName>
    <definedName name="y___46" localSheetId="1">'[40]#REF!'!#REF!</definedName>
    <definedName name="y___46" localSheetId="3">'[40]#REF!'!#REF!</definedName>
    <definedName name="y___46" localSheetId="4">'[40]#REF!'!#REF!</definedName>
    <definedName name="y___46">'[40]#REF!'!#REF!</definedName>
    <definedName name="y___49" localSheetId="7">'[40]#REF!'!#REF!</definedName>
    <definedName name="y___49" localSheetId="1">'[40]#REF!'!#REF!</definedName>
    <definedName name="y___49" localSheetId="3">'[40]#REF!'!#REF!</definedName>
    <definedName name="y___49" localSheetId="4">'[40]#REF!'!#REF!</definedName>
    <definedName name="y___49">'[40]#REF!'!#REF!</definedName>
    <definedName name="y___52" localSheetId="7">'[40]#REF!'!#REF!</definedName>
    <definedName name="y___52" localSheetId="1">'[40]#REF!'!#REF!</definedName>
    <definedName name="y___52" localSheetId="3">'[40]#REF!'!#REF!</definedName>
    <definedName name="y___52" localSheetId="4">'[40]#REF!'!#REF!</definedName>
    <definedName name="y___52">'[40]#REF!'!#REF!</definedName>
    <definedName name="y___7" localSheetId="7">'[40]#REF!'!#REF!</definedName>
    <definedName name="y___7" localSheetId="1">'[40]#REF!'!#REF!</definedName>
    <definedName name="y___7" localSheetId="3">'[40]#REF!'!#REF!</definedName>
    <definedName name="y___7" localSheetId="4">'[40]#REF!'!#REF!</definedName>
    <definedName name="y___7">'[40]#REF!'!#REF!</definedName>
    <definedName name="y_1">NA()</definedName>
    <definedName name="y_1_7">NA()</definedName>
    <definedName name="y_1_8">NA()</definedName>
    <definedName name="y_1_9">NA()</definedName>
    <definedName name="y_2">"#REF!,#REF!,#REF!,#REF!,#REF!,#REF!,#REF!,#REF!,#REF!,#REF!,#REF!,#REF!,#REF!,#REF!,#REF!,#REF!,#REF!,#REF!"</definedName>
    <definedName name="y_4">"#REF!,#REF!,#REF!,#REF!,#REF!,#REF!,#REF!,#REF!,#REF!,#REF!,#REF!,#REF!,#REF!,#REF!,#REF!,#REF!,#REF!,#REF!"</definedName>
    <definedName name="y_7">"#REF!,#REF!,#REF!,#REF!,#REF!,#REF!,#REF!,#REF!,#REF!,#REF!,#REF!,#REF!,#REF!,#REF!,#REF!,#REF!,#REF!,#REF!"</definedName>
    <definedName name="y_8">"#REF!,#REF!,#REF!,#REF!,#REF!,#REF!,#REF!,#REF!,#REF!,#REF!,#REF!,#REF!,#REF!,#REF!,#REF!,#REF!,#REF!,#REF!"</definedName>
    <definedName name="y_9">"#REF!,#REF!,#REF!,#REF!,#REF!,#REF!,#REF!,#REF!,#REF!,#REF!,#REF!,#REF!,#REF!,#REF!,#REF!,#REF!,#REF!,#REF!"</definedName>
    <definedName name="year0203" localSheetId="7">[81]Summary!#REF!</definedName>
    <definedName name="year0203" localSheetId="1">[81]Summary!#REF!</definedName>
    <definedName name="year0203" localSheetId="3">[81]Summary!#REF!</definedName>
    <definedName name="year0203" localSheetId="4">[81]Summary!#REF!</definedName>
    <definedName name="year0203">[81]Summary!#REF!</definedName>
    <definedName name="year0203_2" localSheetId="7">[82]Summary!#REF!</definedName>
    <definedName name="year0203_2" localSheetId="1">[82]Summary!#REF!</definedName>
    <definedName name="year0203_2" localSheetId="3">[82]Summary!#REF!</definedName>
    <definedName name="year0203_2" localSheetId="4">[82]Summary!#REF!</definedName>
    <definedName name="year0203_2">[82]Summary!#REF!</definedName>
    <definedName name="year0203_2_4" localSheetId="7">[83]Summary!#REF!</definedName>
    <definedName name="year0203_2_4" localSheetId="1">[83]Summary!#REF!</definedName>
    <definedName name="year0203_2_4" localSheetId="3">[83]Summary!#REF!</definedName>
    <definedName name="year0203_2_4" localSheetId="4">[83]Summary!#REF!</definedName>
    <definedName name="year0203_2_4">[83]Summary!#REF!</definedName>
    <definedName name="year0203_4" localSheetId="7">[84]Summary!#REF!</definedName>
    <definedName name="year0203_4" localSheetId="1">[84]Summary!#REF!</definedName>
    <definedName name="year0203_4" localSheetId="3">[84]Summary!#REF!</definedName>
    <definedName name="year0203_4" localSheetId="4">[84]Summary!#REF!</definedName>
    <definedName name="year0203_4">[84]Summary!#REF!</definedName>
    <definedName name="year0203_48" localSheetId="7">[85]Summary!#REF!</definedName>
    <definedName name="year0203_48" localSheetId="1">[85]Summary!#REF!</definedName>
    <definedName name="year0203_48" localSheetId="3">[85]Summary!#REF!</definedName>
    <definedName name="year0203_48" localSheetId="4">[85]Summary!#REF!</definedName>
    <definedName name="year0203_48">[85]Summary!#REF!</definedName>
    <definedName name="year0203_50" localSheetId="7">[86]Summary!#REF!</definedName>
    <definedName name="year0203_50" localSheetId="1">[86]Summary!#REF!</definedName>
    <definedName name="year0203_50" localSheetId="3">[86]Summary!#REF!</definedName>
    <definedName name="year0203_50" localSheetId="4">[86]Summary!#REF!</definedName>
    <definedName name="year0203_50">[86]Summary!#REF!</definedName>
    <definedName name="year0203_7" localSheetId="7">[87]Summary!#REF!</definedName>
    <definedName name="year0203_7" localSheetId="1">[87]Summary!#REF!</definedName>
    <definedName name="year0203_7" localSheetId="3">[87]Summary!#REF!</definedName>
    <definedName name="year0203_7" localSheetId="4">[87]Summary!#REF!</definedName>
    <definedName name="year0203_7">[87]Summary!#REF!</definedName>
    <definedName name="year0405" localSheetId="7">[81]Summary!#REF!</definedName>
    <definedName name="year0405" localSheetId="1">[81]Summary!#REF!</definedName>
    <definedName name="year0405" localSheetId="3">[81]Summary!#REF!</definedName>
    <definedName name="year0405" localSheetId="4">[81]Summary!#REF!</definedName>
    <definedName name="year0405">[81]Summary!#REF!</definedName>
    <definedName name="year0405_2" localSheetId="7">[82]Summary!#REF!</definedName>
    <definedName name="year0405_2" localSheetId="1">[82]Summary!#REF!</definedName>
    <definedName name="year0405_2" localSheetId="3">[82]Summary!#REF!</definedName>
    <definedName name="year0405_2" localSheetId="4">[82]Summary!#REF!</definedName>
    <definedName name="year0405_2">[82]Summary!#REF!</definedName>
    <definedName name="year0405_2_4" localSheetId="7">[83]Summary!#REF!</definedName>
    <definedName name="year0405_2_4" localSheetId="1">[83]Summary!#REF!</definedName>
    <definedName name="year0405_2_4" localSheetId="3">[83]Summary!#REF!</definedName>
    <definedName name="year0405_2_4" localSheetId="4">[83]Summary!#REF!</definedName>
    <definedName name="year0405_2_4">[83]Summary!#REF!</definedName>
    <definedName name="year0405_4" localSheetId="7">[84]Summary!#REF!</definedName>
    <definedName name="year0405_4" localSheetId="1">[84]Summary!#REF!</definedName>
    <definedName name="year0405_4" localSheetId="3">[84]Summary!#REF!</definedName>
    <definedName name="year0405_4" localSheetId="4">[84]Summary!#REF!</definedName>
    <definedName name="year0405_4">[84]Summary!#REF!</definedName>
    <definedName name="year0405_48" localSheetId="7">[85]Summary!#REF!</definedName>
    <definedName name="year0405_48" localSheetId="1">[85]Summary!#REF!</definedName>
    <definedName name="year0405_48" localSheetId="3">[85]Summary!#REF!</definedName>
    <definedName name="year0405_48" localSheetId="4">[85]Summary!#REF!</definedName>
    <definedName name="year0405_48">[85]Summary!#REF!</definedName>
    <definedName name="year0405_50" localSheetId="7">[86]Summary!#REF!</definedName>
    <definedName name="year0405_50" localSheetId="1">[86]Summary!#REF!</definedName>
    <definedName name="year0405_50" localSheetId="3">[86]Summary!#REF!</definedName>
    <definedName name="year0405_50" localSheetId="4">[86]Summary!#REF!</definedName>
    <definedName name="year0405_50">[86]Summary!#REF!</definedName>
    <definedName name="year0405_7" localSheetId="7">[87]Summary!#REF!</definedName>
    <definedName name="year0405_7" localSheetId="1">[87]Summary!#REF!</definedName>
    <definedName name="year0405_7" localSheetId="3">[87]Summary!#REF!</definedName>
    <definedName name="year0405_7" localSheetId="4">[87]Summary!#REF!</definedName>
    <definedName name="year0405_7">[87]Summary!#REF!</definedName>
    <definedName name="yes" localSheetId="7" hidden="1">{"PRINT",#N/A,FALSE,"index"}</definedName>
    <definedName name="yes" localSheetId="1" hidden="1">{"PRINT",#N/A,FALSE,"index"}</definedName>
    <definedName name="yes" localSheetId="3" hidden="1">{"PRINT",#N/A,FALSE,"index"}</definedName>
    <definedName name="yes" localSheetId="4" hidden="1">{"PRINT",#N/A,FALSE,"index"}</definedName>
    <definedName name="yes" hidden="1">{"PRINT",#N/A,FALSE,"index"}</definedName>
    <definedName name="yh">[186]PFD!$H$9</definedName>
    <definedName name="yr0304_2" localSheetId="7">[88]Summary!#REF!</definedName>
    <definedName name="yr0304_2" localSheetId="1">[88]Summary!#REF!</definedName>
    <definedName name="yr0304_2" localSheetId="3">[88]Summary!#REF!</definedName>
    <definedName name="yr0304_2" localSheetId="4">[88]Summary!#REF!</definedName>
    <definedName name="yr0304_2">[88]Summary!#REF!</definedName>
    <definedName name="yr0304_2_4" localSheetId="7">[89]Summary!#REF!</definedName>
    <definedName name="yr0304_2_4" localSheetId="1">[89]Summary!#REF!</definedName>
    <definedName name="yr0304_2_4" localSheetId="3">[89]Summary!#REF!</definedName>
    <definedName name="yr0304_2_4" localSheetId="4">[89]Summary!#REF!</definedName>
    <definedName name="yr0304_2_4">[89]Summary!#REF!</definedName>
    <definedName name="yr0304_4" localSheetId="7">[90]Summary!#REF!</definedName>
    <definedName name="yr0304_4" localSheetId="1">[90]Summary!#REF!</definedName>
    <definedName name="yr0304_4" localSheetId="3">[90]Summary!#REF!</definedName>
    <definedName name="yr0304_4" localSheetId="4">[90]Summary!#REF!</definedName>
    <definedName name="yr0304_4">[90]Summary!#REF!</definedName>
    <definedName name="yr0304_48" localSheetId="7">[91]Summary!#REF!</definedName>
    <definedName name="yr0304_48" localSheetId="1">[91]Summary!#REF!</definedName>
    <definedName name="yr0304_48" localSheetId="3">[91]Summary!#REF!</definedName>
    <definedName name="yr0304_48" localSheetId="4">[91]Summary!#REF!</definedName>
    <definedName name="yr0304_48">[91]Summary!#REF!</definedName>
    <definedName name="yr0304_50" localSheetId="7">[92]Summary!#REF!</definedName>
    <definedName name="yr0304_50" localSheetId="1">[92]Summary!#REF!</definedName>
    <definedName name="yr0304_50" localSheetId="3">[92]Summary!#REF!</definedName>
    <definedName name="yr0304_50" localSheetId="4">[92]Summary!#REF!</definedName>
    <definedName name="yr0304_50">[92]Summary!#REF!</definedName>
    <definedName name="yr0304_7" localSheetId="7">[93]Summary!#REF!</definedName>
    <definedName name="yr0304_7" localSheetId="1">[93]Summary!#REF!</definedName>
    <definedName name="yr0304_7" localSheetId="3">[93]Summary!#REF!</definedName>
    <definedName name="yr0304_7" localSheetId="4">[93]Summary!#REF!</definedName>
    <definedName name="yr0304_7">[93]Summary!#REF!</definedName>
    <definedName name="YU">'[67]super 5 port'!$A$38:$Q$38</definedName>
    <definedName name="YY" localSheetId="7">'[2]14.1부'!#REF!</definedName>
    <definedName name="YY" localSheetId="1">'[2]14.1부'!#REF!</definedName>
    <definedName name="YY" localSheetId="5">'[4]PC%계산'!#REF!</definedName>
    <definedName name="YY" localSheetId="3">'[2]14.1부'!#REF!</definedName>
    <definedName name="YY" localSheetId="4">'[2]14.1부'!#REF!</definedName>
    <definedName name="YY">'[2]14.1부'!#REF!</definedName>
    <definedName name="z">NA()</definedName>
    <definedName name="z___0" localSheetId="7">'[40]#REF!'!#REF!</definedName>
    <definedName name="z___0" localSheetId="1">'[40]#REF!'!#REF!</definedName>
    <definedName name="z___0" localSheetId="3">'[40]#REF!'!#REF!</definedName>
    <definedName name="z___0" localSheetId="4">'[40]#REF!'!#REF!</definedName>
    <definedName name="z___0">'[40]#REF!'!#REF!</definedName>
    <definedName name="z___1" localSheetId="7">'[40]#REF!'!#REF!</definedName>
    <definedName name="z___1" localSheetId="1">'[40]#REF!'!#REF!</definedName>
    <definedName name="z___1" localSheetId="3">'[40]#REF!'!#REF!</definedName>
    <definedName name="z___1" localSheetId="4">'[40]#REF!'!#REF!</definedName>
    <definedName name="z___1">'[40]#REF!'!#REF!</definedName>
    <definedName name="z___10" localSheetId="7">'[40]#REF!'!#REF!</definedName>
    <definedName name="z___10" localSheetId="1">'[40]#REF!'!#REF!</definedName>
    <definedName name="z___10" localSheetId="3">'[40]#REF!'!#REF!</definedName>
    <definedName name="z___10" localSheetId="4">'[40]#REF!'!#REF!</definedName>
    <definedName name="z___10">'[40]#REF!'!#REF!</definedName>
    <definedName name="z___11" localSheetId="7">'[40]#REF!'!#REF!</definedName>
    <definedName name="z___11" localSheetId="1">'[40]#REF!'!#REF!</definedName>
    <definedName name="z___11" localSheetId="3">'[40]#REF!'!#REF!</definedName>
    <definedName name="z___11" localSheetId="4">'[40]#REF!'!#REF!</definedName>
    <definedName name="z___11">'[40]#REF!'!#REF!</definedName>
    <definedName name="z___12" localSheetId="7">'[40]#REF!'!#REF!</definedName>
    <definedName name="z___12" localSheetId="1">'[40]#REF!'!#REF!</definedName>
    <definedName name="z___12" localSheetId="3">'[40]#REF!'!#REF!</definedName>
    <definedName name="z___12" localSheetId="4">'[40]#REF!'!#REF!</definedName>
    <definedName name="z___12">'[40]#REF!'!#REF!</definedName>
    <definedName name="z___16">'[29]#REF!'!$A$2:$E$42</definedName>
    <definedName name="z___18" localSheetId="7">'[40]#REF!'!#REF!</definedName>
    <definedName name="z___18" localSheetId="1">'[40]#REF!'!#REF!</definedName>
    <definedName name="z___18" localSheetId="3">'[40]#REF!'!#REF!</definedName>
    <definedName name="z___18" localSheetId="4">'[40]#REF!'!#REF!</definedName>
    <definedName name="z___18">'[40]#REF!'!#REF!</definedName>
    <definedName name="z___2" localSheetId="7">'[40]#REF!'!#REF!</definedName>
    <definedName name="z___2" localSheetId="1">'[40]#REF!'!#REF!</definedName>
    <definedName name="z___2" localSheetId="3">'[40]#REF!'!#REF!</definedName>
    <definedName name="z___2" localSheetId="4">'[40]#REF!'!#REF!</definedName>
    <definedName name="z___2">'[40]#REF!'!#REF!</definedName>
    <definedName name="z___21" localSheetId="7">'[40]#REF!'!#REF!</definedName>
    <definedName name="z___21" localSheetId="1">'[40]#REF!'!#REF!</definedName>
    <definedName name="z___21" localSheetId="3">'[40]#REF!'!#REF!</definedName>
    <definedName name="z___21" localSheetId="4">'[40]#REF!'!#REF!</definedName>
    <definedName name="z___21">'[40]#REF!'!#REF!</definedName>
    <definedName name="z___24" localSheetId="7">'[40]#REF!'!#REF!</definedName>
    <definedName name="z___24" localSheetId="1">'[40]#REF!'!#REF!</definedName>
    <definedName name="z___24" localSheetId="3">'[40]#REF!'!#REF!</definedName>
    <definedName name="z___24" localSheetId="4">'[40]#REF!'!#REF!</definedName>
    <definedName name="z___24">'[40]#REF!'!#REF!</definedName>
    <definedName name="z___27" localSheetId="7">'[40]#REF!'!#REF!</definedName>
    <definedName name="z___27" localSheetId="1">'[40]#REF!'!#REF!</definedName>
    <definedName name="z___27" localSheetId="3">'[40]#REF!'!#REF!</definedName>
    <definedName name="z___27" localSheetId="4">'[40]#REF!'!#REF!</definedName>
    <definedName name="z___27">'[40]#REF!'!#REF!</definedName>
    <definedName name="z___30" localSheetId="7">'[40]#REF!'!#REF!</definedName>
    <definedName name="z___30" localSheetId="1">'[40]#REF!'!#REF!</definedName>
    <definedName name="z___30" localSheetId="3">'[40]#REF!'!#REF!</definedName>
    <definedName name="z___30" localSheetId="4">'[40]#REF!'!#REF!</definedName>
    <definedName name="z___30">'[40]#REF!'!#REF!</definedName>
    <definedName name="z___33" localSheetId="7">'[40]#REF!'!#REF!</definedName>
    <definedName name="z___33" localSheetId="1">'[40]#REF!'!#REF!</definedName>
    <definedName name="z___33" localSheetId="3">'[40]#REF!'!#REF!</definedName>
    <definedName name="z___33" localSheetId="4">'[40]#REF!'!#REF!</definedName>
    <definedName name="z___33">'[40]#REF!'!#REF!</definedName>
    <definedName name="z___36" localSheetId="7">'[40]#REF!'!#REF!</definedName>
    <definedName name="z___36" localSheetId="1">'[40]#REF!'!#REF!</definedName>
    <definedName name="z___36" localSheetId="3">'[40]#REF!'!#REF!</definedName>
    <definedName name="z___36" localSheetId="4">'[40]#REF!'!#REF!</definedName>
    <definedName name="z___36">'[40]#REF!'!#REF!</definedName>
    <definedName name="z___39" localSheetId="7">'[40]#REF!'!#REF!</definedName>
    <definedName name="z___39" localSheetId="1">'[40]#REF!'!#REF!</definedName>
    <definedName name="z___39" localSheetId="3">'[40]#REF!'!#REF!</definedName>
    <definedName name="z___39" localSheetId="4">'[40]#REF!'!#REF!</definedName>
    <definedName name="z___39">'[40]#REF!'!#REF!</definedName>
    <definedName name="z___41" localSheetId="7">'[40]#REF!'!#REF!</definedName>
    <definedName name="z___41" localSheetId="1">'[40]#REF!'!#REF!</definedName>
    <definedName name="z___41" localSheetId="3">'[40]#REF!'!#REF!</definedName>
    <definedName name="z___41" localSheetId="4">'[40]#REF!'!#REF!</definedName>
    <definedName name="z___41">'[40]#REF!'!#REF!</definedName>
    <definedName name="z___43" localSheetId="7">'[40]#REF!'!#REF!</definedName>
    <definedName name="z___43" localSheetId="1">'[40]#REF!'!#REF!</definedName>
    <definedName name="z___43" localSheetId="3">'[40]#REF!'!#REF!</definedName>
    <definedName name="z___43" localSheetId="4">'[40]#REF!'!#REF!</definedName>
    <definedName name="z___43">'[40]#REF!'!#REF!</definedName>
    <definedName name="z___46" localSheetId="7">'[40]#REF!'!#REF!</definedName>
    <definedName name="z___46" localSheetId="1">'[40]#REF!'!#REF!</definedName>
    <definedName name="z___46" localSheetId="3">'[40]#REF!'!#REF!</definedName>
    <definedName name="z___46" localSheetId="4">'[40]#REF!'!#REF!</definedName>
    <definedName name="z___46">'[40]#REF!'!#REF!</definedName>
    <definedName name="z___49" localSheetId="7">'[40]#REF!'!#REF!</definedName>
    <definedName name="z___49" localSheetId="1">'[40]#REF!'!#REF!</definedName>
    <definedName name="z___49" localSheetId="3">'[40]#REF!'!#REF!</definedName>
    <definedName name="z___49" localSheetId="4">'[40]#REF!'!#REF!</definedName>
    <definedName name="z___49">'[40]#REF!'!#REF!</definedName>
    <definedName name="z___52" localSheetId="7">'[40]#REF!'!#REF!</definedName>
    <definedName name="z___52" localSheetId="1">'[40]#REF!'!#REF!</definedName>
    <definedName name="z___52" localSheetId="3">'[40]#REF!'!#REF!</definedName>
    <definedName name="z___52" localSheetId="4">'[40]#REF!'!#REF!</definedName>
    <definedName name="z___52">'[40]#REF!'!#REF!</definedName>
    <definedName name="z___7" localSheetId="7">'[40]#REF!'!#REF!</definedName>
    <definedName name="z___7" localSheetId="1">'[40]#REF!'!#REF!</definedName>
    <definedName name="z___7" localSheetId="3">'[40]#REF!'!#REF!</definedName>
    <definedName name="z___7" localSheetId="4">'[40]#REF!'!#REF!</definedName>
    <definedName name="z___7">'[40]#REF!'!#REF!</definedName>
    <definedName name="z_1">NA()</definedName>
    <definedName name="z_1_7">NA()</definedName>
    <definedName name="z_1_8">NA()</definedName>
    <definedName name="z_1_9">NA()</definedName>
    <definedName name="z_2">"#REF!"</definedName>
    <definedName name="z_4">"#REF!"</definedName>
    <definedName name="Z_5E80EEE1_C19D_11D2_80E9_0020352770F9_.wvu.PrintArea" localSheetId="6" hidden="1">SPC!$A$1:$R$38</definedName>
    <definedName name="z_7">"#REF!"</definedName>
    <definedName name="z_8">"#REF!"</definedName>
    <definedName name="z_9">"#REF!"</definedName>
    <definedName name="Z_BA715C6C_7BC9_11D2_80E9_0020352770F9_.wvu.PrintArea" localSheetId="6" hidden="1">SPC!$A$1:$R$38</definedName>
    <definedName name="Z_LSL">'[49]SIZE = 5_exh (S-F)'!$T$9</definedName>
    <definedName name="Z_Min">'[49]SIZE = 5_exh (S-F)'!$T$10</definedName>
    <definedName name="Z_USL">'[49]SIZE = 5_exh (S-F)'!$T$8</definedName>
    <definedName name="zone_a_trier">[187]Feuil1!$A$4:$K$4</definedName>
    <definedName name="Zone_d_impression_V29001324">'[188]#REF!'!$A$2:$AY$62</definedName>
    <definedName name="zZ" localSheetId="7">'[35]#REF!'!#REF!</definedName>
    <definedName name="zZ" localSheetId="1">'[35]#REF!'!#REF!</definedName>
    <definedName name="zZ" localSheetId="3">'[35]#REF!'!#REF!</definedName>
    <definedName name="zZ" localSheetId="4">'[35]#REF!'!#REF!</definedName>
    <definedName name="zZ">'[35]#REF!'!#REF!</definedName>
    <definedName name="zzzz">'[189]#REF!'!$A$1:$J$42</definedName>
    <definedName name="개선사례">'[180]CR CODE'!$B$3:$C$6</definedName>
    <definedName name="기안" localSheetId="7">[190]대외공문!#REF!</definedName>
    <definedName name="기안" localSheetId="1">[190]대외공문!#REF!</definedName>
    <definedName name="기안" localSheetId="3">[190]대외공문!#REF!</definedName>
    <definedName name="기안" localSheetId="4">[190]대외공문!#REF!</definedName>
    <definedName name="기안">[190]대외공문!#REF!</definedName>
    <definedName name="기안1" localSheetId="7">[190]대외공문!#REF!</definedName>
    <definedName name="기안1" localSheetId="1">[190]대외공문!#REF!</definedName>
    <definedName name="기안1" localSheetId="3">[190]대외공문!#REF!</definedName>
    <definedName name="기안1" localSheetId="4">[190]대외공문!#REF!</definedName>
    <definedName name="기안1">[190]대외공문!#REF!</definedName>
    <definedName name="니">[191]전부인쇄!$A$1</definedName>
    <definedName name="단위">1000</definedName>
    <definedName name="대로_인정해_주기로_약속된바_있" localSheetId="7">[192]DWPM!#REF!</definedName>
    <definedName name="대로_인정해_주기로_약속된바_있" localSheetId="1">[192]DWPM!#REF!</definedName>
    <definedName name="대로_인정해_주기로_약속된바_있" localSheetId="3">[192]DWPM!#REF!</definedName>
    <definedName name="대로_인정해_주기로_약속된바_있" localSheetId="4">[192]DWPM!#REF!</definedName>
    <definedName name="대로_인정해_주기로_약속된바_있">[192]DWPM!#REF!</definedName>
    <definedName name="대림PL" localSheetId="7">[193]ML!#REF!</definedName>
    <definedName name="대림PL" localSheetId="1">[193]ML!#REF!</definedName>
    <definedName name="대림PL" localSheetId="3">[193]ML!#REF!</definedName>
    <definedName name="대림PL" localSheetId="4">[193]ML!#REF!</definedName>
    <definedName name="대림PL">[193]ML!#REF!</definedName>
    <definedName name="대일정">[194]Macro1!$C$1</definedName>
    <definedName name="ㄹㅇㄹㄴㅇ" localSheetId="7">[195]HP1AMLIST!#REF!</definedName>
    <definedName name="ㄹㅇㄹㄴㅇ" localSheetId="1">[195]HP1AMLIST!#REF!</definedName>
    <definedName name="ㄹㅇㄹㄴㅇ" localSheetId="3">[195]HP1AMLIST!#REF!</definedName>
    <definedName name="ㄹㅇㄹㄴㅇ" localSheetId="4">[195]HP1AMLIST!#REF!</definedName>
    <definedName name="ㄹㅇㄹㄴㅇ">[195]HP1AMLIST!#REF!</definedName>
    <definedName name="ㅁ65">'[196]2월'!$B$33</definedName>
    <definedName name="ㅁㅁ" localSheetId="7">'[197]INDIA-ML'!#REF!</definedName>
    <definedName name="ㅁㅁ" localSheetId="1">'[197]INDIA-ML'!#REF!</definedName>
    <definedName name="ㅁㅁ" localSheetId="3">'[197]INDIA-ML'!#REF!</definedName>
    <definedName name="ㅁㅁ" localSheetId="4">'[197]INDIA-ML'!#REF!</definedName>
    <definedName name="ㅁㅁ">'[197]INDIA-ML'!#REF!</definedName>
    <definedName name="매크로11">[198]Macro1!$C$1</definedName>
    <definedName name="매크로5" localSheetId="7">[199]Macro1!#REF!</definedName>
    <definedName name="매크로5" localSheetId="1">[199]Macro1!#REF!</definedName>
    <definedName name="매크로5" localSheetId="3">[199]Macro1!#REF!</definedName>
    <definedName name="매크로5" localSheetId="4">[199]Macro1!#REF!</definedName>
    <definedName name="매크로5">[199]Macro1!#REF!</definedName>
    <definedName name="매크로8">[198]Macro1!$A$1</definedName>
    <definedName name="매크로9">[198]Macro1!$B$1</definedName>
    <definedName name="백만">1000000</definedName>
    <definedName name="부문">[180]부서CODE!$B$1:$D$161</definedName>
    <definedName name="붕가붕가">[200]Macro1!$D$1</definedName>
    <definedName name="사" localSheetId="7" hidden="1">'[52]PC%계산'!#REF!</definedName>
    <definedName name="사" localSheetId="1" hidden="1">'[52]PC%계산'!#REF!</definedName>
    <definedName name="사" localSheetId="3" hidden="1">'[52]PC%계산'!#REF!</definedName>
    <definedName name="사" localSheetId="4" hidden="1">'[52]PC%계산'!#REF!</definedName>
    <definedName name="사" hidden="1">'[52]PC%계산'!#REF!</definedName>
    <definedName name="생산95">'[180]CR CODE'!$D$10:$E$21</definedName>
    <definedName name="생산96">'[180]CR CODE'!$D$22:$E$33</definedName>
    <definedName name="생산97">'[180]CR CODE'!$D$34:$E$47</definedName>
    <definedName name="생산98">'[180]CR CODE'!$D$48:$E$64</definedName>
    <definedName name="수정">[201]계열사현황종합!$D$18</definedName>
    <definedName name="수출." localSheetId="7">OFFSET('16.Checking Aid'!date,2,0,,)</definedName>
    <definedName name="수출." localSheetId="1">OFFSET('5.PFD.'!date,2,0,,)</definedName>
    <definedName name="수출." localSheetId="3">OFFSET('Control Plan'!date,2,0,,)</definedName>
    <definedName name="수출." localSheetId="4">OFFSET('Master Sample'!date,2,0,,)</definedName>
    <definedName name="수출.">OFFSET(date,2,0,,)</definedName>
    <definedName name="업체방문" localSheetId="7" hidden="1">{#N/A,#N/A,FALSE,"단축1";#N/A,#N/A,FALSE,"단축2";#N/A,#N/A,FALSE,"단축3";#N/A,#N/A,FALSE,"장축";#N/A,#N/A,FALSE,"4WD"}</definedName>
    <definedName name="업체방문" localSheetId="1" hidden="1">{#N/A,#N/A,FALSE,"단축1";#N/A,#N/A,FALSE,"단축2";#N/A,#N/A,FALSE,"단축3";#N/A,#N/A,FALSE,"장축";#N/A,#N/A,FALSE,"4WD"}</definedName>
    <definedName name="업체방문" localSheetId="3" hidden="1">{#N/A,#N/A,FALSE,"단축1";#N/A,#N/A,FALSE,"단축2";#N/A,#N/A,FALSE,"단축3";#N/A,#N/A,FALSE,"장축";#N/A,#N/A,FALSE,"4WD"}</definedName>
    <definedName name="업체방문" localSheetId="4" hidden="1">{#N/A,#N/A,FALSE,"단축1";#N/A,#N/A,FALSE,"단축2";#N/A,#N/A,FALSE,"단축3";#N/A,#N/A,FALSE,"장축";#N/A,#N/A,FALSE,"4WD"}</definedName>
    <definedName name="업체방문" hidden="1">{#N/A,#N/A,FALSE,"단축1";#N/A,#N/A,FALSE,"단축2";#N/A,#N/A,FALSE,"단축3";#N/A,#N/A,FALSE,"장축";#N/A,#N/A,FALSE,"4WD"}</definedName>
    <definedName name="원">1</definedName>
    <definedName name="원가2" localSheetId="7">'[197]INDIA-ML'!#REF!</definedName>
    <definedName name="원가2" localSheetId="1">'[197]INDIA-ML'!#REF!</definedName>
    <definedName name="원가2" localSheetId="3">'[197]INDIA-ML'!#REF!</definedName>
    <definedName name="원가2" localSheetId="4">'[197]INDIA-ML'!#REF!</definedName>
    <definedName name="원가2">'[197]INDIA-ML'!#REF!</definedName>
    <definedName name="이이ㅣㅇ" localSheetId="7" hidden="1">{#N/A,#N/A,FALSE,"단축1";#N/A,#N/A,FALSE,"단축2";#N/A,#N/A,FALSE,"단축3";#N/A,#N/A,FALSE,"장축";#N/A,#N/A,FALSE,"4WD"}</definedName>
    <definedName name="이이ㅣㅇ" localSheetId="1" hidden="1">{#N/A,#N/A,FALSE,"단축1";#N/A,#N/A,FALSE,"단축2";#N/A,#N/A,FALSE,"단축3";#N/A,#N/A,FALSE,"장축";#N/A,#N/A,FALSE,"4WD"}</definedName>
    <definedName name="이이ㅣㅇ" localSheetId="3" hidden="1">{#N/A,#N/A,FALSE,"단축1";#N/A,#N/A,FALSE,"단축2";#N/A,#N/A,FALSE,"단축3";#N/A,#N/A,FALSE,"장축";#N/A,#N/A,FALSE,"4WD"}</definedName>
    <definedName name="이이ㅣㅇ" localSheetId="4" hidden="1">{#N/A,#N/A,FALSE,"단축1";#N/A,#N/A,FALSE,"단축2";#N/A,#N/A,FALSE,"단축3";#N/A,#N/A,FALSE,"장축";#N/A,#N/A,FALSE,"4WD"}</definedName>
    <definedName name="이이ㅣㅇ" hidden="1">{#N/A,#N/A,FALSE,"단축1";#N/A,#N/A,FALSE,"단축2";#N/A,#N/A,FALSE,"단축3";#N/A,#N/A,FALSE,"장축";#N/A,#N/A,FALSE,"4WD"}</definedName>
    <definedName name="일괄인쇄">[63]일괄인쇄!$A$1</definedName>
    <definedName name="ㅈㄷ" localSheetId="7" hidden="1">'[52]PC%계산'!#REF!</definedName>
    <definedName name="ㅈㄷ" localSheetId="1" hidden="1">'[52]PC%계산'!#REF!</definedName>
    <definedName name="ㅈㄷ" localSheetId="3" hidden="1">'[52]PC%계산'!#REF!</definedName>
    <definedName name="ㅈㄷ" localSheetId="4" hidden="1">'[52]PC%계산'!#REF!</definedName>
    <definedName name="ㅈㄷ" hidden="1">'[52]PC%계산'!#REF!</definedName>
    <definedName name="ㅈㅈㅈ" localSheetId="7" hidden="1">{#N/A,#N/A,FALSE,"단축1";#N/A,#N/A,FALSE,"단축2";#N/A,#N/A,FALSE,"단축3";#N/A,#N/A,FALSE,"장축";#N/A,#N/A,FALSE,"4WD"}</definedName>
    <definedName name="ㅈㅈㅈ" localSheetId="1" hidden="1">{#N/A,#N/A,FALSE,"단축1";#N/A,#N/A,FALSE,"단축2";#N/A,#N/A,FALSE,"단축3";#N/A,#N/A,FALSE,"장축";#N/A,#N/A,FALSE,"4WD"}</definedName>
    <definedName name="ㅈㅈㅈ" localSheetId="3" hidden="1">{#N/A,#N/A,FALSE,"단축1";#N/A,#N/A,FALSE,"단축2";#N/A,#N/A,FALSE,"단축3";#N/A,#N/A,FALSE,"장축";#N/A,#N/A,FALSE,"4WD"}</definedName>
    <definedName name="ㅈㅈㅈ" localSheetId="4" hidden="1">{#N/A,#N/A,FALSE,"단축1";#N/A,#N/A,FALSE,"단축2";#N/A,#N/A,FALSE,"단축3";#N/A,#N/A,FALSE,"장축";#N/A,#N/A,FALSE,"4WD"}</definedName>
    <definedName name="ㅈㅈㅈ" hidden="1">{#N/A,#N/A,FALSE,"단축1";#N/A,#N/A,FALSE,"단축2";#N/A,#N/A,FALSE,"단축3";#N/A,#N/A,FALSE,"장축";#N/A,#N/A,FALSE,"4WD"}</definedName>
    <definedName name="장경1">'[2]28.8부'!$C$5:$N$56</definedName>
    <definedName name="장종찬" localSheetId="7">[155]구동!#REF!</definedName>
    <definedName name="장종찬" localSheetId="1">[155]구동!#REF!</definedName>
    <definedName name="장종찬" localSheetId="3">[155]구동!#REF!</definedName>
    <definedName name="장종찬" localSheetId="4">[155]구동!#REF!</definedName>
    <definedName name="장종찬">[155]구동!#REF!</definedName>
    <definedName name="첨부1" localSheetId="7">'[202]96'!#REF!</definedName>
    <definedName name="첨부1" localSheetId="1">'[202]96'!#REF!</definedName>
    <definedName name="첨부1" localSheetId="3">'[202]96'!#REF!</definedName>
    <definedName name="첨부1" localSheetId="4">'[202]96'!#REF!</definedName>
    <definedName name="첨부1">'[202]96'!#REF!</definedName>
    <definedName name="퀛Y" localSheetId="7">[203]경비공통!#REF!</definedName>
    <definedName name="퀛Y" localSheetId="1">[203]경비공통!#REF!</definedName>
    <definedName name="퀛Y" localSheetId="3">[203]경비공통!#REF!</definedName>
    <definedName name="퀛Y" localSheetId="4">[203]경비공통!#REF!</definedName>
    <definedName name="퀛Y">[203]경비공통!#REF!</definedName>
    <definedName name="표지" localSheetId="7" hidden="1">{#N/A,#N/A,FALSE,"단축1";#N/A,#N/A,FALSE,"단축2";#N/A,#N/A,FALSE,"단축3";#N/A,#N/A,FALSE,"장축";#N/A,#N/A,FALSE,"4WD"}</definedName>
    <definedName name="표지" localSheetId="1" hidden="1">{#N/A,#N/A,FALSE,"단축1";#N/A,#N/A,FALSE,"단축2";#N/A,#N/A,FALSE,"단축3";#N/A,#N/A,FALSE,"장축";#N/A,#N/A,FALSE,"4WD"}</definedName>
    <definedName name="표지" localSheetId="3" hidden="1">{#N/A,#N/A,FALSE,"단축1";#N/A,#N/A,FALSE,"단축2";#N/A,#N/A,FALSE,"단축3";#N/A,#N/A,FALSE,"장축";#N/A,#N/A,FALSE,"4WD"}</definedName>
    <definedName name="표지" localSheetId="4" hidden="1">{#N/A,#N/A,FALSE,"단축1";#N/A,#N/A,FALSE,"단축2";#N/A,#N/A,FALSE,"단축3";#N/A,#N/A,FALSE,"장축";#N/A,#N/A,FALSE,"4WD"}</definedName>
    <definedName name="표지" hidden="1">{#N/A,#N/A,FALSE,"단축1";#N/A,#N/A,FALSE,"단축2";#N/A,#N/A,FALSE,"단축3";#N/A,#N/A,FALSE,"장축";#N/A,#N/A,FALSE,"4WD"}</definedName>
    <definedName name="표지1" localSheetId="7">[204]구동!#REF!</definedName>
    <definedName name="표지1" localSheetId="1">[204]구동!#REF!</definedName>
    <definedName name="표지1" localSheetId="3">[204]구동!#REF!</definedName>
    <definedName name="표지1" localSheetId="4">[204]구동!#REF!</definedName>
    <definedName name="표지1">[204]구동!#REF!</definedName>
    <definedName name="할것을_제시하오니_선처__바랍니" localSheetId="7">[192]DWPM!#REF!</definedName>
    <definedName name="할것을_제시하오니_선처__바랍니" localSheetId="1">[192]DWPM!#REF!</definedName>
    <definedName name="할것을_제시하오니_선처__바랍니" localSheetId="3">[192]DWPM!#REF!</definedName>
    <definedName name="할것을_제시하오니_선처__바랍니" localSheetId="4">[192]DWPM!#REF!</definedName>
    <definedName name="할것을_제시하오니_선처__바랍니">[192]DWPM!#REF!</definedName>
    <definedName name="회의록" localSheetId="7">[205]ML!#REF!</definedName>
    <definedName name="회의록" localSheetId="1">[205]ML!#REF!</definedName>
    <definedName name="회의록" localSheetId="3">[205]ML!#REF!</definedName>
    <definedName name="회의록" localSheetId="4">[205]ML!#REF!</definedName>
    <definedName name="회의록">[205]ML!#REF!</definedName>
    <definedName name="社名" localSheetId="7">#REF!</definedName>
    <definedName name="社名" localSheetId="1">#REF!</definedName>
    <definedName name="社名" localSheetId="3">#REF!</definedName>
    <definedName name="社名" localSheetId="4">#REF!</definedName>
    <definedName name="社名">#REF!</definedName>
  </definedNames>
  <calcPr calcId="162913"/>
</workbook>
</file>

<file path=xl/calcChain.xml><?xml version="1.0" encoding="utf-8"?>
<calcChain xmlns="http://schemas.openxmlformats.org/spreadsheetml/2006/main">
  <c r="X62" i="34" l="1"/>
  <c r="W62" i="34"/>
  <c r="V62" i="34"/>
  <c r="U62" i="34"/>
  <c r="T62" i="34"/>
  <c r="S62" i="34"/>
  <c r="R62" i="34"/>
  <c r="Q62" i="34"/>
  <c r="P62" i="34"/>
  <c r="K62" i="34"/>
  <c r="N62" i="34" s="1"/>
  <c r="X61" i="34"/>
  <c r="W61" i="34"/>
  <c r="V61" i="34"/>
  <c r="U61" i="34"/>
  <c r="T61" i="34"/>
  <c r="S61" i="34"/>
  <c r="R61" i="34"/>
  <c r="Q61" i="34"/>
  <c r="P61" i="34"/>
  <c r="K61" i="34"/>
  <c r="N61" i="34" s="1"/>
  <c r="X60" i="34"/>
  <c r="W60" i="34"/>
  <c r="V60" i="34"/>
  <c r="U60" i="34"/>
  <c r="T60" i="34"/>
  <c r="S60" i="34"/>
  <c r="R60" i="34"/>
  <c r="Q60" i="34"/>
  <c r="P60" i="34"/>
  <c r="K60" i="34"/>
  <c r="N60" i="34" s="1"/>
  <c r="X59" i="34"/>
  <c r="W59" i="34"/>
  <c r="V59" i="34"/>
  <c r="U59" i="34"/>
  <c r="T59" i="34"/>
  <c r="S59" i="34"/>
  <c r="R59" i="34"/>
  <c r="Q59" i="34"/>
  <c r="P59" i="34"/>
  <c r="K59" i="34"/>
  <c r="N59" i="34" s="1"/>
  <c r="X58" i="34"/>
  <c r="W58" i="34"/>
  <c r="V58" i="34"/>
  <c r="U58" i="34"/>
  <c r="T58" i="34"/>
  <c r="S58" i="34"/>
  <c r="R58" i="34"/>
  <c r="Q58" i="34"/>
  <c r="P58" i="34"/>
  <c r="N58" i="34"/>
  <c r="K58" i="34"/>
  <c r="X57" i="34"/>
  <c r="W57" i="34"/>
  <c r="V57" i="34"/>
  <c r="U57" i="34"/>
  <c r="T57" i="34"/>
  <c r="S57" i="34"/>
  <c r="R57" i="34"/>
  <c r="Q57" i="34"/>
  <c r="P57" i="34"/>
  <c r="K57" i="34"/>
  <c r="N57" i="34" s="1"/>
  <c r="X56" i="34"/>
  <c r="W56" i="34"/>
  <c r="V56" i="34"/>
  <c r="U56" i="34"/>
  <c r="T56" i="34"/>
  <c r="S56" i="34"/>
  <c r="R56" i="34"/>
  <c r="Q56" i="34"/>
  <c r="P56" i="34"/>
  <c r="K56" i="34"/>
  <c r="N56" i="34" s="1"/>
  <c r="X55" i="34"/>
  <c r="W55" i="34"/>
  <c r="V55" i="34"/>
  <c r="U55" i="34"/>
  <c r="T55" i="34"/>
  <c r="S55" i="34"/>
  <c r="R55" i="34"/>
  <c r="Q55" i="34"/>
  <c r="P55" i="34"/>
  <c r="K55" i="34"/>
  <c r="N55" i="34" s="1"/>
  <c r="X54" i="34"/>
  <c r="W54" i="34"/>
  <c r="V54" i="34"/>
  <c r="U54" i="34"/>
  <c r="T54" i="34"/>
  <c r="S54" i="34"/>
  <c r="R54" i="34"/>
  <c r="Q54" i="34"/>
  <c r="P54" i="34"/>
  <c r="K54" i="34"/>
  <c r="N54" i="34" s="1"/>
  <c r="X53" i="34"/>
  <c r="W53" i="34"/>
  <c r="V53" i="34"/>
  <c r="U53" i="34"/>
  <c r="T53" i="34"/>
  <c r="S53" i="34"/>
  <c r="R53" i="34"/>
  <c r="Q53" i="34"/>
  <c r="P53" i="34"/>
  <c r="N53" i="34"/>
  <c r="X52" i="34"/>
  <c r="W52" i="34"/>
  <c r="V52" i="34"/>
  <c r="U52" i="34"/>
  <c r="T52" i="34"/>
  <c r="S52" i="34"/>
  <c r="R52" i="34"/>
  <c r="Q52" i="34"/>
  <c r="P52" i="34"/>
  <c r="K52" i="34"/>
  <c r="N52" i="34" s="1"/>
  <c r="X51" i="34"/>
  <c r="W51" i="34"/>
  <c r="V51" i="34"/>
  <c r="U51" i="34"/>
  <c r="T51" i="34"/>
  <c r="S51" i="34"/>
  <c r="R51" i="34"/>
  <c r="Q51" i="34"/>
  <c r="P51" i="34"/>
  <c r="K51" i="34"/>
  <c r="N51" i="34" s="1"/>
  <c r="X50" i="34"/>
  <c r="W50" i="34"/>
  <c r="V50" i="34"/>
  <c r="U50" i="34"/>
  <c r="T50" i="34"/>
  <c r="S50" i="34"/>
  <c r="R50" i="34"/>
  <c r="Q50" i="34"/>
  <c r="P50" i="34"/>
  <c r="K50" i="34"/>
  <c r="N50" i="34" s="1"/>
  <c r="X49" i="34"/>
  <c r="W49" i="34"/>
  <c r="V49" i="34"/>
  <c r="U49" i="34"/>
  <c r="T49" i="34"/>
  <c r="S49" i="34"/>
  <c r="R49" i="34"/>
  <c r="Q49" i="34"/>
  <c r="P49" i="34"/>
  <c r="K49" i="34"/>
  <c r="N49" i="34" s="1"/>
  <c r="X48" i="34"/>
  <c r="W48" i="34"/>
  <c r="V48" i="34"/>
  <c r="U48" i="34"/>
  <c r="T48" i="34"/>
  <c r="S48" i="34"/>
  <c r="R48" i="34"/>
  <c r="Q48" i="34"/>
  <c r="P48" i="34"/>
  <c r="K48" i="34"/>
  <c r="N48" i="34" s="1"/>
  <c r="X47" i="34"/>
  <c r="W47" i="34"/>
  <c r="V47" i="34"/>
  <c r="U47" i="34"/>
  <c r="T47" i="34"/>
  <c r="S47" i="34"/>
  <c r="R47" i="34"/>
  <c r="Q47" i="34"/>
  <c r="P47" i="34"/>
  <c r="K47" i="34"/>
  <c r="N47" i="34" s="1"/>
  <c r="X46" i="34"/>
  <c r="W46" i="34"/>
  <c r="V46" i="34"/>
  <c r="U46" i="34"/>
  <c r="T46" i="34"/>
  <c r="S46" i="34"/>
  <c r="R46" i="34"/>
  <c r="Q46" i="34"/>
  <c r="P46" i="34"/>
  <c r="K46" i="34"/>
  <c r="N46" i="34" s="1"/>
  <c r="X45" i="34"/>
  <c r="W45" i="34"/>
  <c r="V45" i="34"/>
  <c r="U45" i="34"/>
  <c r="T45" i="34"/>
  <c r="S45" i="34"/>
  <c r="R45" i="34"/>
  <c r="Q45" i="34"/>
  <c r="P45" i="34"/>
  <c r="K45" i="34"/>
  <c r="N45" i="34" s="1"/>
  <c r="X44" i="34"/>
  <c r="W44" i="34"/>
  <c r="V44" i="34"/>
  <c r="U44" i="34"/>
  <c r="T44" i="34"/>
  <c r="S44" i="34"/>
  <c r="R44" i="34"/>
  <c r="Q44" i="34"/>
  <c r="P44" i="34"/>
  <c r="K44" i="34"/>
  <c r="N44" i="34" s="1"/>
  <c r="X43" i="34"/>
  <c r="W43" i="34"/>
  <c r="V43" i="34"/>
  <c r="U43" i="34"/>
  <c r="T43" i="34"/>
  <c r="S43" i="34"/>
  <c r="R43" i="34"/>
  <c r="Q43" i="34"/>
  <c r="P43" i="34"/>
  <c r="N43" i="34"/>
  <c r="K43" i="34"/>
  <c r="X42" i="34"/>
  <c r="W42" i="34"/>
  <c r="V42" i="34"/>
  <c r="U42" i="34"/>
  <c r="T42" i="34"/>
  <c r="S42" i="34"/>
  <c r="R42" i="34"/>
  <c r="Q42" i="34"/>
  <c r="P42" i="34"/>
  <c r="K42" i="34"/>
  <c r="N42" i="34" s="1"/>
  <c r="X41" i="34"/>
  <c r="W41" i="34"/>
  <c r="V41" i="34"/>
  <c r="U41" i="34"/>
  <c r="T41" i="34"/>
  <c r="S41" i="34"/>
  <c r="R41" i="34"/>
  <c r="Q41" i="34"/>
  <c r="P41" i="34"/>
  <c r="K41" i="34"/>
  <c r="N41" i="34" s="1"/>
  <c r="X40" i="34"/>
  <c r="W40" i="34"/>
  <c r="V40" i="34"/>
  <c r="U40" i="34"/>
  <c r="T40" i="34"/>
  <c r="S40" i="34"/>
  <c r="R40" i="34"/>
  <c r="Q40" i="34"/>
  <c r="P40" i="34"/>
  <c r="K40" i="34"/>
  <c r="N40" i="34" s="1"/>
  <c r="X39" i="34"/>
  <c r="W39" i="34"/>
  <c r="V39" i="34"/>
  <c r="U39" i="34"/>
  <c r="T39" i="34"/>
  <c r="S39" i="34"/>
  <c r="R39" i="34"/>
  <c r="Q39" i="34"/>
  <c r="P39" i="34"/>
  <c r="K39" i="34"/>
  <c r="N39" i="34" s="1"/>
  <c r="X38" i="34"/>
  <c r="W38" i="34"/>
  <c r="V38" i="34"/>
  <c r="U38" i="34"/>
  <c r="T38" i="34"/>
  <c r="S38" i="34"/>
  <c r="R38" i="34"/>
  <c r="Q38" i="34"/>
  <c r="P38" i="34"/>
  <c r="K38" i="34"/>
  <c r="N38" i="34" s="1"/>
  <c r="X37" i="34"/>
  <c r="W37" i="34"/>
  <c r="V37" i="34"/>
  <c r="U37" i="34"/>
  <c r="T37" i="34"/>
  <c r="S37" i="34"/>
  <c r="R37" i="34"/>
  <c r="Q37" i="34"/>
  <c r="P37" i="34"/>
  <c r="K37" i="34"/>
  <c r="N37" i="34" s="1"/>
  <c r="X36" i="34"/>
  <c r="W36" i="34"/>
  <c r="V36" i="34"/>
  <c r="U36" i="34"/>
  <c r="T36" i="34"/>
  <c r="S36" i="34"/>
  <c r="R36" i="34"/>
  <c r="Q36" i="34"/>
  <c r="P36" i="34"/>
  <c r="K36" i="34"/>
  <c r="N36" i="34" s="1"/>
  <c r="X35" i="34"/>
  <c r="W35" i="34"/>
  <c r="V35" i="34"/>
  <c r="U35" i="34"/>
  <c r="T35" i="34"/>
  <c r="S35" i="34"/>
  <c r="R35" i="34"/>
  <c r="Q35" i="34"/>
  <c r="P35" i="34"/>
  <c r="K35" i="34"/>
  <c r="N35" i="34" s="1"/>
  <c r="X34" i="34"/>
  <c r="W34" i="34"/>
  <c r="V34" i="34"/>
  <c r="U34" i="34"/>
  <c r="T34" i="34"/>
  <c r="S34" i="34"/>
  <c r="R34" i="34"/>
  <c r="Q34" i="34"/>
  <c r="P34" i="34"/>
  <c r="K34" i="34"/>
  <c r="N34" i="34" s="1"/>
  <c r="X33" i="34"/>
  <c r="W33" i="34"/>
  <c r="V33" i="34"/>
  <c r="U33" i="34"/>
  <c r="T33" i="34"/>
  <c r="S33" i="34"/>
  <c r="R33" i="34"/>
  <c r="Q33" i="34"/>
  <c r="P33" i="34"/>
  <c r="K33" i="34"/>
  <c r="N33" i="34" s="1"/>
  <c r="X32" i="34"/>
  <c r="W32" i="34"/>
  <c r="V32" i="34"/>
  <c r="U32" i="34"/>
  <c r="T32" i="34"/>
  <c r="S32" i="34"/>
  <c r="R32" i="34"/>
  <c r="Q32" i="34"/>
  <c r="P32" i="34"/>
  <c r="K32" i="34"/>
  <c r="N32" i="34" s="1"/>
  <c r="X31" i="34"/>
  <c r="W31" i="34"/>
  <c r="V31" i="34"/>
  <c r="U31" i="34"/>
  <c r="T31" i="34"/>
  <c r="S31" i="34"/>
  <c r="R31" i="34"/>
  <c r="Q31" i="34"/>
  <c r="P31" i="34"/>
  <c r="K31" i="34"/>
  <c r="N31" i="34" s="1"/>
  <c r="X30" i="34"/>
  <c r="W30" i="34"/>
  <c r="V30" i="34"/>
  <c r="U30" i="34"/>
  <c r="T30" i="34"/>
  <c r="S30" i="34"/>
  <c r="R30" i="34"/>
  <c r="Q30" i="34"/>
  <c r="P30" i="34"/>
  <c r="K30" i="34"/>
  <c r="N30" i="34" s="1"/>
  <c r="X29" i="34"/>
  <c r="W29" i="34"/>
  <c r="V29" i="34"/>
  <c r="U29" i="34"/>
  <c r="T29" i="34"/>
  <c r="S29" i="34"/>
  <c r="R29" i="34"/>
  <c r="Q29" i="34"/>
  <c r="P29" i="34"/>
  <c r="K29" i="34"/>
  <c r="N29" i="34" s="1"/>
  <c r="X28" i="34"/>
  <c r="W28" i="34"/>
  <c r="V28" i="34"/>
  <c r="U28" i="34"/>
  <c r="T28" i="34"/>
  <c r="S28" i="34"/>
  <c r="R28" i="34"/>
  <c r="Q28" i="34"/>
  <c r="P28" i="34"/>
  <c r="K28" i="34"/>
  <c r="N28" i="34" s="1"/>
  <c r="X27" i="34"/>
  <c r="W27" i="34"/>
  <c r="V27" i="34"/>
  <c r="U27" i="34"/>
  <c r="T27" i="34"/>
  <c r="S27" i="34"/>
  <c r="R27" i="34"/>
  <c r="Q27" i="34"/>
  <c r="P27" i="34"/>
  <c r="N27" i="34"/>
  <c r="K27" i="34"/>
  <c r="X26" i="34"/>
  <c r="W26" i="34"/>
  <c r="V26" i="34"/>
  <c r="U26" i="34"/>
  <c r="T26" i="34"/>
  <c r="S26" i="34"/>
  <c r="R26" i="34"/>
  <c r="Q26" i="34"/>
  <c r="P26" i="34"/>
  <c r="K26" i="34"/>
  <c r="N26" i="34" s="1"/>
  <c r="X25" i="34"/>
  <c r="W25" i="34"/>
  <c r="V25" i="34"/>
  <c r="U25" i="34"/>
  <c r="T25" i="34"/>
  <c r="S25" i="34"/>
  <c r="R25" i="34"/>
  <c r="Q25" i="34"/>
  <c r="P25" i="34"/>
  <c r="K25" i="34"/>
  <c r="N25" i="34" s="1"/>
  <c r="X24" i="34"/>
  <c r="W24" i="34"/>
  <c r="V24" i="34"/>
  <c r="U24" i="34"/>
  <c r="T24" i="34"/>
  <c r="S24" i="34"/>
  <c r="R24" i="34"/>
  <c r="Q24" i="34"/>
  <c r="P24" i="34"/>
  <c r="K24" i="34"/>
  <c r="N24" i="34" s="1"/>
  <c r="X23" i="34"/>
  <c r="W23" i="34"/>
  <c r="V23" i="34"/>
  <c r="U23" i="34"/>
  <c r="T23" i="34"/>
  <c r="S23" i="34"/>
  <c r="R23" i="34"/>
  <c r="Q23" i="34"/>
  <c r="P23" i="34"/>
  <c r="K23" i="34"/>
  <c r="N23" i="34" s="1"/>
  <c r="X22" i="34"/>
  <c r="W22" i="34"/>
  <c r="V22" i="34"/>
  <c r="U22" i="34"/>
  <c r="T22" i="34"/>
  <c r="S22" i="34"/>
  <c r="R22" i="34"/>
  <c r="Q22" i="34"/>
  <c r="P22" i="34"/>
  <c r="K22" i="34"/>
  <c r="N22" i="34" s="1"/>
  <c r="X21" i="34"/>
  <c r="W21" i="34"/>
  <c r="V21" i="34"/>
  <c r="U21" i="34"/>
  <c r="T21" i="34"/>
  <c r="S21" i="34"/>
  <c r="R21" i="34"/>
  <c r="Q21" i="34"/>
  <c r="P21" i="34"/>
  <c r="K21" i="34"/>
  <c r="N21" i="34" s="1"/>
  <c r="X20" i="34"/>
  <c r="W20" i="34"/>
  <c r="V20" i="34"/>
  <c r="U20" i="34"/>
  <c r="T20" i="34"/>
  <c r="S20" i="34"/>
  <c r="R20" i="34"/>
  <c r="Q20" i="34"/>
  <c r="P20" i="34"/>
  <c r="K20" i="34"/>
  <c r="N20" i="34" s="1"/>
  <c r="X19" i="34"/>
  <c r="W19" i="34"/>
  <c r="V19" i="34"/>
  <c r="U19" i="34"/>
  <c r="T19" i="34"/>
  <c r="S19" i="34"/>
  <c r="R19" i="34"/>
  <c r="Q19" i="34"/>
  <c r="P19" i="34"/>
  <c r="K19" i="34"/>
  <c r="N19" i="34" s="1"/>
  <c r="X18" i="34"/>
  <c r="W18" i="34"/>
  <c r="V18" i="34"/>
  <c r="U18" i="34"/>
  <c r="T18" i="34"/>
  <c r="S18" i="34"/>
  <c r="R18" i="34"/>
  <c r="Q18" i="34"/>
  <c r="P18" i="34"/>
  <c r="K18" i="34"/>
  <c r="N18" i="34" s="1"/>
  <c r="X17" i="34"/>
  <c r="W17" i="34"/>
  <c r="V17" i="34"/>
  <c r="U17" i="34"/>
  <c r="T17" i="34"/>
  <c r="S17" i="34"/>
  <c r="R17" i="34"/>
  <c r="Q17" i="34"/>
  <c r="P17" i="34"/>
  <c r="K17" i="34"/>
  <c r="N17" i="34" s="1"/>
  <c r="X16" i="34"/>
  <c r="W16" i="34"/>
  <c r="V16" i="34"/>
  <c r="U16" i="34"/>
  <c r="T16" i="34"/>
  <c r="S16" i="34"/>
  <c r="R16" i="34"/>
  <c r="Q16" i="34"/>
  <c r="P16" i="34"/>
  <c r="K16" i="34"/>
  <c r="N16" i="34" s="1"/>
  <c r="X15" i="34"/>
  <c r="W15" i="34"/>
  <c r="V15" i="34"/>
  <c r="U15" i="34"/>
  <c r="T15" i="34"/>
  <c r="S15" i="34"/>
  <c r="R15" i="34"/>
  <c r="Q15" i="34"/>
  <c r="P15" i="34"/>
  <c r="K15" i="34"/>
  <c r="N15" i="34" s="1"/>
  <c r="X14" i="34"/>
  <c r="W14" i="34"/>
  <c r="V14" i="34"/>
  <c r="U14" i="34"/>
  <c r="T14" i="34"/>
  <c r="S14" i="34"/>
  <c r="R14" i="34"/>
  <c r="Q14" i="34"/>
  <c r="P14" i="34"/>
  <c r="K14" i="34"/>
  <c r="N14" i="34" s="1"/>
  <c r="X13" i="34"/>
  <c r="W13" i="34"/>
  <c r="V13" i="34"/>
  <c r="L69" i="34" s="1"/>
  <c r="U13" i="34"/>
  <c r="T13" i="34"/>
  <c r="S13" i="34"/>
  <c r="R13" i="34"/>
  <c r="Q13" i="34"/>
  <c r="P13" i="34"/>
  <c r="B68" i="34" s="1"/>
  <c r="K13" i="34"/>
  <c r="N13" i="34" s="1"/>
  <c r="C69" i="34" l="1"/>
  <c r="F69" i="34"/>
  <c r="J68" i="34"/>
  <c r="C68" i="34"/>
  <c r="D68" i="34" s="1"/>
  <c r="B69" i="34"/>
  <c r="G69" i="34"/>
  <c r="H69" i="34" s="1"/>
  <c r="F68" i="34"/>
  <c r="L68" i="34"/>
  <c r="M68" i="34" s="1"/>
  <c r="J69" i="34"/>
  <c r="G68" i="34"/>
  <c r="D69" i="34" l="1"/>
  <c r="F70" i="34"/>
  <c r="H68" i="34"/>
  <c r="M69" i="34"/>
  <c r="B70" i="34"/>
  <c r="C74" i="34" s="1"/>
  <c r="C75" i="34" s="1"/>
  <c r="G70" i="34"/>
  <c r="H74" i="34" s="1"/>
  <c r="H75" i="34" s="1"/>
  <c r="J70" i="34"/>
  <c r="L70" i="34"/>
  <c r="M74" i="34" s="1"/>
  <c r="M75" i="34" s="1"/>
  <c r="C70" i="34"/>
  <c r="D74" i="34" s="1"/>
  <c r="D75" i="34" s="1"/>
  <c r="D70" i="34" l="1"/>
  <c r="A74" i="34" s="1"/>
  <c r="A75" i="34" s="1"/>
  <c r="H70" i="34"/>
  <c r="E74" i="34" s="1"/>
  <c r="E75" i="34" s="1"/>
  <c r="G74" i="34"/>
  <c r="G75" i="34" s="1"/>
  <c r="M70" i="34"/>
  <c r="I74" i="34" s="1"/>
  <c r="I75" i="34" s="1"/>
  <c r="L74" i="34"/>
  <c r="L75" i="34" s="1"/>
  <c r="R38" i="33" l="1"/>
  <c r="Q35" i="33"/>
  <c r="K26" i="33"/>
  <c r="J26" i="33"/>
  <c r="I26" i="33"/>
  <c r="H26" i="33"/>
  <c r="G26" i="33"/>
  <c r="F26" i="33"/>
  <c r="E26" i="33"/>
  <c r="D26" i="33"/>
  <c r="C26" i="33"/>
  <c r="B26" i="33"/>
  <c r="I20" i="33"/>
  <c r="N19" i="33" s="1"/>
  <c r="D19" i="33"/>
  <c r="I18" i="33"/>
  <c r="Q17" i="33"/>
  <c r="M17" i="33"/>
  <c r="K17" i="33"/>
  <c r="J17" i="33"/>
  <c r="I17" i="33"/>
  <c r="H17" i="33"/>
  <c r="G17" i="33"/>
  <c r="F17" i="33"/>
  <c r="E17" i="33"/>
  <c r="D17" i="33"/>
  <c r="C17" i="33"/>
  <c r="B17" i="33"/>
  <c r="Q16" i="33"/>
  <c r="K16" i="33"/>
  <c r="J16" i="33"/>
  <c r="I16" i="33"/>
  <c r="H16" i="33"/>
  <c r="G16" i="33"/>
  <c r="F16" i="33"/>
  <c r="E16" i="33"/>
  <c r="D16" i="33"/>
  <c r="C16" i="33"/>
  <c r="B16" i="33"/>
  <c r="K15" i="33"/>
  <c r="J15" i="33"/>
  <c r="I15" i="33"/>
  <c r="H15" i="33"/>
  <c r="G15" i="33"/>
  <c r="F15" i="33"/>
  <c r="E15" i="33"/>
  <c r="D15" i="33"/>
  <c r="C15" i="33"/>
  <c r="B15" i="33"/>
  <c r="K14" i="33"/>
  <c r="J14" i="33"/>
  <c r="I14" i="33"/>
  <c r="H14" i="33"/>
  <c r="G14" i="33"/>
  <c r="F14" i="33"/>
  <c r="E14" i="33"/>
  <c r="D14" i="33"/>
  <c r="C14" i="33"/>
  <c r="B14" i="33"/>
  <c r="N20" i="33" l="1"/>
  <c r="N18" i="33" s="1"/>
  <c r="Q14" i="33"/>
  <c r="Q36" i="33"/>
  <c r="Q37" i="33" s="1"/>
  <c r="C37" i="33" s="1"/>
  <c r="M14" i="33"/>
  <c r="M15" i="33"/>
  <c r="D20" i="33" s="1"/>
  <c r="O23" i="33" s="1"/>
  <c r="K27" i="33"/>
  <c r="B27" i="33"/>
  <c r="D27" i="33"/>
  <c r="F27" i="33"/>
  <c r="H27" i="33"/>
  <c r="J27" i="33"/>
  <c r="M16" i="33"/>
  <c r="C27" i="33"/>
  <c r="E27" i="33"/>
  <c r="G27" i="33"/>
  <c r="I27" i="33"/>
  <c r="Q32" i="33"/>
  <c r="Q34" i="33"/>
  <c r="P22" i="33" l="1"/>
  <c r="D18" i="33"/>
  <c r="I19" i="33" s="1"/>
  <c r="O22" i="33" s="1"/>
  <c r="Q31" i="33"/>
  <c r="Q33" i="33"/>
  <c r="H25" i="33"/>
  <c r="D25" i="33"/>
  <c r="J25" i="33"/>
  <c r="B25" i="33"/>
  <c r="K25" i="33"/>
  <c r="G25" i="33"/>
  <c r="C25" i="33"/>
  <c r="I25" i="33"/>
  <c r="E25" i="33"/>
  <c r="F25" i="33"/>
  <c r="H23" i="33"/>
  <c r="D23" i="33"/>
  <c r="F23" i="33"/>
  <c r="K23" i="33"/>
  <c r="G23" i="33"/>
  <c r="C23" i="33"/>
  <c r="I23" i="33"/>
  <c r="E23" i="33"/>
  <c r="J23" i="33"/>
  <c r="B23" i="33"/>
  <c r="P23" i="33"/>
  <c r="R22" i="33"/>
  <c r="P21" i="33"/>
  <c r="O24" i="33"/>
  <c r="J24" i="33" l="1"/>
  <c r="E24" i="33"/>
  <c r="B24" i="33"/>
  <c r="C24" i="33"/>
  <c r="K24" i="33"/>
  <c r="I24" i="33"/>
  <c r="H24" i="33"/>
  <c r="F24" i="33"/>
  <c r="D24" i="33"/>
  <c r="G24" i="33"/>
  <c r="C22" i="33"/>
  <c r="F22" i="33"/>
  <c r="D22" i="33"/>
  <c r="E22" i="33"/>
  <c r="G22" i="33"/>
  <c r="H22" i="33"/>
  <c r="J22" i="33"/>
  <c r="B22" i="33"/>
  <c r="I22" i="33"/>
  <c r="K22" i="33"/>
  <c r="O25" i="33"/>
  <c r="P24" i="33"/>
  <c r="O21" i="33"/>
  <c r="R21" i="33"/>
  <c r="P20" i="33"/>
  <c r="P25" i="33" l="1"/>
  <c r="R24" i="33" s="1"/>
  <c r="O26" i="33"/>
  <c r="R23" i="33"/>
  <c r="Q23" i="33" s="1"/>
  <c r="O20" i="33"/>
  <c r="R20" i="33"/>
  <c r="P19" i="33"/>
  <c r="Q22" i="33"/>
  <c r="Q24" i="33" l="1"/>
  <c r="O27" i="33"/>
  <c r="P26" i="33"/>
  <c r="Q21" i="33"/>
  <c r="R19" i="33"/>
  <c r="Q19" i="33" s="1"/>
  <c r="O19" i="33"/>
  <c r="O28" i="33" l="1"/>
  <c r="P27" i="33"/>
  <c r="R26" i="33"/>
  <c r="Q20" i="33"/>
  <c r="R25" i="33"/>
  <c r="Q25" i="33" s="1"/>
  <c r="Q26" i="33" l="1"/>
  <c r="O29" i="33"/>
  <c r="P28" i="33"/>
  <c r="O30" i="33" l="1"/>
  <c r="P29" i="33"/>
  <c r="R28" i="33" s="1"/>
  <c r="R27" i="33"/>
  <c r="Q27" i="33" s="1"/>
  <c r="Q28" i="33" l="1"/>
  <c r="P30" i="33"/>
  <c r="R30" i="33" s="1"/>
  <c r="R29" i="33" l="1"/>
  <c r="Q29" i="33" s="1"/>
  <c r="Q30" i="33" l="1"/>
  <c r="AI5" i="31" l="1"/>
  <c r="N5" i="31"/>
  <c r="C19" i="29" l="1"/>
  <c r="M37" i="27" l="1"/>
  <c r="M36" i="27"/>
  <c r="M34" i="27"/>
  <c r="M33" i="27"/>
  <c r="M32" i="27"/>
  <c r="M31" i="27"/>
  <c r="M30" i="27"/>
  <c r="M29" i="27"/>
  <c r="M28" i="27"/>
  <c r="M27" i="27"/>
  <c r="M26" i="27"/>
  <c r="M25" i="27"/>
  <c r="M24" i="27"/>
  <c r="M23" i="27"/>
  <c r="M22" i="27"/>
  <c r="M21" i="27"/>
  <c r="M20" i="27"/>
  <c r="M19" i="27"/>
  <c r="M18" i="27"/>
  <c r="M17" i="27"/>
  <c r="M16" i="27"/>
  <c r="M15" i="27"/>
  <c r="M14" i="27"/>
  <c r="M13" i="27"/>
  <c r="M12" i="27"/>
  <c r="M11" i="27"/>
  <c r="M10" i="27"/>
  <c r="A8" i="25" l="1"/>
  <c r="A9" i="25" s="1"/>
  <c r="A10" i="25" s="1"/>
  <c r="A11" i="25" s="1"/>
  <c r="A12" i="25" s="1"/>
  <c r="A13" i="25" s="1"/>
  <c r="A14" i="25" s="1"/>
  <c r="A15" i="25" s="1"/>
  <c r="A16" i="25" s="1"/>
  <c r="A17" i="25" s="1"/>
  <c r="A18" i="25" s="1"/>
  <c r="A19" i="25" s="1"/>
  <c r="A20" i="25" s="1"/>
  <c r="A21" i="25" s="1"/>
  <c r="A22" i="25" s="1"/>
  <c r="A23" i="25" s="1"/>
  <c r="A24" i="25" s="1"/>
</calcChain>
</file>

<file path=xl/sharedStrings.xml><?xml version="1.0" encoding="utf-8"?>
<sst xmlns="http://schemas.openxmlformats.org/spreadsheetml/2006/main" count="1673" uniqueCount="791">
  <si>
    <t xml:space="preserve">Customer :- </t>
  </si>
  <si>
    <t>Sr.No</t>
  </si>
  <si>
    <t>Description</t>
  </si>
  <si>
    <t xml:space="preserve">Remarks </t>
  </si>
  <si>
    <t>Part Name :-</t>
  </si>
  <si>
    <t xml:space="preserve">Part No/Rev :- </t>
  </si>
  <si>
    <t>Packing Standard</t>
  </si>
  <si>
    <t xml:space="preserve">Master Sample </t>
  </si>
  <si>
    <t>PPAP INDEX</t>
  </si>
  <si>
    <t xml:space="preserve">Design Records </t>
  </si>
  <si>
    <t>Engineering Change Documents ,If any</t>
  </si>
  <si>
    <t>Customer Engineering Approval , If required</t>
  </si>
  <si>
    <t xml:space="preserve">Design FMEA </t>
  </si>
  <si>
    <t>Process Flow Diagrams</t>
  </si>
  <si>
    <t>Process FMEA</t>
  </si>
  <si>
    <t>Control Plan</t>
  </si>
  <si>
    <t>Measurement System Analysis Studies</t>
  </si>
  <si>
    <t xml:space="preserve">Dimensional Results </t>
  </si>
  <si>
    <t xml:space="preserve">Material , Perrformance , Test Results </t>
  </si>
  <si>
    <t>Initial Process Studies</t>
  </si>
  <si>
    <t>Qualified Laboratory Documentation</t>
  </si>
  <si>
    <t xml:space="preserve">Appearance Approval Report (AAR), If applicable </t>
  </si>
  <si>
    <t>Sample Product</t>
  </si>
  <si>
    <t>Checking Aids</t>
  </si>
  <si>
    <t xml:space="preserve">Records of Compilance with Customer Specific Requirements </t>
  </si>
  <si>
    <t>Part Submission Warrant (PSW) Bulk Material Checklist</t>
  </si>
  <si>
    <t>Applicable 
( Yes / NA )</t>
  </si>
  <si>
    <t>Yes</t>
  </si>
  <si>
    <t>NA</t>
  </si>
  <si>
    <t>Attached</t>
  </si>
  <si>
    <t>-</t>
  </si>
  <si>
    <t xml:space="preserve">Attached </t>
  </si>
  <si>
    <t>Sent</t>
  </si>
  <si>
    <t>Endurance Technologies Limited</t>
  </si>
  <si>
    <t>B205015280</t>
  </si>
  <si>
    <t>Brake Disc Yamaha 282</t>
  </si>
  <si>
    <t>Dhananjay  Group</t>
  </si>
  <si>
    <t xml:space="preserve">Doc No: </t>
  </si>
  <si>
    <t>Q 8344 - F 05</t>
  </si>
  <si>
    <t>Dhananjay Quality System</t>
  </si>
  <si>
    <t>Rev No/Dt:</t>
  </si>
  <si>
    <t>01 / 01.07.2019</t>
  </si>
  <si>
    <t>Title: Process Flow Diagram</t>
  </si>
  <si>
    <t>Page No:</t>
  </si>
  <si>
    <t>1/1</t>
  </si>
  <si>
    <t>Date (Org)</t>
  </si>
  <si>
    <t>:</t>
  </si>
  <si>
    <t>PFD No.</t>
  </si>
  <si>
    <t>PFD / B205015280</t>
  </si>
  <si>
    <t>Part No.</t>
  </si>
  <si>
    <t>Part Name</t>
  </si>
  <si>
    <t>YAMAHA 282</t>
  </si>
  <si>
    <t>Rev.No / Date</t>
  </si>
  <si>
    <t>B/ 05/03/2018</t>
  </si>
  <si>
    <t>Core Team</t>
  </si>
  <si>
    <t xml:space="preserve">Mr. Amol M,  Mr.R.Bhusare,  Mr. Gunjal.V , Mr.A.Gawali ,Mr. P. Tupe, </t>
  </si>
  <si>
    <t>Process Flow No.</t>
  </si>
  <si>
    <t>Process Description</t>
  </si>
  <si>
    <t>Incoming Source of variation</t>
  </si>
  <si>
    <t>Process Flow</t>
  </si>
  <si>
    <t>Special Charecterstics</t>
  </si>
  <si>
    <t>Product Characteristics</t>
  </si>
  <si>
    <t>Process Characteristics</t>
  </si>
  <si>
    <t>Operation</t>
  </si>
  <si>
    <t>Inspection</t>
  </si>
  <si>
    <t>Transport</t>
  </si>
  <si>
    <t>Delay</t>
  </si>
  <si>
    <t>Storage</t>
  </si>
  <si>
    <t>Receiving Inspection of RM</t>
  </si>
  <si>
    <t>1. As per specification RM not ok.</t>
  </si>
  <si>
    <t>D</t>
  </si>
  <si>
    <t>1. Material Composition : Customer provided</t>
  </si>
  <si>
    <t>2. Dent,Damage, &amp; Rusty Raw Material.</t>
  </si>
  <si>
    <t>..</t>
  </si>
  <si>
    <t>2. Thickness : 4.2±0.2 mm</t>
  </si>
  <si>
    <t xml:space="preserve">3.Thickness not ok </t>
  </si>
  <si>
    <t>3.Width : 541.5± 0.5mm</t>
  </si>
  <si>
    <t xml:space="preserve">4.Length :  Coil </t>
  </si>
  <si>
    <t>5. Free from Dent, Damages, Rust</t>
  </si>
  <si>
    <t xml:space="preserve">Blanking 
( 500 Ton) </t>
  </si>
  <si>
    <t>1.  Dent, Damages &amp; line mark.</t>
  </si>
  <si>
    <t>_</t>
  </si>
  <si>
    <t>1. Part Should be free from  Line Mark, Scratches, Dent , Damage &amp; under cut</t>
  </si>
  <si>
    <t>1.RAM Parallelism-0.3 mm</t>
  </si>
  <si>
    <t>2.Width  not ok Undersize / Oversize</t>
  </si>
  <si>
    <t>2.Diameter : Ø 284±0.2 mm</t>
  </si>
  <si>
    <t>2.Shut Height - 410  mm</t>
  </si>
  <si>
    <t>3. Thickness- 4.2±0.2mm</t>
  </si>
  <si>
    <t>3.Oil Level - Between Min. &amp; Max</t>
  </si>
  <si>
    <t xml:space="preserve">Deburring </t>
  </si>
  <si>
    <t>1.  Dent, Damages &amp; line mark &amp; under cut</t>
  </si>
  <si>
    <t xml:space="preserve">1. Part Should be free from  Line Mark, Scratches, Dent , Damage </t>
  </si>
  <si>
    <t>1.Pneumatic grinder</t>
  </si>
  <si>
    <t xml:space="preserve">2.No excess burr </t>
  </si>
  <si>
    <t>2. Wheel type : Diamond wheel</t>
  </si>
  <si>
    <t>3. Thickness Not ok</t>
  </si>
  <si>
    <t>3.RPM : 2300</t>
  </si>
  <si>
    <t xml:space="preserve">1st Piercing
( 250 Ton) </t>
  </si>
  <si>
    <t>1.  Dent, Damages&amp;  under cut</t>
  </si>
  <si>
    <t>1. Part Should be free from  Line Mark, Scratches, Dent, Damage, Hole missing &amp; no excess burr on hole</t>
  </si>
  <si>
    <t>2.Diameter : Ø 155±0.2 mm</t>
  </si>
  <si>
    <t>2.Shut Height - 400  mm</t>
  </si>
  <si>
    <t>3.Diameter : Ø7±0.2 mm</t>
  </si>
  <si>
    <t>4. All cutting burr in one side</t>
  </si>
  <si>
    <t>3. No Hole missing</t>
  </si>
  <si>
    <t xml:space="preserve">2nd Piercing
( 400 Ton) </t>
  </si>
  <si>
    <t>1. Part Should be free from  Line Mark, Scratches, Dent &amp; Damage</t>
  </si>
  <si>
    <t>2. Hole  Undersize / Oversize</t>
  </si>
  <si>
    <t>2. All cutting burr in one side</t>
  </si>
  <si>
    <t xml:space="preserve">3rd Piercing
( 400 Ton) </t>
  </si>
  <si>
    <t>3. No vent hole missing</t>
  </si>
  <si>
    <t>4. Mounting hole position with in ±0.15</t>
  </si>
  <si>
    <t>1.Dent, Damages,</t>
  </si>
  <si>
    <t>1. Part Should be free from  Line Mark, Scratches,burr ,  Dent &amp; Damage</t>
  </si>
  <si>
    <t xml:space="preserve">Cleaning </t>
  </si>
  <si>
    <t>1. Dent, Damages,  under cut &amp; missing holes</t>
  </si>
  <si>
    <t>As Per Quality  Plann</t>
  </si>
  <si>
    <t xml:space="preserve">
Final Inspection
</t>
  </si>
  <si>
    <t>1. Not Ok Dimensions</t>
  </si>
  <si>
    <t>1. Sampling Lot.</t>
  </si>
  <si>
    <t xml:space="preserve">Packing &amp; Labeling
</t>
  </si>
  <si>
    <t>1. Oily Part</t>
  </si>
  <si>
    <t>1. As per packing standard ( MS Pallet)</t>
  </si>
  <si>
    <t>2. Not Ok Dimensions</t>
  </si>
  <si>
    <t xml:space="preserve">Dispatch
</t>
  </si>
  <si>
    <t>1. Not Fully Coverd Vehicle</t>
  </si>
  <si>
    <t>1. Approved Transporter</t>
  </si>
  <si>
    <t>2. Dust on Base</t>
  </si>
  <si>
    <t>Criticality to be denoted by             this symbol.</t>
  </si>
  <si>
    <t>And internally to be denoted by   I  this symbol.</t>
  </si>
  <si>
    <t xml:space="preserve">Rev.No </t>
  </si>
  <si>
    <t>Date</t>
  </si>
  <si>
    <t>Revision Summary</t>
  </si>
  <si>
    <t>B</t>
  </si>
  <si>
    <t>Initial Release</t>
  </si>
  <si>
    <t>Prepared By : Mr. S. Jagtap</t>
  </si>
  <si>
    <t>Approved By: Mr. P. Tupe</t>
  </si>
  <si>
    <t>Q 8344 - F 04</t>
  </si>
  <si>
    <t>01 /01.07.2019</t>
  </si>
  <si>
    <t>Title: Potential Failure Mode and Effect Analysis (FMEA) - Process</t>
  </si>
  <si>
    <t>Part Name:</t>
  </si>
  <si>
    <t xml:space="preserve">Process Responsibility (owner) : Mr.Arjun Gawali </t>
  </si>
  <si>
    <t>Initial (Original) Date)</t>
  </si>
  <si>
    <t>Part No.:</t>
  </si>
  <si>
    <t>Mod. No.:</t>
  </si>
  <si>
    <t>Core Team:</t>
  </si>
  <si>
    <t>Opn.No</t>
  </si>
  <si>
    <t>Process Function</t>
  </si>
  <si>
    <t>Requirements</t>
  </si>
  <si>
    <t>Potential Failure Mode</t>
  </si>
  <si>
    <t>Potential Effects(s) of Failure</t>
  </si>
  <si>
    <t>Severity</t>
  </si>
  <si>
    <t>Classification</t>
  </si>
  <si>
    <t>Potential Cause(s) of Failure</t>
  </si>
  <si>
    <t>Controls Prevention</t>
  </si>
  <si>
    <t>Occurrence</t>
  </si>
  <si>
    <t>Controls Detection</t>
  </si>
  <si>
    <t>Detection</t>
  </si>
  <si>
    <t>RPN</t>
  </si>
  <si>
    <t>Recommended Actions</t>
  </si>
  <si>
    <t>Responsibility &amp; Target  Completion Date</t>
  </si>
  <si>
    <t>Action Taken</t>
  </si>
  <si>
    <t xml:space="preserve">Appearance </t>
  </si>
  <si>
    <t>Rust , Scratches</t>
  </si>
  <si>
    <t>1. NP : No Effect.
2. C : Poor Apperance
3. EC : Aesthetic Problem</t>
  </si>
  <si>
    <t>--</t>
  </si>
  <si>
    <t>Rusty During Transportation</t>
  </si>
  <si>
    <t>Material Handeling Instruction to be Followed</t>
  </si>
  <si>
    <t>1. Incoming Inspection.</t>
  </si>
  <si>
    <t>----</t>
  </si>
  <si>
    <t xml:space="preserve">Thickness </t>
  </si>
  <si>
    <t>Oversize / Undersize</t>
  </si>
  <si>
    <t>1. NP : Punch or die block Fracture
2. C : No Effect
3. EC : No Effect</t>
  </si>
  <si>
    <t>Incorrect size of Material</t>
  </si>
  <si>
    <t>We have communicated Receiving Inspection plan to supplier</t>
  </si>
  <si>
    <t xml:space="preserve">1. varifying Supplier test report.
2. Incoming Inspection </t>
  </si>
  <si>
    <t xml:space="preserve">Width </t>
  </si>
  <si>
    <t>1. NP  : Strip not properly fits  in Strip Guides pins.
2. C : No Effect
3. EC  : No Effect</t>
  </si>
  <si>
    <t>Length</t>
  </si>
  <si>
    <t>1. NP  : RM wastage 
2. C : No Effect
3. EC  : No Effect</t>
  </si>
  <si>
    <t>Chemical &amp; Mechanical Properties</t>
  </si>
  <si>
    <t>Not as per Specification</t>
  </si>
  <si>
    <t>1. NP : Part surface texture issue .
2. C : No Effect
3. EC  : Durability Problem.</t>
  </si>
  <si>
    <t>l</t>
  </si>
  <si>
    <t>Incorrect Raw Material Supplied</t>
  </si>
  <si>
    <t>In purchase order material spec. is defined and communicated to supplier</t>
  </si>
  <si>
    <t xml:space="preserve">1. Varifying Supplier test report.
2. Incoming Inspection </t>
  </si>
  <si>
    <t>Initial 3 lots we will monitor 3rd party Inspection</t>
  </si>
  <si>
    <t>QA</t>
  </si>
  <si>
    <t xml:space="preserve">Blanking &amp; Piercing </t>
  </si>
  <si>
    <t>Line mark, Scratches, Dent  &amp; Damage</t>
  </si>
  <si>
    <t>Improper  Material Hadeling</t>
  </si>
  <si>
    <t>Material Handeling Instuction to be Followed</t>
  </si>
  <si>
    <t>Incoming Inspection.</t>
  </si>
  <si>
    <t>Fracture</t>
  </si>
  <si>
    <t>1. NP : Part reject in first five piece.
2. C : No Effect
3. EC : Assembly Issue.</t>
  </si>
  <si>
    <t>Clearance increase</t>
  </si>
  <si>
    <t>Resharpening after Frequency</t>
  </si>
  <si>
    <t>1. Tool Inspection Check Sheet
2. Tool History Card
3. Setup Approval
4. Inprocess Inspection</t>
  </si>
  <si>
    <t>Diameter Variation</t>
  </si>
  <si>
    <t>1. NP : Part reject in first five piece.
2. C : No Effect
3. EC : No Effect</t>
  </si>
  <si>
    <t>Die Block  &amp; Punch Wearout</t>
  </si>
  <si>
    <t xml:space="preserve"> Resharpening after Frequency</t>
  </si>
  <si>
    <t>Deburring</t>
  </si>
  <si>
    <t>Line mark, Scratches, Dent &amp; Damage</t>
  </si>
  <si>
    <t>Setup Approval</t>
  </si>
  <si>
    <r>
      <t>1</t>
    </r>
    <r>
      <rPr>
        <b/>
        <sz val="36"/>
        <color theme="1"/>
        <rFont val="Arial"/>
        <family val="2"/>
      </rPr>
      <t>st</t>
    </r>
    <r>
      <rPr>
        <b/>
        <sz val="34"/>
        <color theme="1"/>
        <rFont val="Arial"/>
        <family val="2"/>
      </rPr>
      <t xml:space="preserve">  Peircing</t>
    </r>
  </si>
  <si>
    <t>Hole Missing</t>
  </si>
  <si>
    <t>1. NP : Part reject in first five piece.
2. C :  Fitment Issue
3. EC : Assembly Issue.</t>
  </si>
  <si>
    <t>Punch Brake</t>
  </si>
  <si>
    <t xml:space="preserve">Piercing ID </t>
  </si>
  <si>
    <t>1. NP :Part location not proper.
2. C : No Effect
3. EC : Fitment Issue</t>
  </si>
  <si>
    <t xml:space="preserve"> Punch Wearout</t>
  </si>
  <si>
    <t>1. Setup Approval
2. Inprocess Inspection Report
3. 100% Final Inspection</t>
  </si>
  <si>
    <t>2nd Peircing</t>
  </si>
  <si>
    <t xml:space="preserve"> Slot Piercing  </t>
  </si>
  <si>
    <t>3rd Peircing</t>
  </si>
  <si>
    <t>Cleaning &amp; Oiling</t>
  </si>
  <si>
    <t>No  Dust &amp; loose bur</t>
  </si>
  <si>
    <t>Part are Dirt &amp; Rusty</t>
  </si>
  <si>
    <t>Improper Cleaning</t>
  </si>
  <si>
    <t>1. Make Work Instruction
2. Operator Training</t>
  </si>
  <si>
    <t>1. 100% Visual Inspection
2. Inprocess Inspection</t>
  </si>
  <si>
    <t>Final Inspection</t>
  </si>
  <si>
    <t>Visual &amp; Dimensional sizes as per drawing spec.</t>
  </si>
  <si>
    <t>Visual &amp; Dimensional sizes not as per spec.</t>
  </si>
  <si>
    <t>1. NP : Part reject at final inspection.
2. C : l Assembly problem 
3. EC: Poor Appearance</t>
  </si>
  <si>
    <t xml:space="preserve"> Inspector  Mistake / Negligence</t>
  </si>
  <si>
    <t>Training giving to Inspector</t>
  </si>
  <si>
    <t>Final Inspection Report</t>
  </si>
  <si>
    <t>Error In Instrument / Gauge</t>
  </si>
  <si>
    <t>MSA &amp; R&amp;R, Calibration</t>
  </si>
  <si>
    <t>Packing &amp; Labeling</t>
  </si>
  <si>
    <t>Packing as per packaging std</t>
  </si>
  <si>
    <t>Not Packed as Packing std</t>
  </si>
  <si>
    <t>1. NP : No Effect.
2. C : Part may damage.
3. EC : Poor Appearance</t>
  </si>
  <si>
    <t>Not followed Packing Specification</t>
  </si>
  <si>
    <t>Following of packing spec.</t>
  </si>
  <si>
    <t>PDIR</t>
  </si>
  <si>
    <t>Dispatch</t>
  </si>
  <si>
    <t>Dispatch Schedule</t>
  </si>
  <si>
    <t>Dispatch not as per schedule</t>
  </si>
  <si>
    <t>1. NP : No Effect.
2. C :  Poor Apperance.
3. EC : No Effect.</t>
  </si>
  <si>
    <t>Not followed Work Instruction</t>
  </si>
  <si>
    <t>Following Work Instructions</t>
  </si>
  <si>
    <t xml:space="preserve">                   - Major Characteristics as per customer drawing requirements.</t>
  </si>
  <si>
    <t xml:space="preserve">         I        - Important dimensions internally identified as per customer fit and functional requirements.                                                                                                                NP =Next Process             C = Customer               EC = End Customer</t>
  </si>
  <si>
    <t>Rev. No.</t>
  </si>
  <si>
    <t>Rev. Date</t>
  </si>
  <si>
    <t>PREPARED BY : Mr. S Jagtap</t>
  </si>
  <si>
    <t>APPROVED BY : Mr. P. Tupe</t>
  </si>
  <si>
    <r>
      <t xml:space="preserve">Note: </t>
    </r>
    <r>
      <rPr>
        <sz val="30"/>
        <rFont val="Arial"/>
        <family val="2"/>
      </rPr>
      <t xml:space="preserve">Recommended actions with responsibility and target date for following conditions
Severity =9, 10
Severity X Occurrence &gt;36
Top Five RPN values
</t>
    </r>
  </si>
  <si>
    <t>Dhananjay Group</t>
  </si>
  <si>
    <t xml:space="preserve">Doc No </t>
  </si>
  <si>
    <t>Q 8344 - F 03</t>
  </si>
  <si>
    <t>Rev No/ Dt</t>
  </si>
  <si>
    <t>Title: - Control Plan</t>
  </si>
  <si>
    <t>Page No</t>
  </si>
  <si>
    <t xml:space="preserve">Prototype </t>
  </si>
  <si>
    <t>Pre-launch</t>
  </si>
  <si>
    <t>Production</t>
  </si>
  <si>
    <t>Key contact /Phone:</t>
  </si>
  <si>
    <t>+918552000903</t>
  </si>
  <si>
    <t>Date(Org.):</t>
  </si>
  <si>
    <t>Date(Rev.):</t>
  </si>
  <si>
    <t>Control Plan Number:</t>
  </si>
  <si>
    <t>CP / B205015280</t>
  </si>
  <si>
    <t>Rev. No.:</t>
  </si>
  <si>
    <t>B/05-03-2018</t>
  </si>
  <si>
    <t>Customer Engineering Approval /Date
 (If Reqd.):</t>
  </si>
  <si>
    <t>Part No./Latest Change Level:</t>
  </si>
  <si>
    <t xml:space="preserve">B205015280 </t>
  </si>
  <si>
    <t>Mod No.:</t>
  </si>
  <si>
    <t>Supplier/Plant Approval/Date:</t>
  </si>
  <si>
    <t>Customer Quality Approval/Date 
(if Reqd.):</t>
  </si>
  <si>
    <t>Part Name/Description:</t>
  </si>
  <si>
    <t>Other Approval/ Date(if reqd):</t>
  </si>
  <si>
    <t>Other Approval/Date (If Reqd.):</t>
  </si>
  <si>
    <t xml:space="preserve">Supplier/Plant: </t>
  </si>
  <si>
    <t>DMCPL - I</t>
  </si>
  <si>
    <t>Supplier code:</t>
  </si>
  <si>
    <t>Cust. Name:</t>
  </si>
  <si>
    <t xml:space="preserve"> Endurance Technologies LTD</t>
  </si>
  <si>
    <t>Operator</t>
  </si>
  <si>
    <t>Inspector</t>
  </si>
  <si>
    <t>Engineer</t>
  </si>
  <si>
    <t xml:space="preserve"> </t>
  </si>
  <si>
    <t>Symbols For Person In charge</t>
  </si>
  <si>
    <t>MFG</t>
  </si>
  <si>
    <t>QC/QA</t>
  </si>
  <si>
    <t>Part/
Process Number</t>
  </si>
  <si>
    <t>Process Name
Operation
Description</t>
  </si>
  <si>
    <t>Machine Device
Jig, Tools
For Mfg.</t>
  </si>
  <si>
    <t>Characteristic</t>
  </si>
  <si>
    <t>Special</t>
  </si>
  <si>
    <t>Methods</t>
  </si>
  <si>
    <t>Responsibility</t>
  </si>
  <si>
    <t xml:space="preserve">Reaction Plan </t>
  </si>
  <si>
    <t>No.</t>
  </si>
  <si>
    <t>Product</t>
  </si>
  <si>
    <t>Process</t>
  </si>
  <si>
    <t>Char.</t>
  </si>
  <si>
    <t>Product /Process</t>
  </si>
  <si>
    <t xml:space="preserve">Evaluation </t>
  </si>
  <si>
    <t>Sample</t>
  </si>
  <si>
    <t xml:space="preserve">Control </t>
  </si>
  <si>
    <t>Class</t>
  </si>
  <si>
    <t>Specification/</t>
  </si>
  <si>
    <t>Measurement</t>
  </si>
  <si>
    <t>Size</t>
  </si>
  <si>
    <t>Freq.</t>
  </si>
  <si>
    <t>Method</t>
  </si>
  <si>
    <t>Tolerance</t>
  </si>
  <si>
    <t>Technique</t>
  </si>
  <si>
    <t xml:space="preserve">Receiving Inspection of RM </t>
  </si>
  <si>
    <t>Surface Finish And Apperance</t>
  </si>
  <si>
    <t>Should be Free from Surface Defects Like Dent Mark and Scratches Mark</t>
  </si>
  <si>
    <t>Visual</t>
  </si>
  <si>
    <t>05 Strips</t>
  </si>
  <si>
    <t>Every lot</t>
  </si>
  <si>
    <t xml:space="preserve">Receiving
Inspection 
</t>
  </si>
  <si>
    <t>Hold the lot &amp; inform to  Customer  thrugh purchase by mail.</t>
  </si>
  <si>
    <t>Strip Thickness</t>
  </si>
  <si>
    <t>4.2±0.2 mm</t>
  </si>
  <si>
    <t xml:space="preserve"> Micrometer</t>
  </si>
  <si>
    <t>At 5 places</t>
  </si>
  <si>
    <t xml:space="preserve">     Width</t>
  </si>
  <si>
    <t>541.5±0.5 mm</t>
  </si>
  <si>
    <t>DVC</t>
  </si>
  <si>
    <t>Coil</t>
  </si>
  <si>
    <t>Grade</t>
  </si>
  <si>
    <t>Customer Provide</t>
  </si>
  <si>
    <t>Chemical Properties</t>
  </si>
  <si>
    <t>Mechanical Properties</t>
  </si>
  <si>
    <t xml:space="preserve">Blanking  &amp; Piercing
</t>
  </si>
  <si>
    <t>500 TON</t>
  </si>
  <si>
    <t xml:space="preserve">Visual Check </t>
  </si>
  <si>
    <t>Part Should be Free from Dent , Damage , Scratches , Line Marks</t>
  </si>
  <si>
    <t xml:space="preserve">FFPA &amp; inprocess 2No's/Hrs </t>
  </si>
  <si>
    <t>Every Lot</t>
  </si>
  <si>
    <t xml:space="preserve">Set-up Approval and In process Inspection </t>
  </si>
  <si>
    <t>Stop the station &amp; inform to supervisor</t>
  </si>
  <si>
    <t>Thickness</t>
  </si>
  <si>
    <t>Digital Micrometer</t>
  </si>
  <si>
    <t>Every Set Up</t>
  </si>
  <si>
    <t>Diameter</t>
  </si>
  <si>
    <t>ø   284±0.2 mm</t>
  </si>
  <si>
    <t>RAM Parallelism</t>
  </si>
  <si>
    <t>0.3 max</t>
  </si>
  <si>
    <t xml:space="preserve">Dial Gauge </t>
  </si>
  <si>
    <t>Once</t>
  </si>
  <si>
    <t>Oil Level</t>
  </si>
  <si>
    <t>Between Min. &amp; Max.</t>
  </si>
  <si>
    <t>Visually</t>
  </si>
  <si>
    <t>Shut height</t>
  </si>
  <si>
    <t>390 mm</t>
  </si>
  <si>
    <t>Measuring  Tape</t>
  </si>
  <si>
    <t>Once.</t>
  </si>
  <si>
    <t>Every Set Up.</t>
  </si>
  <si>
    <t>Pneumatic grinder</t>
  </si>
  <si>
    <t>Flatness</t>
  </si>
  <si>
    <t>After Blanking shall be 1.2 mm Max</t>
  </si>
  <si>
    <t>Feeler Gauge/CMM</t>
  </si>
  <si>
    <t>Wheel</t>
  </si>
  <si>
    <t xml:space="preserve">  Diamond wheel</t>
  </si>
  <si>
    <t xml:space="preserve">Visual </t>
  </si>
  <si>
    <t>RPM</t>
  </si>
  <si>
    <t>2300 Max</t>
  </si>
  <si>
    <t>As per Air Pressure</t>
  </si>
  <si>
    <t>Every set up</t>
  </si>
  <si>
    <t>TPM-JH Check Sheet,First piece Approval</t>
  </si>
  <si>
    <t>Adjust the process pareameter as per specification</t>
  </si>
  <si>
    <t>1st Piercing</t>
  </si>
  <si>
    <t>250 TON</t>
  </si>
  <si>
    <t>Plug Gauge / DVC</t>
  </si>
  <si>
    <t>16 Hole</t>
  </si>
  <si>
    <t>No Hole Missing</t>
  </si>
  <si>
    <t>400 mm</t>
  </si>
  <si>
    <t>2nd Piercing (Slot)</t>
  </si>
  <si>
    <t>400 TON</t>
  </si>
  <si>
    <t>Visual Check</t>
  </si>
  <si>
    <t>Part Should be free from  Line Mark, Scratches,Rusty, Dent &amp; Damage,Loose bur</t>
  </si>
  <si>
    <t>Radius</t>
  </si>
  <si>
    <t>R 4</t>
  </si>
  <si>
    <t>Radius Gauge</t>
  </si>
  <si>
    <t>R5</t>
  </si>
  <si>
    <t>R20</t>
  </si>
  <si>
    <t>CMM</t>
  </si>
  <si>
    <t>FFPA</t>
  </si>
  <si>
    <t>R150</t>
  </si>
  <si>
    <t xml:space="preserve">3rd Piercing </t>
  </si>
  <si>
    <t>PCD</t>
  </si>
  <si>
    <t>Relation Gauge</t>
  </si>
  <si>
    <t>53 Hole</t>
  </si>
  <si>
    <t>Co-ordinate</t>
  </si>
  <si>
    <t>All X &amp; Y Axis Co-ordinate</t>
  </si>
  <si>
    <t>CMM/As Per Tool</t>
  </si>
  <si>
    <t>Position</t>
  </si>
  <si>
    <t>ø7X5 Holes Should be within ±0.15</t>
  </si>
  <si>
    <t>Deburring Machine</t>
  </si>
  <si>
    <t>Belt 1</t>
  </si>
  <si>
    <t>120 Grade</t>
  </si>
  <si>
    <t>Belt 2</t>
  </si>
  <si>
    <t>320 Grade</t>
  </si>
  <si>
    <t>Belt RPM</t>
  </si>
  <si>
    <t>Drive Control</t>
  </si>
  <si>
    <t>Cleaning</t>
  </si>
  <si>
    <t>Manually</t>
  </si>
  <si>
    <t>As Per Quality Plan</t>
  </si>
  <si>
    <t>Skilled Inspector</t>
  </si>
  <si>
    <t>Hold The Lot &amp; inform to QA Supervisors.</t>
  </si>
  <si>
    <t>05 nos</t>
  </si>
  <si>
    <t>69 Hole</t>
  </si>
  <si>
    <t>Manual</t>
  </si>
  <si>
    <t>Plastic Bin</t>
  </si>
  <si>
    <t>Should be Free from Dust</t>
  </si>
  <si>
    <t>Clean the Bin</t>
  </si>
  <si>
    <t>Counting</t>
  </si>
  <si>
    <t>As per packing std</t>
  </si>
  <si>
    <t>Manual Counting</t>
  </si>
  <si>
    <t>Correct the Quantity'</t>
  </si>
  <si>
    <t xml:space="preserve"> Dispatch</t>
  </si>
  <si>
    <t>Fully Coverd Vehicle</t>
  </si>
  <si>
    <t>Approved Transporter</t>
  </si>
  <si>
    <t xml:space="preserve">                  - Major Characteristics as per customer drawing requirements.</t>
  </si>
  <si>
    <t>REVISION STATUS</t>
  </si>
  <si>
    <t xml:space="preserve">       I       - Important dimensions internally identified as per customer fit and functional requirements.</t>
  </si>
  <si>
    <t>APPROVED BY : Mr. P Tupe</t>
  </si>
  <si>
    <t>Revision No.</t>
  </si>
  <si>
    <t>Describtion</t>
  </si>
  <si>
    <t>D83 - F13</t>
  </si>
  <si>
    <t>Rev No / Date</t>
  </si>
  <si>
    <t>00 / 01.07.2019</t>
  </si>
  <si>
    <t>Title: Master Sample</t>
  </si>
  <si>
    <t>Page No.: 01 of 01</t>
  </si>
  <si>
    <t>To,</t>
  </si>
  <si>
    <t>Sketch / Photo</t>
  </si>
  <si>
    <t>Plant Name: -</t>
  </si>
  <si>
    <t>Dhananjay Metal Craft Pvt.Ltd -I</t>
  </si>
  <si>
    <t xml:space="preserve">Product Name : </t>
  </si>
  <si>
    <t>Yamaha 282</t>
  </si>
  <si>
    <t>Part No. :</t>
  </si>
  <si>
    <t>Application   :</t>
  </si>
  <si>
    <t>Disc Brake</t>
  </si>
  <si>
    <t>Master sample of</t>
  </si>
  <si>
    <t>Product Qty.:</t>
  </si>
  <si>
    <t>5 Nos</t>
  </si>
  <si>
    <t xml:space="preserve">Handed over to Mr. </t>
  </si>
  <si>
    <t>Mr. Manjeet Shelke</t>
  </si>
  <si>
    <t xml:space="preserve">Dept.: </t>
  </si>
  <si>
    <t>Designation:</t>
  </si>
  <si>
    <t>Sample is Approved by Customer Representative ________________________________</t>
  </si>
  <si>
    <t xml:space="preserve">Date: </t>
  </si>
  <si>
    <t>Dhananjay Representative</t>
  </si>
  <si>
    <t>Q 8344 - F 06</t>
  </si>
  <si>
    <t>Title: Checking Aid List</t>
  </si>
  <si>
    <t>part no</t>
  </si>
  <si>
    <t>Checking Aids No.</t>
  </si>
  <si>
    <t>Part No</t>
  </si>
  <si>
    <t>Rev. No &amp; date</t>
  </si>
  <si>
    <t>B &amp; 05-03-2018</t>
  </si>
  <si>
    <t>Change Level</t>
  </si>
  <si>
    <t>Mod No. / Date</t>
  </si>
  <si>
    <t>(For Gauges, Instruments &amp; Testing Equipment's)</t>
  </si>
  <si>
    <t>Instrument/Gauge Details</t>
  </si>
  <si>
    <t>Sr. No.</t>
  </si>
  <si>
    <t>Make</t>
  </si>
  <si>
    <t>Model No./
ID. No.</t>
  </si>
  <si>
    <t>Range
(mm)</t>
  </si>
  <si>
    <t>Least Count 
(mm)</t>
  </si>
  <si>
    <t>Calibration Date</t>
  </si>
  <si>
    <t>Calibration Due Date</t>
  </si>
  <si>
    <t>Calibration Frequency</t>
  </si>
  <si>
    <t>MSA Required (Yes/No)</t>
  </si>
  <si>
    <t>Measuring Tape</t>
  </si>
  <si>
    <t>Mitutoyo</t>
  </si>
  <si>
    <t>0-25</t>
  </si>
  <si>
    <t>1 Year</t>
  </si>
  <si>
    <t>No</t>
  </si>
  <si>
    <t>Digital Vernier Caliper</t>
  </si>
  <si>
    <t>A20303250</t>
  </si>
  <si>
    <t>0-200</t>
  </si>
  <si>
    <t>Digital Height Gauge</t>
  </si>
  <si>
    <t>0-300</t>
  </si>
  <si>
    <t>1-13</t>
  </si>
  <si>
    <t xml:space="preserve">CMM </t>
  </si>
  <si>
    <t>Hexagon</t>
  </si>
  <si>
    <t>7325SEI-6405-UC</t>
  </si>
  <si>
    <t>18/11/2020</t>
  </si>
  <si>
    <t>17/11/2021</t>
  </si>
  <si>
    <t>Surface Plate</t>
  </si>
  <si>
    <t>Testing Equipment Details</t>
  </si>
  <si>
    <t>Model No./
Sr. No.</t>
  </si>
  <si>
    <t>Range</t>
  </si>
  <si>
    <t>Least Count</t>
  </si>
  <si>
    <t>Relation Gauge/Cool Fixture/Inspection Fixture Details</t>
  </si>
  <si>
    <t>Plug Gauge</t>
  </si>
  <si>
    <t>Metrology</t>
  </si>
  <si>
    <t>ø 7±0.2 MM</t>
  </si>
  <si>
    <t>Appearance item approval detail</t>
  </si>
  <si>
    <t xml:space="preserve">Remarks: </t>
  </si>
  <si>
    <t xml:space="preserve">    </t>
  </si>
  <si>
    <t>Prepared By: Mr. S Jagtap</t>
  </si>
  <si>
    <t>Approved By: Mr. P Tupe</t>
  </si>
  <si>
    <t>Part Submission Warrant</t>
  </si>
  <si>
    <t>PART INFORMATION</t>
  </si>
  <si>
    <t>Cust. Part Number</t>
  </si>
  <si>
    <t>Shown on Drawing No.</t>
  </si>
  <si>
    <t>Org. Part Number</t>
  </si>
  <si>
    <t>Engineering Drawing Change Level</t>
  </si>
  <si>
    <t>E1</t>
  </si>
  <si>
    <t>Dated</t>
  </si>
  <si>
    <t>Additional Engineering Changes</t>
  </si>
  <si>
    <t>Safety and/or</t>
  </si>
  <si>
    <t>Government Regulation</t>
  </si>
  <si>
    <t>√</t>
  </si>
  <si>
    <t>Purchase Order No.</t>
  </si>
  <si>
    <t>Weight (kg)</t>
  </si>
  <si>
    <t>Checking Aid No.</t>
  </si>
  <si>
    <t xml:space="preserve">           Q 8344 - F 06</t>
  </si>
  <si>
    <t>Checking Aid Engineering Change Level</t>
  </si>
  <si>
    <t>01</t>
  </si>
  <si>
    <t>01.07.2019</t>
  </si>
  <si>
    <t>ORGANIZATION MANUFACTURING INFORMATION</t>
  </si>
  <si>
    <t>CUSTOMER SUBMITTAL INFORMATION</t>
  </si>
  <si>
    <t>Dhananjay Metal Craft Pvt Ltd -I</t>
  </si>
  <si>
    <t xml:space="preserve">Endurance Technologies Ltd, Brake Division , K-226/2 </t>
  </si>
  <si>
    <t>Organization Name &amp; Supplier/Vendor Code</t>
  </si>
  <si>
    <t>Customer Name/Division</t>
  </si>
  <si>
    <t>A-105, Shendra MIDC</t>
  </si>
  <si>
    <t>Mr.   S. Levadi</t>
  </si>
  <si>
    <t>Street Address</t>
  </si>
  <si>
    <t>Buyer/Buyer Code</t>
  </si>
  <si>
    <t>Aurangabad</t>
  </si>
  <si>
    <t>Maharashtra</t>
  </si>
  <si>
    <t>India</t>
  </si>
  <si>
    <t>City</t>
  </si>
  <si>
    <t>Region</t>
  </si>
  <si>
    <t>Postal Code</t>
  </si>
  <si>
    <t>Country</t>
  </si>
  <si>
    <t>Application</t>
  </si>
  <si>
    <t>MATERIALS REPORTING</t>
  </si>
  <si>
    <t>Has customer-required Substances of Concern information been reported ?</t>
  </si>
  <si>
    <t>n/a</t>
  </si>
  <si>
    <t>Submitted by IMDS or other customer format :</t>
  </si>
  <si>
    <t>Are plastic parts identified with appropriate ISO marking codes.</t>
  </si>
  <si>
    <t>REASON FOR SUBMISSION</t>
  </si>
  <si>
    <t>Initial Submission</t>
  </si>
  <si>
    <t>Change to Optional Construction or Material</t>
  </si>
  <si>
    <t>Engineering Change(s)</t>
  </si>
  <si>
    <t>Sub-Supplier or Material Source Change</t>
  </si>
  <si>
    <t>Tooling:  Transfer, Replacement, Refurbishment, or additional</t>
  </si>
  <si>
    <t>Change in Part Processing</t>
  </si>
  <si>
    <t>Correction of Discrepancy</t>
  </si>
  <si>
    <t>Parts Produced at Additional Location</t>
  </si>
  <si>
    <t>July 2006</t>
  </si>
  <si>
    <t>PSW Wa</t>
  </si>
  <si>
    <t>Tooling Inactive &gt; than 1 year</t>
  </si>
  <si>
    <t>Other - please specify below</t>
  </si>
  <si>
    <t>REQUESTED SUBMISSION LEVEL (Check One)</t>
  </si>
  <si>
    <t>Level 1 -</t>
  </si>
  <si>
    <t>Warrant only (and for designated appearance items, an Appearance Approval Report) submitted to customer.</t>
  </si>
  <si>
    <t>Level 2 -</t>
  </si>
  <si>
    <t>Warrant with product samples and limited supporting data submitted to customer.</t>
  </si>
  <si>
    <t>Level 3 -</t>
  </si>
  <si>
    <t>Warrant with product samples and complete supporting data submitted to customer.</t>
  </si>
  <si>
    <t>Level 4 -</t>
  </si>
  <si>
    <t>Warrant and other requirements as defined by customer.</t>
  </si>
  <si>
    <t>Level 5 -</t>
  </si>
  <si>
    <t>Warrant with product samples and complete supporting data reviewed at supplier's manufacturing location.</t>
  </si>
  <si>
    <t>SUBMISSION RESULTS</t>
  </si>
  <si>
    <t>The results for</t>
  </si>
  <si>
    <t>dimensional measurements</t>
  </si>
  <si>
    <t>material and functional tests</t>
  </si>
  <si>
    <t>appearance criteria</t>
  </si>
  <si>
    <t>statistical process package</t>
  </si>
  <si>
    <t>These results meet all drawing and specification requirements:</t>
  </si>
  <si>
    <t xml:space="preserve">  Yes</t>
  </si>
  <si>
    <t>(If "NO" - Explanation Required)</t>
  </si>
  <si>
    <t>Mold / Cavity / Production Process</t>
  </si>
  <si>
    <t>Double Cavity</t>
  </si>
  <si>
    <t>DECLARATION</t>
  </si>
  <si>
    <t>I affirm that the samples represented by this warrant are representative of our parts which were made by a process that meets all Production Part Approval process Manual 4th Edition requirements. I further afirm that these samples were produced at the production rate of 1500 / 10 hours. I also certify that documented evidence of such compliance is on file and available for review; I have noted any deviations from this declaration below.</t>
  </si>
  <si>
    <t>Explanation/Comments:</t>
  </si>
  <si>
    <t>Is each Customer Tool properly tagged and numbered ?</t>
  </si>
  <si>
    <t>Organization Authorized Signature</t>
  </si>
  <si>
    <t>Mr. Vijay Gunjal</t>
  </si>
  <si>
    <t>Print Name</t>
  </si>
  <si>
    <t>Business Head</t>
  </si>
  <si>
    <t>Phone No.</t>
  </si>
  <si>
    <t>FAX No.</t>
  </si>
  <si>
    <t>---</t>
  </si>
  <si>
    <t>FOR CUSTOMER USE ONLY (IF APPLICABLE)</t>
  </si>
  <si>
    <t>Part Warrant Disposition:</t>
  </si>
  <si>
    <t xml:space="preserve"> Approved</t>
  </si>
  <si>
    <t xml:space="preserve"> Rejected</t>
  </si>
  <si>
    <t xml:space="preserve">Interim accepted </t>
  </si>
  <si>
    <t>comments</t>
  </si>
  <si>
    <t xml:space="preserve">Customer Signature </t>
  </si>
  <si>
    <t xml:space="preserve">Print Name </t>
  </si>
  <si>
    <t>Customer Tracking Number (optional)</t>
  </si>
  <si>
    <t>FROM AIAG PPAP Edition 4</t>
  </si>
  <si>
    <t>Title :- Pre-Dispatch Inspection Report</t>
  </si>
  <si>
    <t>Doc. No. Q 863-F01</t>
  </si>
  <si>
    <t xml:space="preserve">      01/08/2019</t>
  </si>
  <si>
    <t>Part No. :- B205015280</t>
  </si>
  <si>
    <t>Vendor Code:</t>
  </si>
  <si>
    <t>Vendor Name:</t>
  </si>
  <si>
    <t>Dhananajay Metal Craft Pvt.Ltd.-I</t>
  </si>
  <si>
    <t>Inspected By         :  Mr. Santosh</t>
  </si>
  <si>
    <t>Part Name :- Yamaha 282</t>
  </si>
  <si>
    <t>Customer Name:</t>
  </si>
  <si>
    <t>Endurance Technologies Ltd</t>
  </si>
  <si>
    <t>Approved By         :  Mr P. Tupe</t>
  </si>
  <si>
    <t>Invoice No:</t>
  </si>
  <si>
    <t>Designation           :  HOD - QA</t>
  </si>
  <si>
    <t>Lot Ok Qty:</t>
  </si>
  <si>
    <t xml:space="preserve">Date                        : </t>
  </si>
  <si>
    <t>Sr.No.</t>
  </si>
  <si>
    <t>Significant caracteristics</t>
  </si>
  <si>
    <t>Specification</t>
  </si>
  <si>
    <t>Upper Value</t>
  </si>
  <si>
    <t>Lower Value</t>
  </si>
  <si>
    <t>Measuring Instrument</t>
  </si>
  <si>
    <t>Remark</t>
  </si>
  <si>
    <t xml:space="preserve">4.2±0.2 </t>
  </si>
  <si>
    <t>ø 7±0.2</t>
  </si>
  <si>
    <t>ø 130±0.2</t>
  </si>
  <si>
    <t>ø 150</t>
  </si>
  <si>
    <t>ø7X5 within ±0.15</t>
  </si>
  <si>
    <t>Hole</t>
  </si>
  <si>
    <t>69 No Hole Missing</t>
  </si>
  <si>
    <t>Dent, Damage, Burr</t>
  </si>
  <si>
    <t>No Dent, Damage &amp; Burr.</t>
  </si>
  <si>
    <t>STATISTICAL PROCESS CONTROL STUDY</t>
  </si>
  <si>
    <t>PART NAME:</t>
  </si>
  <si>
    <t>INSTRUMENT:</t>
  </si>
  <si>
    <t>L.COUNT:</t>
  </si>
  <si>
    <t>SUPPLIER</t>
  </si>
  <si>
    <t>PART NO.:</t>
  </si>
  <si>
    <t>SPECIFIC:</t>
  </si>
  <si>
    <t>MACHINE:</t>
  </si>
  <si>
    <t>400Ton</t>
  </si>
  <si>
    <t>SAMPLE SIZE:</t>
  </si>
  <si>
    <t>50 NOS.</t>
  </si>
  <si>
    <t>OPERATION:</t>
  </si>
  <si>
    <t>NO.OF DECIMALS:</t>
  </si>
  <si>
    <t>D.C. NO.</t>
  </si>
  <si>
    <t>RANDOM</t>
  </si>
  <si>
    <t>QTY.</t>
  </si>
  <si>
    <t>DATA COLLECTION: -</t>
  </si>
  <si>
    <t>ALL DIMENSIONS ARE IN INCHES / MM</t>
  </si>
  <si>
    <t>MM</t>
  </si>
  <si>
    <t>SNO.</t>
  </si>
  <si>
    <t>U.T.L.</t>
  </si>
  <si>
    <t>SAMPLE</t>
  </si>
  <si>
    <t>D2</t>
  </si>
  <si>
    <t>A2</t>
  </si>
  <si>
    <t>D4</t>
  </si>
  <si>
    <t>1</t>
  </si>
  <si>
    <t>2.560</t>
  </si>
  <si>
    <t>3.270</t>
  </si>
  <si>
    <t>2</t>
  </si>
  <si>
    <t>1.880</t>
  </si>
  <si>
    <t>L.T.L.</t>
  </si>
  <si>
    <t>3</t>
  </si>
  <si>
    <t>1.020</t>
  </si>
  <si>
    <t>2.570</t>
  </si>
  <si>
    <t>4</t>
  </si>
  <si>
    <t>0.730</t>
  </si>
  <si>
    <t>2.230</t>
  </si>
  <si>
    <t>5</t>
  </si>
  <si>
    <t>0.590</t>
  </si>
  <si>
    <t>2.110</t>
  </si>
  <si>
    <t>CALCULATIONS: -</t>
  </si>
  <si>
    <t>FOR HISTOGRAM</t>
  </si>
  <si>
    <r>
      <t>X</t>
    </r>
    <r>
      <rPr>
        <sz val="6"/>
        <rFont val="Arial"/>
        <family val="2"/>
      </rPr>
      <t>LARGE</t>
    </r>
  </si>
  <si>
    <t>Xmax.=</t>
  </si>
  <si>
    <t>NO.OF NON CONFORMING PART =</t>
  </si>
  <si>
    <t>NOS.</t>
  </si>
  <si>
    <r>
      <t>X</t>
    </r>
    <r>
      <rPr>
        <sz val="6"/>
        <rFont val="Arial"/>
        <family val="2"/>
      </rPr>
      <t>SMALL</t>
    </r>
  </si>
  <si>
    <t>Xmin.=</t>
  </si>
  <si>
    <t>RANGE</t>
  </si>
  <si>
    <r>
      <t xml:space="preserve">2 </t>
    </r>
    <r>
      <rPr>
        <b/>
        <sz val="10"/>
        <color indexed="10"/>
        <rFont val="Arial"/>
        <family val="2"/>
      </rPr>
      <t>=</t>
    </r>
  </si>
  <si>
    <t xml:space="preserve">NO. OF PARTS ABOVE U.T.L. = </t>
  </si>
  <si>
    <t>AVG.</t>
  </si>
  <si>
    <r>
      <t xml:space="preserve">8 </t>
    </r>
    <r>
      <rPr>
        <b/>
        <sz val="10"/>
        <color indexed="10"/>
        <rFont val="Arial"/>
        <family val="2"/>
      </rPr>
      <t>=</t>
    </r>
  </si>
  <si>
    <t xml:space="preserve">NO. OF PARTS BELOW L.T.L. = </t>
  </si>
  <si>
    <t>Process Width ( P ) =</t>
  </si>
  <si>
    <t>Specification Width(S) =</t>
  </si>
  <si>
    <r>
      <t>Index (K)={2 x (D-</t>
    </r>
    <r>
      <rPr>
        <sz val="10"/>
        <rFont val="Bookshelf Symbol 5"/>
        <charset val="2"/>
      </rPr>
      <t>8</t>
    </r>
    <r>
      <rPr>
        <sz val="10"/>
        <rFont val="Arial"/>
        <family val="2"/>
      </rPr>
      <t>) / S}=</t>
    </r>
  </si>
  <si>
    <t>INTERVAL</t>
  </si>
  <si>
    <t>FREQ.</t>
  </si>
  <si>
    <t>CU. FREQ.</t>
  </si>
  <si>
    <t>Design Centre ( D ) =</t>
  </si>
  <si>
    <t>Interval =</t>
  </si>
  <si>
    <t>Selecting no. of classes =</t>
  </si>
  <si>
    <t>Starting Point =</t>
  </si>
  <si>
    <t>No. of readings=</t>
  </si>
  <si>
    <r>
      <t>Shift Of '</t>
    </r>
    <r>
      <rPr>
        <sz val="10"/>
        <rFont val="Bookshelf Symbol 5"/>
        <charset val="2"/>
      </rPr>
      <t>8</t>
    </r>
    <r>
      <rPr>
        <sz val="10"/>
        <rFont val="Arial"/>
        <family val="2"/>
      </rPr>
      <t>' from 'D' =</t>
    </r>
  </si>
  <si>
    <r>
      <t>U.C.L.</t>
    </r>
    <r>
      <rPr>
        <b/>
        <sz val="10"/>
        <color indexed="10"/>
        <rFont val="Arial"/>
        <family val="2"/>
      </rPr>
      <t xml:space="preserve"> </t>
    </r>
  </si>
  <si>
    <t>L.C.L.</t>
  </si>
  <si>
    <t>U.C.L.</t>
  </si>
  <si>
    <r>
      <t>X-BAR</t>
    </r>
    <r>
      <rPr>
        <b/>
        <sz val="10"/>
        <color indexed="10"/>
        <rFont val="Arial"/>
        <family val="2"/>
      </rPr>
      <t xml:space="preserve"> </t>
    </r>
  </si>
  <si>
    <t>R-BAR</t>
  </si>
  <si>
    <t>MINIMUM DECIMAL VALUE</t>
  </si>
  <si>
    <t>M4 VALUE</t>
  </si>
  <si>
    <r>
      <t>U.C.L.</t>
    </r>
    <r>
      <rPr>
        <sz val="6"/>
        <rFont val="Bookshelf Symbol 5"/>
        <charset val="2"/>
      </rPr>
      <t xml:space="preserve">8 </t>
    </r>
    <r>
      <rPr>
        <sz val="10"/>
        <rFont val="Arial"/>
        <family val="2"/>
      </rPr>
      <t>={</t>
    </r>
    <r>
      <rPr>
        <sz val="10"/>
        <rFont val="Bookshelf Symbol 5"/>
        <charset val="2"/>
      </rPr>
      <t>8</t>
    </r>
    <r>
      <rPr>
        <sz val="10"/>
        <rFont val="Arial"/>
        <family val="2"/>
      </rPr>
      <t>+A2x</t>
    </r>
    <r>
      <rPr>
        <sz val="10"/>
        <rFont val="Bookshelf Symbol 5"/>
        <charset val="2"/>
      </rPr>
      <t>2</t>
    </r>
    <r>
      <rPr>
        <sz val="10"/>
        <rFont val="Arial"/>
        <family val="2"/>
      </rPr>
      <t>}</t>
    </r>
  </si>
  <si>
    <r>
      <t>L.C.L.</t>
    </r>
    <r>
      <rPr>
        <sz val="6"/>
        <rFont val="Bookshelf Symbol 5"/>
        <charset val="2"/>
      </rPr>
      <t>8</t>
    </r>
    <r>
      <rPr>
        <sz val="10"/>
        <rFont val="Arial"/>
        <family val="2"/>
      </rPr>
      <t xml:space="preserve"> ={</t>
    </r>
    <r>
      <rPr>
        <sz val="10"/>
        <rFont val="Bookshelf Symbol 5"/>
        <charset val="2"/>
      </rPr>
      <t>8</t>
    </r>
    <r>
      <rPr>
        <sz val="10"/>
        <rFont val="Arial"/>
        <family val="2"/>
      </rPr>
      <t>-A2x</t>
    </r>
    <r>
      <rPr>
        <sz val="10"/>
        <rFont val="Bookshelf Symbol 5"/>
        <charset val="2"/>
      </rPr>
      <t>2</t>
    </r>
    <r>
      <rPr>
        <sz val="10"/>
        <rFont val="Arial"/>
        <family val="2"/>
      </rPr>
      <t>}</t>
    </r>
  </si>
  <si>
    <r>
      <t>U.C.L.</t>
    </r>
    <r>
      <rPr>
        <sz val="6"/>
        <rFont val="Bookshelf Symbol 5"/>
        <charset val="2"/>
      </rPr>
      <t>2</t>
    </r>
    <r>
      <rPr>
        <sz val="10"/>
        <rFont val="Arial"/>
        <family val="2"/>
      </rPr>
      <t xml:space="preserve"> ={</t>
    </r>
    <r>
      <rPr>
        <sz val="10"/>
        <rFont val="Bookshelf Symbol 5"/>
        <charset val="2"/>
      </rPr>
      <t>2</t>
    </r>
    <r>
      <rPr>
        <sz val="10"/>
        <rFont val="Arial"/>
        <family val="2"/>
      </rPr>
      <t xml:space="preserve"> x D4}</t>
    </r>
  </si>
  <si>
    <r>
      <t>L.C.L.</t>
    </r>
    <r>
      <rPr>
        <sz val="6"/>
        <rFont val="Bookshelf Symbol 5"/>
        <charset val="2"/>
      </rPr>
      <t>2</t>
    </r>
    <r>
      <rPr>
        <sz val="10"/>
        <rFont val="Arial"/>
        <family val="2"/>
      </rPr>
      <t xml:space="preserve"> ={</t>
    </r>
    <r>
      <rPr>
        <sz val="10"/>
        <rFont val="Bookshelf Symbol 5"/>
        <charset val="2"/>
      </rPr>
      <t>2</t>
    </r>
    <r>
      <rPr>
        <sz val="10"/>
        <rFont val="Arial"/>
        <family val="2"/>
      </rPr>
      <t xml:space="preserve"> x D3}</t>
    </r>
  </si>
  <si>
    <r>
      <t>Std.Dev."σ"=</t>
    </r>
    <r>
      <rPr>
        <b/>
        <sz val="10"/>
        <color indexed="10"/>
        <rFont val="Bookshelf Symbol 5"/>
        <charset val="2"/>
      </rPr>
      <t/>
    </r>
  </si>
  <si>
    <r>
      <t>Cp=(S/6</t>
    </r>
    <r>
      <rPr>
        <b/>
        <sz val="10"/>
        <color indexed="10"/>
        <rFont val="Bookman Old Style"/>
        <family val="1"/>
      </rPr>
      <t>σ</t>
    </r>
    <r>
      <rPr>
        <b/>
        <sz val="10"/>
        <color indexed="10"/>
        <rFont val="Arial"/>
        <family val="2"/>
      </rPr>
      <t>)=</t>
    </r>
  </si>
  <si>
    <t>REMARKS: -</t>
  </si>
  <si>
    <t>Cpk={1-K}xCp)=</t>
  </si>
  <si>
    <t>AUD. BY</t>
  </si>
  <si>
    <t>Format No:-Q7151-F04</t>
  </si>
  <si>
    <t>Rev.No :- 01</t>
  </si>
  <si>
    <t>Rev.date:- 01.07.2019</t>
  </si>
  <si>
    <t xml:space="preserve">                      Attribute Measurement System  Analysis</t>
  </si>
  <si>
    <t xml:space="preserve">PART NAME        </t>
  </si>
  <si>
    <t xml:space="preserve">DATE                      </t>
  </si>
  <si>
    <t>21-09-2021</t>
  </si>
  <si>
    <t xml:space="preserve">PART NO.               </t>
  </si>
  <si>
    <t xml:space="preserve">GAUGE TYPE        </t>
  </si>
  <si>
    <t>SPECIFICATION</t>
  </si>
  <si>
    <t>X &amp; Y all Co-ordinate Relation Gauge</t>
  </si>
  <si>
    <t xml:space="preserve">GAUGE NO.          </t>
  </si>
  <si>
    <t>APPROVED BY</t>
  </si>
  <si>
    <t xml:space="preserve">Mr. P Tupe </t>
  </si>
  <si>
    <t>PREPARED BY</t>
  </si>
  <si>
    <t>Mr. S Jagtap</t>
  </si>
  <si>
    <t>PART</t>
  </si>
  <si>
    <t>Performed By</t>
  </si>
  <si>
    <t>Reference</t>
  </si>
  <si>
    <t>Reference Value</t>
  </si>
  <si>
    <t>Code</t>
  </si>
  <si>
    <t>A</t>
  </si>
  <si>
    <t>C</t>
  </si>
  <si>
    <t>Appraiser A</t>
  </si>
  <si>
    <t>Appraiser B</t>
  </si>
  <si>
    <t>Appraiser C</t>
  </si>
  <si>
    <t>Appraiser - A</t>
  </si>
  <si>
    <t>Appraiser - B</t>
  </si>
  <si>
    <t>Appraiser - C</t>
  </si>
  <si>
    <t>Decision</t>
  </si>
  <si>
    <t xml:space="preserve">Referance </t>
  </si>
  <si>
    <t>Total</t>
  </si>
  <si>
    <t>% Effectiveness</t>
  </si>
  <si>
    <t>%Misses</t>
  </si>
  <si>
    <t>%False</t>
  </si>
  <si>
    <t>Decision For Appraiser</t>
  </si>
  <si>
    <t>Acc</t>
  </si>
  <si>
    <t xml:space="preserve">Acceptable </t>
  </si>
  <si>
    <r>
      <t xml:space="preserve">≥ </t>
    </r>
    <r>
      <rPr>
        <sz val="10"/>
        <rFont val="Arial"/>
        <family val="2"/>
      </rPr>
      <t>90%</t>
    </r>
  </si>
  <si>
    <t>≤ 2%</t>
  </si>
  <si>
    <t>≤ 5%</t>
  </si>
  <si>
    <t>M. Acc</t>
  </si>
  <si>
    <t>Marginally Acceptable -May Need Improvement</t>
  </si>
  <si>
    <r>
      <t xml:space="preserve">≥ </t>
    </r>
    <r>
      <rPr>
        <sz val="10"/>
        <rFont val="Arial"/>
        <family val="2"/>
      </rPr>
      <t>80%</t>
    </r>
  </si>
  <si>
    <t>≤ 10%</t>
  </si>
  <si>
    <t>Un Acc</t>
  </si>
  <si>
    <t>Un Acceptable-Needs Improvement</t>
  </si>
  <si>
    <t>&lt; 80%</t>
  </si>
  <si>
    <t>&gt; 5%</t>
  </si>
  <si>
    <t>&gt; 10%</t>
  </si>
  <si>
    <t>NAME OF APPRAISER</t>
  </si>
  <si>
    <t>Legend:</t>
  </si>
  <si>
    <t>Acceptable</t>
  </si>
  <si>
    <t>+</t>
  </si>
  <si>
    <t>Ok - Ok</t>
  </si>
  <si>
    <t>A: Shriram</t>
  </si>
  <si>
    <t>Not Acceptable</t>
  </si>
  <si>
    <t>NG - NG</t>
  </si>
  <si>
    <t>B: Santosh</t>
  </si>
  <si>
    <t>x</t>
  </si>
  <si>
    <t>Ok - NG OR NG - OK</t>
  </si>
  <si>
    <t>C: Sachin</t>
  </si>
  <si>
    <t>Shriram</t>
  </si>
  <si>
    <t>Santosh</t>
  </si>
  <si>
    <t>Sachin</t>
  </si>
  <si>
    <t>Mr. Shriram Jagtap</t>
  </si>
  <si>
    <r>
      <rPr>
        <sz val="72"/>
        <rFont val="Arial"/>
        <family val="2"/>
      </rPr>
      <t>ø</t>
    </r>
    <r>
      <rPr>
        <sz val="36"/>
        <rFont val="Arial"/>
        <family val="2"/>
      </rPr>
      <t xml:space="preserve"> 7±0.2 mm X 16</t>
    </r>
  </si>
  <si>
    <r>
      <rPr>
        <sz val="72"/>
        <rFont val="Arial"/>
        <family val="2"/>
      </rPr>
      <t>ø</t>
    </r>
    <r>
      <rPr>
        <sz val="36"/>
        <rFont val="Arial"/>
        <family val="2"/>
      </rPr>
      <t xml:space="preserve">   155±0.2 mm</t>
    </r>
  </si>
  <si>
    <r>
      <rPr>
        <sz val="72"/>
        <rFont val="Arial"/>
        <family val="2"/>
      </rPr>
      <t xml:space="preserve">ø </t>
    </r>
    <r>
      <rPr>
        <sz val="36"/>
        <rFont val="Arial"/>
        <family val="2"/>
      </rPr>
      <t>7±0.2 mm X 53</t>
    </r>
  </si>
  <si>
    <r>
      <rPr>
        <sz val="72"/>
        <rFont val="Arial"/>
        <family val="2"/>
      </rPr>
      <t>ø</t>
    </r>
    <r>
      <rPr>
        <sz val="36"/>
        <rFont val="Arial"/>
        <family val="2"/>
      </rPr>
      <t xml:space="preserve"> 150 mm</t>
    </r>
  </si>
  <si>
    <r>
      <rPr>
        <sz val="72"/>
        <rFont val="Arial"/>
        <family val="2"/>
      </rPr>
      <t xml:space="preserve">ø </t>
    </r>
    <r>
      <rPr>
        <sz val="36"/>
        <rFont val="Arial"/>
        <family val="2"/>
      </rPr>
      <t>150 mm</t>
    </r>
  </si>
  <si>
    <r>
      <rPr>
        <sz val="72"/>
        <rFont val="Arial"/>
        <family val="2"/>
      </rPr>
      <t>ø</t>
    </r>
    <r>
      <rPr>
        <sz val="36"/>
        <rFont val="Arial"/>
        <family val="2"/>
      </rPr>
      <t xml:space="preserve"> 7±0.2 mm</t>
    </r>
  </si>
  <si>
    <t>Part Should be free from Pocket  Burr  Line Mark, Dent &amp; Damage.</t>
  </si>
  <si>
    <t xml:space="preserve">Pocket </t>
  </si>
  <si>
    <t>10 nos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</si>
</sst>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409]d\-mmm\-yy;@"/>
    <numFmt numFmtId="165" formatCode="0.0000"/>
    <numFmt numFmtId="166" formatCode="0.0"/>
    <numFmt numFmtId="167" formatCode="0.00000"/>
    <numFmt numFmtId="168" formatCode="0.000000"/>
    <numFmt numFmtId="169" formatCode="&quot;$&quot;#,##0.0000"/>
  </numFmts>
  <fonts count="119">
    <font>
      <sz val="11"/>
      <color theme="1"/>
      <name val="Calibri"/>
      <family val="2"/>
      <scheme val="minor"/>
    </font>
    <font>
      <b/>
      <sz val="16"/>
      <color theme="1"/>
      <name val="Arial"/>
      <family val="2"/>
    </font>
    <font>
      <sz val="16"/>
      <color theme="1"/>
      <name val="Arial"/>
      <family val="2"/>
    </font>
    <font>
      <b/>
      <sz val="22"/>
      <color theme="1"/>
      <name val="Arial"/>
      <family val="2"/>
    </font>
    <font>
      <b/>
      <sz val="16"/>
      <name val="Arial"/>
      <family val="2"/>
    </font>
    <font>
      <sz val="16"/>
      <name val="Arial"/>
      <family val="2"/>
    </font>
    <font>
      <sz val="11"/>
      <color indexed="8"/>
      <name val="Verdana"/>
      <family val="2"/>
    </font>
    <font>
      <sz val="15"/>
      <color indexed="12"/>
      <name val="Arial"/>
      <family val="2"/>
    </font>
    <font>
      <sz val="10"/>
      <name val="Arial"/>
      <family val="2"/>
    </font>
    <font>
      <sz val="16"/>
      <color indexed="12"/>
      <name val="Arial"/>
      <family val="2"/>
    </font>
    <font>
      <b/>
      <i/>
      <sz val="16"/>
      <color indexed="12"/>
      <name val="Arial"/>
      <family val="2"/>
    </font>
    <font>
      <sz val="10"/>
      <name val="Verdana"/>
      <family val="2"/>
    </font>
    <font>
      <sz val="10.5"/>
      <color indexed="8"/>
      <name val="Verdana"/>
      <family val="2"/>
    </font>
    <font>
      <sz val="14"/>
      <color rgb="FF7030A0"/>
      <name val="Arial"/>
      <family val="2"/>
    </font>
    <font>
      <b/>
      <sz val="14"/>
      <name val="Arial"/>
      <family val="2"/>
    </font>
    <font>
      <b/>
      <sz val="16"/>
      <color rgb="FF7030A0"/>
      <name val="Arial"/>
      <family val="2"/>
    </font>
    <font>
      <b/>
      <sz val="11"/>
      <name val="Verdana"/>
      <family val="2"/>
    </font>
    <font>
      <b/>
      <sz val="11"/>
      <color indexed="8"/>
      <name val="Verdana"/>
      <family val="2"/>
    </font>
    <font>
      <sz val="11"/>
      <name val="Verdana"/>
      <family val="2"/>
    </font>
    <font>
      <b/>
      <sz val="30"/>
      <name val="Arial"/>
      <family val="2"/>
    </font>
    <font>
      <sz val="30"/>
      <color indexed="18"/>
      <name val="Arial"/>
      <family val="2"/>
    </font>
    <font>
      <sz val="30"/>
      <name val="Arial"/>
      <family val="2"/>
    </font>
    <font>
      <sz val="30"/>
      <color indexed="12"/>
      <name val="Arial"/>
      <family val="2"/>
    </font>
    <font>
      <b/>
      <sz val="34"/>
      <name val="Arial"/>
      <family val="2"/>
    </font>
    <font>
      <b/>
      <sz val="30"/>
      <color theme="1"/>
      <name val="Arial"/>
      <family val="2"/>
    </font>
    <font>
      <b/>
      <sz val="34"/>
      <color theme="1"/>
      <name val="Arial"/>
      <family val="2"/>
    </font>
    <font>
      <sz val="30"/>
      <color rgb="FF0000FF"/>
      <name val="Arial"/>
      <family val="2"/>
    </font>
    <font>
      <b/>
      <sz val="36"/>
      <color theme="1"/>
      <name val="Arial"/>
      <family val="2"/>
    </font>
    <font>
      <sz val="12"/>
      <name val="Verdana"/>
      <family val="2"/>
    </font>
    <font>
      <b/>
      <sz val="30"/>
      <color indexed="8"/>
      <name val="Arial"/>
      <family val="2"/>
    </font>
    <font>
      <b/>
      <sz val="36"/>
      <name val="Arial"/>
      <family val="2"/>
    </font>
    <font>
      <sz val="36"/>
      <name val="Arial"/>
      <family val="2"/>
    </font>
    <font>
      <sz val="36"/>
      <color indexed="18"/>
      <name val="Arial"/>
      <family val="2"/>
    </font>
    <font>
      <sz val="14"/>
      <name val="Times New Roman"/>
      <family val="1"/>
    </font>
    <font>
      <sz val="36"/>
      <color indexed="12"/>
      <name val="Arial"/>
      <family val="2"/>
    </font>
    <font>
      <sz val="36"/>
      <color rgb="FF0000FF"/>
      <name val="Arial"/>
      <family val="2"/>
    </font>
    <font>
      <b/>
      <sz val="36"/>
      <color indexed="12"/>
      <name val="Arial"/>
      <family val="2"/>
    </font>
    <font>
      <sz val="16"/>
      <name val="Times New Roman"/>
      <family val="1"/>
    </font>
    <font>
      <sz val="36"/>
      <color indexed="8"/>
      <name val="Arial"/>
      <family val="2"/>
    </font>
    <font>
      <sz val="14"/>
      <name val="Verdana"/>
      <family val="2"/>
    </font>
    <font>
      <b/>
      <sz val="36"/>
      <color indexed="8"/>
      <name val="Arial"/>
      <family val="2"/>
    </font>
    <font>
      <sz val="36"/>
      <color theme="1"/>
      <name val="Arial"/>
      <family val="2"/>
    </font>
    <font>
      <b/>
      <sz val="40"/>
      <name val="Arial"/>
      <family val="2"/>
    </font>
    <font>
      <sz val="36"/>
      <color indexed="10"/>
      <name val="Arial"/>
      <family val="2"/>
    </font>
    <font>
      <sz val="14"/>
      <name val="Cordia New"/>
      <family val="2"/>
    </font>
    <font>
      <sz val="14"/>
      <color indexed="8"/>
      <name val="Verdana"/>
      <family val="2"/>
    </font>
    <font>
      <sz val="18"/>
      <name val="Times New Roman"/>
      <family val="1"/>
    </font>
    <font>
      <sz val="22"/>
      <name val="Times New Roman"/>
      <family val="1"/>
    </font>
    <font>
      <b/>
      <sz val="32"/>
      <name val="Times New Roman"/>
      <family val="1"/>
    </font>
    <font>
      <sz val="32"/>
      <name val="Times New Roman"/>
      <family val="1"/>
    </font>
    <font>
      <b/>
      <sz val="14"/>
      <name val="Times New Roman"/>
      <family val="1"/>
    </font>
    <font>
      <sz val="9"/>
      <name val="Verdana"/>
      <family val="2"/>
    </font>
    <font>
      <b/>
      <sz val="9"/>
      <name val="Verdana"/>
      <family val="2"/>
    </font>
    <font>
      <shadow/>
      <sz val="9"/>
      <name val="Verdana"/>
      <family val="2"/>
    </font>
    <font>
      <sz val="11"/>
      <name val="Arial"/>
      <family val="2"/>
    </font>
    <font>
      <shadow/>
      <sz val="11"/>
      <name val="Arial"/>
      <family val="2"/>
    </font>
    <font>
      <b/>
      <sz val="11"/>
      <name val="Arial"/>
      <family val="2"/>
    </font>
    <font>
      <sz val="11"/>
      <color rgb="FF0000FF"/>
      <name val="Arial"/>
      <family val="2"/>
    </font>
    <font>
      <sz val="9"/>
      <color indexed="12"/>
      <name val="Verdana"/>
      <family val="2"/>
    </font>
    <font>
      <sz val="9"/>
      <color theme="1"/>
      <name val="Verdana"/>
      <family val="2"/>
    </font>
    <font>
      <sz val="9"/>
      <color rgb="FF0000FF"/>
      <name val="Verdana"/>
      <family val="2"/>
    </font>
    <font>
      <b/>
      <sz val="9"/>
      <color indexed="8"/>
      <name val="Verdana"/>
      <family val="2"/>
    </font>
    <font>
      <b/>
      <sz val="10"/>
      <name val="Verdana"/>
      <family val="2"/>
    </font>
    <font>
      <sz val="10"/>
      <color indexed="8"/>
      <name val="Verdana"/>
      <family val="2"/>
    </font>
    <font>
      <sz val="10"/>
      <color indexed="18"/>
      <name val="Verdana"/>
      <family val="2"/>
    </font>
    <font>
      <b/>
      <sz val="10"/>
      <color indexed="12"/>
      <name val="Verdana"/>
      <family val="2"/>
    </font>
    <font>
      <sz val="10"/>
      <color indexed="12"/>
      <name val="Verdana"/>
      <family val="2"/>
    </font>
    <font>
      <b/>
      <sz val="10"/>
      <color rgb="FF0000FF"/>
      <name val="Verdana"/>
      <family val="2"/>
    </font>
    <font>
      <sz val="10"/>
      <color rgb="FF0000FF"/>
      <name val="Verdana"/>
      <family val="2"/>
    </font>
    <font>
      <b/>
      <sz val="10"/>
      <color indexed="8"/>
      <name val="Verdana"/>
      <family val="2"/>
    </font>
    <font>
      <sz val="10"/>
      <name val="Tahoma"/>
      <family val="2"/>
    </font>
    <font>
      <sz val="14"/>
      <name val="Arial"/>
      <family val="2"/>
    </font>
    <font>
      <b/>
      <sz val="18"/>
      <name val="Arial"/>
      <family val="2"/>
    </font>
    <font>
      <b/>
      <sz val="22"/>
      <name val="Arial"/>
      <family val="2"/>
    </font>
    <font>
      <sz val="12"/>
      <name val="Arial"/>
      <family val="2"/>
    </font>
    <font>
      <sz val="9"/>
      <name val="Arial"/>
      <family val="2"/>
    </font>
    <font>
      <sz val="12"/>
      <name val="Arial"/>
      <charset val="134"/>
    </font>
    <font>
      <sz val="10"/>
      <name val="Arial"/>
      <charset val="134"/>
    </font>
    <font>
      <b/>
      <sz val="9"/>
      <name val="Arial"/>
      <family val="2"/>
    </font>
    <font>
      <b/>
      <sz val="10"/>
      <name val="Arial"/>
      <family val="2"/>
    </font>
    <font>
      <sz val="8"/>
      <name val="Arial"/>
      <family val="2"/>
    </font>
    <font>
      <b/>
      <sz val="8"/>
      <color indexed="9"/>
      <name val="Arial"/>
      <family val="2"/>
    </font>
    <font>
      <sz val="9"/>
      <name val="Calibri"/>
      <family val="2"/>
    </font>
    <font>
      <sz val="8"/>
      <name val="Arial"/>
      <charset val="134"/>
    </font>
    <font>
      <b/>
      <sz val="20"/>
      <color theme="1"/>
      <name val="Tahoma"/>
      <family val="2"/>
    </font>
    <font>
      <b/>
      <sz val="11"/>
      <color theme="1"/>
      <name val="Tahoma"/>
      <family val="2"/>
    </font>
    <font>
      <sz val="11"/>
      <color theme="1"/>
      <name val="Tahoma"/>
      <family val="2"/>
    </font>
    <font>
      <b/>
      <sz val="16"/>
      <color theme="1"/>
      <name val="Tahoma"/>
      <family val="2"/>
    </font>
    <font>
      <b/>
      <sz val="14"/>
      <color theme="1"/>
      <name val="Tahoma"/>
      <family val="2"/>
    </font>
    <font>
      <b/>
      <sz val="13"/>
      <color theme="1"/>
      <name val="Tahoma"/>
      <family val="2"/>
    </font>
    <font>
      <sz val="13"/>
      <color theme="1"/>
      <name val="Tahoma"/>
      <family val="2"/>
    </font>
    <font>
      <sz val="13"/>
      <name val="Cambria"/>
      <family val="1"/>
      <scheme val="major"/>
    </font>
    <font>
      <sz val="14"/>
      <color theme="1"/>
      <name val="Tahoma"/>
      <family val="2"/>
    </font>
    <font>
      <sz val="11"/>
      <color indexed="8"/>
      <name val="Calibri"/>
      <family val="2"/>
    </font>
    <font>
      <sz val="11"/>
      <name val="Calibri"/>
      <family val="2"/>
    </font>
    <font>
      <sz val="14"/>
      <name val="Tahoma"/>
      <family val="2"/>
    </font>
    <font>
      <sz val="11"/>
      <name val="Tahoma"/>
      <family val="2"/>
    </font>
    <font>
      <sz val="18"/>
      <name val="Arial Black"/>
      <family val="2"/>
    </font>
    <font>
      <b/>
      <sz val="10"/>
      <color indexed="10"/>
      <name val="Arial"/>
      <family val="2"/>
    </font>
    <font>
      <sz val="6"/>
      <name val="Arial"/>
      <family val="2"/>
    </font>
    <font>
      <b/>
      <sz val="10"/>
      <color indexed="10"/>
      <name val="Bookshelf Symbol 5"/>
      <charset val="2"/>
    </font>
    <font>
      <sz val="10"/>
      <name val="Bookshelf Symbol 5"/>
      <charset val="2"/>
    </font>
    <font>
      <b/>
      <sz val="8"/>
      <name val="Arial"/>
      <family val="2"/>
    </font>
    <font>
      <sz val="6"/>
      <name val="Bookshelf Symbol 5"/>
      <charset val="2"/>
    </font>
    <font>
      <b/>
      <i/>
      <sz val="6"/>
      <name val="Arial"/>
      <family val="2"/>
    </font>
    <font>
      <b/>
      <sz val="10"/>
      <color indexed="10"/>
      <name val="Bookman Old Style"/>
      <family val="1"/>
    </font>
    <font>
      <b/>
      <i/>
      <sz val="10"/>
      <color indexed="10"/>
      <name val="Arial"/>
      <family val="2"/>
    </font>
    <font>
      <sz val="10"/>
      <color indexed="10"/>
      <name val="Arial"/>
      <family val="2"/>
    </font>
    <font>
      <b/>
      <sz val="12"/>
      <color indexed="10"/>
      <name val="Arial"/>
      <family val="2"/>
    </font>
    <font>
      <b/>
      <sz val="24"/>
      <name val="Arial"/>
      <family val="2"/>
    </font>
    <font>
      <b/>
      <sz val="14"/>
      <color indexed="8"/>
      <name val="Comic Sans MS"/>
      <family val="4"/>
    </font>
    <font>
      <b/>
      <sz val="14"/>
      <color indexed="9"/>
      <name val="Comic Sans MS"/>
      <family val="4"/>
    </font>
    <font>
      <b/>
      <sz val="10"/>
      <name val="Arial Black"/>
      <family val="2"/>
    </font>
    <font>
      <b/>
      <sz val="12"/>
      <color indexed="17"/>
      <name val="Arial"/>
      <family val="2"/>
    </font>
    <font>
      <b/>
      <sz val="10"/>
      <color indexed="17"/>
      <name val="Arial"/>
      <family val="2"/>
    </font>
    <font>
      <b/>
      <sz val="10"/>
      <color theme="1"/>
      <name val="Arial"/>
      <family val="2"/>
    </font>
    <font>
      <b/>
      <sz val="9"/>
      <color theme="1"/>
      <name val="Arial"/>
      <family val="2"/>
    </font>
    <font>
      <b/>
      <sz val="10"/>
      <color indexed="14"/>
      <name val="Arial"/>
      <family val="2"/>
    </font>
    <font>
      <sz val="72"/>
      <name val="Arial"/>
      <family val="2"/>
    </font>
  </fonts>
  <fills count="13">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indexed="52"/>
        <bgColor indexed="64"/>
      </patternFill>
    </fill>
    <fill>
      <patternFill patternType="solid">
        <fgColor rgb="FFFFFF00"/>
        <bgColor indexed="64"/>
      </patternFill>
    </fill>
    <fill>
      <patternFill patternType="solid">
        <fgColor indexed="22"/>
        <bgColor indexed="64"/>
      </patternFill>
    </fill>
    <fill>
      <patternFill patternType="solid">
        <fgColor indexed="42"/>
        <bgColor indexed="64"/>
      </patternFill>
    </fill>
    <fill>
      <patternFill patternType="solid">
        <fgColor rgb="FFFFC000"/>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rgb="FF00B050"/>
        <bgColor indexed="64"/>
      </patternFill>
    </fill>
    <fill>
      <patternFill patternType="solid">
        <fgColor rgb="FFFF0000"/>
        <bgColor indexed="64"/>
      </patternFill>
    </fill>
  </fills>
  <borders count="7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top/>
      <bottom/>
      <diagonal/>
    </border>
    <border>
      <left/>
      <right style="thin">
        <color indexed="64"/>
      </right>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style="medium">
        <color indexed="64"/>
      </left>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style="medium">
        <color indexed="64"/>
      </right>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s>
  <cellStyleXfs count="14">
    <xf numFmtId="0" fontId="0" fillId="0" borderId="0"/>
    <xf numFmtId="0" fontId="8" fillId="0" borderId="0"/>
    <xf numFmtId="0" fontId="8" fillId="0" borderId="0" applyFill="0"/>
    <xf numFmtId="0" fontId="8" fillId="0" borderId="0"/>
    <xf numFmtId="0" fontId="8" fillId="0" borderId="0" applyFill="0"/>
    <xf numFmtId="0" fontId="44" fillId="0" borderId="0"/>
    <xf numFmtId="0" fontId="8" fillId="0" borderId="0"/>
    <xf numFmtId="0" fontId="8" fillId="0" borderId="0"/>
    <xf numFmtId="0" fontId="70" fillId="0" borderId="0"/>
    <xf numFmtId="0" fontId="93" fillId="0" borderId="0"/>
    <xf numFmtId="0" fontId="8" fillId="0" borderId="0"/>
    <xf numFmtId="0" fontId="8" fillId="0" borderId="0"/>
    <xf numFmtId="0" fontId="8" fillId="0" borderId="0"/>
    <xf numFmtId="0" fontId="8" fillId="0" borderId="0"/>
  </cellStyleXfs>
  <cellXfs count="1396">
    <xf numFmtId="0" fontId="0" fillId="0" borderId="0" xfId="0"/>
    <xf numFmtId="0" fontId="0" fillId="0" borderId="0" xfId="0" applyAlignment="1">
      <alignment horizontal="center" vertical="center"/>
    </xf>
    <xf numFmtId="0" fontId="2" fillId="0" borderId="5" xfId="0" applyFont="1" applyBorder="1" applyAlignment="1">
      <alignment horizontal="center" vertical="center"/>
    </xf>
    <xf numFmtId="0" fontId="2" fillId="0" borderId="1" xfId="0" applyFont="1" applyBorder="1" applyAlignment="1">
      <alignment horizontal="left" vertical="center" wrapText="1"/>
    </xf>
    <xf numFmtId="0" fontId="1" fillId="0" borderId="5" xfId="0" applyFont="1" applyBorder="1" applyAlignment="1">
      <alignment horizontal="left" vertical="center"/>
    </xf>
    <xf numFmtId="0" fontId="2" fillId="0" borderId="18" xfId="0" applyFont="1" applyBorder="1" applyAlignment="1">
      <alignment horizontal="center" vertical="center"/>
    </xf>
    <xf numFmtId="0" fontId="1" fillId="0" borderId="23" xfId="0" applyFont="1" applyBorder="1" applyAlignment="1">
      <alignment horizontal="center" vertical="center" wrapText="1"/>
    </xf>
    <xf numFmtId="0" fontId="1" fillId="0" borderId="7" xfId="0" applyFont="1" applyBorder="1" applyAlignment="1">
      <alignment horizontal="left" vertical="center"/>
    </xf>
    <xf numFmtId="0" fontId="1" fillId="0" borderId="28" xfId="0" applyFont="1" applyBorder="1" applyAlignment="1">
      <alignment horizontal="left" vertical="center"/>
    </xf>
    <xf numFmtId="0" fontId="2" fillId="0" borderId="3" xfId="0" applyFont="1" applyBorder="1" applyAlignment="1">
      <alignment horizontal="center" vertical="center"/>
    </xf>
    <xf numFmtId="0" fontId="2" fillId="0" borderId="1" xfId="0" applyFont="1" applyBorder="1" applyAlignment="1">
      <alignment horizontal="center" vertical="center"/>
    </xf>
    <xf numFmtId="0" fontId="1" fillId="0" borderId="31" xfId="0" applyFont="1" applyBorder="1" applyAlignment="1">
      <alignment horizontal="center" vertical="center"/>
    </xf>
    <xf numFmtId="0" fontId="1" fillId="0" borderId="32" xfId="0" applyFont="1" applyBorder="1" applyAlignment="1">
      <alignment horizontal="center" vertical="center" wrapText="1"/>
    </xf>
    <xf numFmtId="0" fontId="1" fillId="0" borderId="24" xfId="0" applyFont="1" applyBorder="1" applyAlignment="1">
      <alignment horizontal="center" vertical="center"/>
    </xf>
    <xf numFmtId="0" fontId="2" fillId="0" borderId="18" xfId="0" quotePrefix="1" applyFont="1" applyBorder="1" applyAlignment="1">
      <alignment horizontal="center" vertical="center"/>
    </xf>
    <xf numFmtId="0" fontId="2" fillId="0" borderId="7" xfId="0" applyFont="1" applyBorder="1" applyAlignment="1">
      <alignment horizontal="center" vertical="center"/>
    </xf>
    <xf numFmtId="0" fontId="2" fillId="0" borderId="8" xfId="0" applyFont="1" applyBorder="1" applyAlignment="1">
      <alignment horizontal="left" vertical="center" wrapText="1"/>
    </xf>
    <xf numFmtId="0" fontId="2" fillId="0" borderId="8" xfId="0" applyFont="1" applyBorder="1" applyAlignment="1">
      <alignment horizontal="center" vertical="center"/>
    </xf>
    <xf numFmtId="0" fontId="2" fillId="0" borderId="19" xfId="0" applyFont="1" applyBorder="1" applyAlignment="1">
      <alignment horizontal="center" vertical="center"/>
    </xf>
    <xf numFmtId="0" fontId="2" fillId="0" borderId="1" xfId="0" applyFont="1" applyBorder="1" applyAlignment="1">
      <alignment horizontal="left" vertical="center"/>
    </xf>
    <xf numFmtId="0" fontId="5" fillId="0" borderId="3" xfId="0" applyFont="1" applyBorder="1" applyAlignment="1">
      <alignment vertical="center"/>
    </xf>
    <xf numFmtId="0" fontId="5" fillId="0" borderId="4" xfId="0" applyFont="1" applyBorder="1" applyAlignment="1">
      <alignment horizontal="center" vertical="center"/>
    </xf>
    <xf numFmtId="0" fontId="6" fillId="0" borderId="0" xfId="0" applyFont="1" applyAlignment="1">
      <alignment vertical="center"/>
    </xf>
    <xf numFmtId="0" fontId="5" fillId="0" borderId="1" xfId="0" applyFont="1" applyBorder="1" applyAlignment="1">
      <alignment vertical="center"/>
    </xf>
    <xf numFmtId="0" fontId="5" fillId="0" borderId="6" xfId="0" applyFont="1" applyBorder="1" applyAlignment="1">
      <alignment horizontal="center" vertical="center"/>
    </xf>
    <xf numFmtId="0" fontId="4" fillId="0" borderId="37" xfId="0" applyFont="1" applyBorder="1" applyAlignment="1">
      <alignment vertical="center"/>
    </xf>
    <xf numFmtId="0" fontId="4" fillId="0" borderId="35" xfId="0" applyFont="1" applyBorder="1" applyAlignment="1">
      <alignment vertical="center"/>
    </xf>
    <xf numFmtId="14" fontId="7" fillId="2" borderId="1" xfId="0" applyNumberFormat="1" applyFont="1" applyFill="1" applyBorder="1" applyAlignment="1">
      <alignment horizontal="left" vertical="center"/>
    </xf>
    <xf numFmtId="14" fontId="9" fillId="0" borderId="35" xfId="1" applyNumberFormat="1" applyFont="1" applyBorder="1" applyAlignment="1">
      <alignment horizontal="left" vertical="center"/>
    </xf>
    <xf numFmtId="14" fontId="5" fillId="0" borderId="35" xfId="1" applyNumberFormat="1" applyFont="1" applyBorder="1" applyAlignment="1">
      <alignment horizontal="left" vertical="center"/>
    </xf>
    <xf numFmtId="0" fontId="10" fillId="0" borderId="35" xfId="1" applyFont="1" applyBorder="1" applyAlignment="1">
      <alignment vertical="center"/>
    </xf>
    <xf numFmtId="0" fontId="10" fillId="0" borderId="18" xfId="1" applyFont="1" applyBorder="1" applyAlignment="1">
      <alignment vertical="center"/>
    </xf>
    <xf numFmtId="0" fontId="11" fillId="0" borderId="0" xfId="1" applyFont="1" applyAlignment="1">
      <alignment vertical="center"/>
    </xf>
    <xf numFmtId="0" fontId="7" fillId="2" borderId="1" xfId="0" applyFont="1" applyFill="1" applyBorder="1" applyAlignment="1">
      <alignment horizontal="left" vertical="center"/>
    </xf>
    <xf numFmtId="0" fontId="4" fillId="0" borderId="35" xfId="0" applyFont="1" applyBorder="1" applyAlignment="1">
      <alignment horizontal="right" vertical="center"/>
    </xf>
    <xf numFmtId="0" fontId="12" fillId="0" borderId="0" xfId="0" applyFont="1" applyAlignment="1">
      <alignment vertical="center"/>
    </xf>
    <xf numFmtId="0" fontId="9" fillId="0" borderId="1" xfId="0" applyFont="1" applyBorder="1" applyAlignment="1">
      <alignment horizontal="left" vertical="center"/>
    </xf>
    <xf numFmtId="0" fontId="4" fillId="0" borderId="38" xfId="0" applyFont="1" applyBorder="1" applyAlignment="1">
      <alignment vertical="center"/>
    </xf>
    <xf numFmtId="0" fontId="4" fillId="0" borderId="39" xfId="0" applyFont="1" applyBorder="1" applyAlignment="1">
      <alignment vertical="center"/>
    </xf>
    <xf numFmtId="0" fontId="4" fillId="0" borderId="8" xfId="0" applyFont="1" applyBorder="1" applyAlignment="1" applyProtection="1">
      <alignment textRotation="90"/>
      <protection locked="0"/>
    </xf>
    <xf numFmtId="0" fontId="4" fillId="0" borderId="8" xfId="0" applyFont="1" applyBorder="1" applyAlignment="1" applyProtection="1">
      <alignment horizontal="left" textRotation="90"/>
      <protection locked="0"/>
    </xf>
    <xf numFmtId="0" fontId="4" fillId="0" borderId="8" xfId="0" applyFont="1" applyBorder="1" applyAlignment="1" applyProtection="1">
      <alignment horizontal="center" textRotation="90"/>
      <protection locked="0"/>
    </xf>
    <xf numFmtId="0" fontId="13" fillId="0" borderId="29" xfId="0" applyFont="1" applyBorder="1" applyAlignment="1">
      <alignment horizontal="left" vertical="center" wrapText="1"/>
    </xf>
    <xf numFmtId="0" fontId="13" fillId="0" borderId="29" xfId="0" applyFont="1" applyBorder="1" applyAlignment="1" applyProtection="1">
      <alignment horizontal="center" vertical="center" textRotation="90"/>
      <protection locked="0"/>
    </xf>
    <xf numFmtId="0" fontId="14" fillId="0" borderId="29" xfId="0" applyFont="1" applyBorder="1" applyAlignment="1" applyProtection="1">
      <alignment horizontal="center" vertical="center"/>
      <protection locked="0"/>
    </xf>
    <xf numFmtId="0" fontId="15" fillId="0" borderId="1" xfId="0" quotePrefix="1" applyFont="1" applyBorder="1" applyAlignment="1">
      <alignment horizontal="center" vertical="center" wrapText="1"/>
    </xf>
    <xf numFmtId="0" fontId="13" fillId="0" borderId="30" xfId="0" applyFont="1" applyBorder="1" applyAlignment="1">
      <alignment horizontal="left" vertical="center" wrapText="1"/>
    </xf>
    <xf numFmtId="0" fontId="13" fillId="0" borderId="1" xfId="0" applyFont="1" applyBorder="1" applyAlignment="1">
      <alignment horizontal="left" vertical="center" wrapText="1"/>
    </xf>
    <xf numFmtId="0" fontId="13" fillId="0" borderId="1" xfId="0" applyFont="1" applyBorder="1" applyAlignment="1" applyProtection="1">
      <alignment horizontal="center" vertical="center" textRotation="90"/>
      <protection locked="0"/>
    </xf>
    <xf numFmtId="0" fontId="14" fillId="0" borderId="1" xfId="0" applyFont="1" applyBorder="1" applyAlignment="1" applyProtection="1">
      <alignment horizontal="center" vertical="center" textRotation="90"/>
      <protection locked="0"/>
    </xf>
    <xf numFmtId="0" fontId="13" fillId="0" borderId="1" xfId="0" applyFont="1" applyBorder="1" applyAlignment="1">
      <alignment horizontal="center" vertical="center" wrapText="1"/>
    </xf>
    <xf numFmtId="0" fontId="13" fillId="0" borderId="6" xfId="0" applyFont="1" applyBorder="1" applyAlignment="1">
      <alignment horizontal="left" vertical="center" wrapText="1"/>
    </xf>
    <xf numFmtId="0" fontId="13" fillId="0" borderId="8" xfId="0" applyFont="1" applyBorder="1" applyAlignment="1">
      <alignment horizontal="center" vertical="center" wrapText="1"/>
    </xf>
    <xf numFmtId="0" fontId="13" fillId="0" borderId="8" xfId="0" applyFont="1" applyBorder="1" applyAlignment="1" applyProtection="1">
      <alignment horizontal="center" vertical="center" textRotation="90"/>
      <protection locked="0"/>
    </xf>
    <xf numFmtId="0" fontId="14" fillId="0" borderId="8" xfId="0" applyFont="1" applyBorder="1" applyAlignment="1" applyProtection="1">
      <alignment horizontal="center" vertical="center" textRotation="90"/>
      <protection locked="0"/>
    </xf>
    <xf numFmtId="0" fontId="15" fillId="0" borderId="8" xfId="0" quotePrefix="1" applyFont="1" applyBorder="1" applyAlignment="1">
      <alignment horizontal="center" vertical="center" wrapText="1"/>
    </xf>
    <xf numFmtId="0" fontId="13" fillId="0" borderId="9" xfId="0" quotePrefix="1" applyFont="1" applyBorder="1" applyAlignment="1">
      <alignment horizontal="center" vertical="center" wrapText="1"/>
    </xf>
    <xf numFmtId="0" fontId="13" fillId="0" borderId="3" xfId="0" applyFont="1" applyBorder="1" applyAlignment="1">
      <alignment horizontal="left" vertical="center" wrapText="1"/>
    </xf>
    <xf numFmtId="0" fontId="13" fillId="0" borderId="34" xfId="0" applyFont="1" applyBorder="1" applyAlignment="1">
      <alignment vertical="center" wrapText="1"/>
    </xf>
    <xf numFmtId="0" fontId="13" fillId="0" borderId="3" xfId="0" applyFont="1" applyBorder="1" applyAlignment="1" applyProtection="1">
      <alignment horizontal="center" vertical="center" textRotation="90"/>
      <protection locked="0"/>
    </xf>
    <xf numFmtId="0" fontId="14" fillId="0" borderId="3" xfId="0" applyFont="1" applyBorder="1" applyAlignment="1" applyProtection="1">
      <alignment horizontal="center" vertical="center"/>
      <protection locked="0"/>
    </xf>
    <xf numFmtId="0" fontId="15" fillId="0" borderId="3" xfId="0" quotePrefix="1" applyFont="1" applyBorder="1" applyAlignment="1">
      <alignment horizontal="center" vertical="center" wrapText="1"/>
    </xf>
    <xf numFmtId="0" fontId="13" fillId="0" borderId="4" xfId="0" applyFont="1" applyBorder="1" applyAlignment="1">
      <alignment horizontal="left" vertical="center" wrapText="1"/>
    </xf>
    <xf numFmtId="0" fontId="13" fillId="0" borderId="1" xfId="0" applyFont="1" applyBorder="1" applyAlignment="1">
      <alignment vertical="center" wrapText="1"/>
    </xf>
    <xf numFmtId="0" fontId="13" fillId="0" borderId="36" xfId="0" applyFont="1" applyBorder="1" applyAlignment="1">
      <alignment vertical="center" wrapText="1"/>
    </xf>
    <xf numFmtId="0" fontId="13" fillId="0" borderId="50" xfId="0" applyFont="1" applyBorder="1" applyAlignment="1">
      <alignment vertical="center" wrapText="1"/>
    </xf>
    <xf numFmtId="0" fontId="13" fillId="0" borderId="51" xfId="0" applyFont="1" applyBorder="1" applyAlignment="1">
      <alignment vertical="center" wrapText="1"/>
    </xf>
    <xf numFmtId="0" fontId="13" fillId="0" borderId="50" xfId="0" applyFont="1" applyBorder="1" applyAlignment="1" applyProtection="1">
      <alignment horizontal="center" vertical="center" textRotation="90"/>
      <protection locked="0"/>
    </xf>
    <xf numFmtId="0" fontId="14" fillId="0" borderId="50" xfId="0" applyFont="1" applyBorder="1" applyAlignment="1" applyProtection="1">
      <alignment horizontal="center" vertical="center" textRotation="90"/>
      <protection locked="0"/>
    </xf>
    <xf numFmtId="0" fontId="13" fillId="0" borderId="9" xfId="0" applyFont="1" applyBorder="1" applyAlignment="1">
      <alignment horizontal="left" vertical="center" wrapText="1"/>
    </xf>
    <xf numFmtId="0" fontId="13" fillId="0" borderId="52" xfId="0" applyFont="1" applyBorder="1" applyAlignment="1">
      <alignment horizontal="left" vertical="center" wrapText="1"/>
    </xf>
    <xf numFmtId="0" fontId="13" fillId="0" borderId="53" xfId="0" applyFont="1" applyBorder="1" applyAlignment="1">
      <alignment vertical="center" wrapText="1"/>
    </xf>
    <xf numFmtId="0" fontId="13" fillId="0" borderId="43" xfId="0" applyFont="1" applyBorder="1" applyAlignment="1">
      <alignment vertical="center" wrapText="1"/>
    </xf>
    <xf numFmtId="0" fontId="13" fillId="0" borderId="53" xfId="0" applyFont="1" applyBorder="1" applyAlignment="1" applyProtection="1">
      <alignment horizontal="center" vertical="center" textRotation="90"/>
      <protection locked="0"/>
    </xf>
    <xf numFmtId="0" fontId="14" fillId="0" borderId="53" xfId="0" applyFont="1" applyBorder="1" applyAlignment="1" applyProtection="1">
      <alignment horizontal="center" vertical="center" textRotation="90"/>
      <protection locked="0"/>
    </xf>
    <xf numFmtId="0" fontId="15" fillId="0" borderId="29" xfId="0" quotePrefix="1" applyFont="1" applyBorder="1" applyAlignment="1">
      <alignment horizontal="center" vertical="center" wrapText="1"/>
    </xf>
    <xf numFmtId="0" fontId="13" fillId="0" borderId="42" xfId="0" applyFont="1" applyBorder="1" applyAlignment="1">
      <alignment horizontal="center" vertical="center" wrapText="1"/>
    </xf>
    <xf numFmtId="0" fontId="13" fillId="0" borderId="43" xfId="0" applyFont="1" applyBorder="1" applyAlignment="1">
      <alignment horizontal="center" vertical="center" wrapText="1"/>
    </xf>
    <xf numFmtId="0" fontId="13" fillId="0" borderId="3" xfId="0" applyFont="1" applyBorder="1" applyAlignment="1">
      <alignment vertical="center" wrapText="1"/>
    </xf>
    <xf numFmtId="0" fontId="14" fillId="0" borderId="29" xfId="0" applyFont="1" applyBorder="1" applyAlignment="1" applyProtection="1">
      <alignment horizontal="center" vertical="center" textRotation="90"/>
      <protection locked="0"/>
    </xf>
    <xf numFmtId="0" fontId="13" fillId="0" borderId="8" xfId="0" applyFont="1" applyBorder="1" applyAlignment="1">
      <alignment vertical="center" wrapText="1"/>
    </xf>
    <xf numFmtId="0" fontId="13" fillId="0" borderId="13" xfId="0" applyFont="1" applyBorder="1" applyAlignment="1">
      <alignment horizontal="center" vertical="center"/>
    </xf>
    <xf numFmtId="0" fontId="13" fillId="0" borderId="14" xfId="0" applyFont="1" applyBorder="1" applyAlignment="1">
      <alignment horizontal="left" vertical="center" wrapText="1"/>
    </xf>
    <xf numFmtId="0" fontId="13" fillId="0" borderId="14" xfId="0" applyFont="1" applyBorder="1" applyAlignment="1" applyProtection="1">
      <alignment horizontal="center" vertical="center" textRotation="90"/>
      <protection locked="0"/>
    </xf>
    <xf numFmtId="0" fontId="14" fillId="0" borderId="14" xfId="0" applyFont="1" applyBorder="1" applyAlignment="1" applyProtection="1">
      <alignment horizontal="center" vertical="center"/>
      <protection locked="0"/>
    </xf>
    <xf numFmtId="0" fontId="15" fillId="0" borderId="14" xfId="0" quotePrefix="1" applyFont="1" applyBorder="1" applyAlignment="1">
      <alignment horizontal="center" vertical="center" wrapText="1"/>
    </xf>
    <xf numFmtId="0" fontId="13" fillId="3" borderId="15" xfId="0" quotePrefix="1" applyFont="1" applyFill="1" applyBorder="1" applyAlignment="1">
      <alignment horizontal="left" vertical="center" wrapText="1"/>
    </xf>
    <xf numFmtId="0" fontId="13" fillId="0" borderId="41" xfId="0" applyFont="1" applyBorder="1" applyAlignment="1">
      <alignment horizontal="center" vertical="center"/>
    </xf>
    <xf numFmtId="0" fontId="13" fillId="0" borderId="53" xfId="0" applyFont="1" applyBorder="1" applyAlignment="1">
      <alignment horizontal="left" vertical="center" wrapText="1"/>
    </xf>
    <xf numFmtId="0" fontId="14" fillId="0" borderId="53" xfId="0" applyFont="1" applyBorder="1" applyAlignment="1" applyProtection="1">
      <alignment horizontal="center" vertical="center"/>
      <protection locked="0"/>
    </xf>
    <xf numFmtId="0" fontId="15" fillId="0" borderId="53" xfId="0" quotePrefix="1" applyFont="1" applyBorder="1" applyAlignment="1">
      <alignment horizontal="center" vertical="center" wrapText="1"/>
    </xf>
    <xf numFmtId="0" fontId="13" fillId="0" borderId="8" xfId="0" applyFont="1" applyBorder="1" applyAlignment="1">
      <alignment horizontal="left" vertical="center" wrapText="1"/>
    </xf>
    <xf numFmtId="0" fontId="13" fillId="3" borderId="9" xfId="0" applyFont="1" applyFill="1" applyBorder="1" applyAlignment="1">
      <alignment horizontal="left" vertical="center" wrapText="1"/>
    </xf>
    <xf numFmtId="0" fontId="11" fillId="0" borderId="0" xfId="0" applyFont="1" applyAlignment="1">
      <alignment vertical="center"/>
    </xf>
    <xf numFmtId="0" fontId="4" fillId="0" borderId="1" xfId="0" applyFont="1" applyBorder="1" applyAlignment="1">
      <alignment horizontal="center" vertical="center"/>
    </xf>
    <xf numFmtId="14" fontId="4" fillId="0" borderId="1" xfId="0" applyNumberFormat="1" applyFont="1" applyBorder="1" applyAlignment="1">
      <alignment horizontal="center" vertical="center"/>
    </xf>
    <xf numFmtId="0" fontId="16" fillId="0" borderId="0" xfId="0" applyFont="1" applyAlignment="1">
      <alignment horizontal="left" vertical="center"/>
    </xf>
    <xf numFmtId="0" fontId="17" fillId="0" borderId="0" xfId="0" applyFont="1" applyAlignment="1">
      <alignment vertical="center"/>
    </xf>
    <xf numFmtId="0" fontId="18" fillId="0" borderId="0" xfId="0" applyFont="1" applyAlignment="1">
      <alignment vertical="center"/>
    </xf>
    <xf numFmtId="0" fontId="19" fillId="0" borderId="5" xfId="2" applyFont="1" applyFill="1" applyBorder="1" applyAlignment="1">
      <alignment horizontal="left" vertical="center"/>
    </xf>
    <xf numFmtId="0" fontId="19" fillId="0" borderId="7" xfId="2" applyFont="1" applyFill="1" applyBorder="1" applyAlignment="1">
      <alignment horizontal="left" vertical="center"/>
    </xf>
    <xf numFmtId="0" fontId="26" fillId="0" borderId="3" xfId="2" applyFont="1" applyFill="1" applyBorder="1" applyAlignment="1">
      <alignment horizontal="center" vertical="center"/>
    </xf>
    <xf numFmtId="0" fontId="26" fillId="0" borderId="3" xfId="2" applyFont="1" applyFill="1" applyBorder="1" applyAlignment="1">
      <alignment horizontal="center" vertical="center" wrapText="1"/>
    </xf>
    <xf numFmtId="0" fontId="26" fillId="0" borderId="3" xfId="2" applyFont="1" applyFill="1" applyBorder="1" applyAlignment="1">
      <alignment horizontal="left" vertical="center" wrapText="1"/>
    </xf>
    <xf numFmtId="0" fontId="26" fillId="0" borderId="3" xfId="2" quotePrefix="1" applyFont="1" applyFill="1" applyBorder="1" applyAlignment="1">
      <alignment horizontal="center" vertical="center" wrapText="1"/>
    </xf>
    <xf numFmtId="0" fontId="19" fillId="0" borderId="3" xfId="0" quotePrefix="1" applyFont="1" applyFill="1" applyBorder="1" applyAlignment="1">
      <alignment horizontal="center" vertical="center" wrapText="1"/>
    </xf>
    <xf numFmtId="0" fontId="19" fillId="0" borderId="4" xfId="0" quotePrefix="1" applyFont="1" applyFill="1" applyBorder="1" applyAlignment="1">
      <alignment horizontal="center" vertical="center" wrapText="1"/>
    </xf>
    <xf numFmtId="0" fontId="26" fillId="3" borderId="1" xfId="2" applyFont="1" applyFill="1" applyBorder="1" applyAlignment="1">
      <alignment horizontal="center" vertical="center" wrapText="1"/>
    </xf>
    <xf numFmtId="0" fontId="26" fillId="3" borderId="1" xfId="2" applyFont="1" applyFill="1" applyBorder="1" applyAlignment="1">
      <alignment horizontal="left" vertical="center" wrapText="1"/>
    </xf>
    <xf numFmtId="0" fontId="26" fillId="0" borderId="1" xfId="2" applyFont="1" applyFill="1" applyBorder="1" applyAlignment="1">
      <alignment horizontal="center" vertical="center" wrapText="1"/>
    </xf>
    <xf numFmtId="0" fontId="26" fillId="0" borderId="1" xfId="2" quotePrefix="1" applyFont="1" applyFill="1" applyBorder="1" applyAlignment="1">
      <alignment horizontal="center" vertical="center" wrapText="1"/>
    </xf>
    <xf numFmtId="0" fontId="26" fillId="0" borderId="50" xfId="2" applyFont="1" applyFill="1" applyBorder="1" applyAlignment="1">
      <alignment horizontal="center" vertical="center" wrapText="1"/>
    </xf>
    <xf numFmtId="0" fontId="19" fillId="0" borderId="1" xfId="0" quotePrefix="1" applyFont="1" applyFill="1" applyBorder="1" applyAlignment="1">
      <alignment horizontal="center" vertical="center" wrapText="1"/>
    </xf>
    <xf numFmtId="0" fontId="19" fillId="0" borderId="6" xfId="0" quotePrefix="1" applyFont="1" applyFill="1" applyBorder="1" applyAlignment="1">
      <alignment horizontal="center" vertical="center" wrapText="1"/>
    </xf>
    <xf numFmtId="0" fontId="26" fillId="0" borderId="29" xfId="2" applyFont="1" applyFill="1" applyBorder="1" applyAlignment="1">
      <alignment horizontal="center" vertical="center" wrapText="1"/>
    </xf>
    <xf numFmtId="0" fontId="26" fillId="3" borderId="8" xfId="2" applyFont="1" applyFill="1" applyBorder="1" applyAlignment="1">
      <alignment horizontal="center" vertical="center" wrapText="1"/>
    </xf>
    <xf numFmtId="0" fontId="26" fillId="3" borderId="8" xfId="2" applyFont="1" applyFill="1" applyBorder="1" applyAlignment="1">
      <alignment horizontal="left" vertical="center" wrapText="1"/>
    </xf>
    <xf numFmtId="0" fontId="26" fillId="0" borderId="8" xfId="2" applyFont="1" applyFill="1" applyBorder="1" applyAlignment="1">
      <alignment horizontal="center" vertical="center" wrapText="1"/>
    </xf>
    <xf numFmtId="0" fontId="26" fillId="0" borderId="8" xfId="2" quotePrefix="1" applyFont="1" applyFill="1" applyBorder="1" applyAlignment="1">
      <alignment horizontal="center" vertical="center" wrapText="1"/>
    </xf>
    <xf numFmtId="0" fontId="26" fillId="0" borderId="9" xfId="2" applyFont="1" applyFill="1" applyBorder="1" applyAlignment="1">
      <alignment horizontal="center" vertical="center" wrapText="1"/>
    </xf>
    <xf numFmtId="0" fontId="26" fillId="3" borderId="3" xfId="2" applyFont="1" applyFill="1" applyBorder="1" applyAlignment="1">
      <alignment horizontal="center" vertical="center" wrapText="1"/>
    </xf>
    <xf numFmtId="0" fontId="26" fillId="3" borderId="3" xfId="2" applyFont="1" applyFill="1" applyBorder="1" applyAlignment="1">
      <alignment horizontal="left" vertical="center" wrapText="1"/>
    </xf>
    <xf numFmtId="0" fontId="26" fillId="3" borderId="8" xfId="2" quotePrefix="1" applyFont="1" applyFill="1" applyBorder="1" applyAlignment="1">
      <alignment horizontal="center" vertical="center" wrapText="1"/>
    </xf>
    <xf numFmtId="0" fontId="19" fillId="0" borderId="8" xfId="0" quotePrefix="1" applyFont="1" applyFill="1" applyBorder="1" applyAlignment="1">
      <alignment horizontal="center" vertical="center" wrapText="1"/>
    </xf>
    <xf numFmtId="0" fontId="19" fillId="0" borderId="9" xfId="0" quotePrefix="1" applyFont="1" applyFill="1" applyBorder="1" applyAlignment="1">
      <alignment horizontal="center" vertical="center" wrapText="1"/>
    </xf>
    <xf numFmtId="0" fontId="24" fillId="0" borderId="13" xfId="2" applyFont="1" applyFill="1" applyBorder="1" applyAlignment="1">
      <alignment horizontal="center" vertical="center" wrapText="1"/>
    </xf>
    <xf numFmtId="0" fontId="25" fillId="0" borderId="14" xfId="2" applyFont="1" applyFill="1" applyBorder="1" applyAlignment="1">
      <alignment horizontal="center" vertical="center" wrapText="1"/>
    </xf>
    <xf numFmtId="0" fontId="26" fillId="3" borderId="14" xfId="2" applyFont="1" applyFill="1" applyBorder="1" applyAlignment="1">
      <alignment horizontal="center" vertical="center" wrapText="1"/>
    </xf>
    <xf numFmtId="0" fontId="26" fillId="3" borderId="14" xfId="2" applyFont="1" applyFill="1" applyBorder="1" applyAlignment="1">
      <alignment horizontal="left" vertical="center" wrapText="1"/>
    </xf>
    <xf numFmtId="0" fontId="26" fillId="0" borderId="14" xfId="2" applyFont="1" applyFill="1" applyBorder="1" applyAlignment="1">
      <alignment horizontal="center" vertical="center" wrapText="1"/>
    </xf>
    <xf numFmtId="0" fontId="26" fillId="0" borderId="14" xfId="2" quotePrefix="1" applyFont="1" applyFill="1" applyBorder="1" applyAlignment="1">
      <alignment horizontal="center" vertical="center" wrapText="1"/>
    </xf>
    <xf numFmtId="0" fontId="19" fillId="0" borderId="14" xfId="0" quotePrefix="1" applyFont="1" applyFill="1" applyBorder="1" applyAlignment="1">
      <alignment horizontal="center" vertical="center" wrapText="1"/>
    </xf>
    <xf numFmtId="0" fontId="19" fillId="0" borderId="15" xfId="0" quotePrefix="1" applyFont="1" applyFill="1" applyBorder="1" applyAlignment="1">
      <alignment horizontal="center" vertical="center" wrapText="1"/>
    </xf>
    <xf numFmtId="0" fontId="26" fillId="3" borderId="50" xfId="2" applyFont="1" applyFill="1" applyBorder="1" applyAlignment="1">
      <alignment horizontal="center" vertical="center" wrapText="1"/>
    </xf>
    <xf numFmtId="0" fontId="26" fillId="0" borderId="8" xfId="2" applyFont="1" applyFill="1" applyBorder="1" applyAlignment="1">
      <alignment horizontal="center" vertical="center" textRotation="255" wrapText="1"/>
    </xf>
    <xf numFmtId="0" fontId="28" fillId="0" borderId="0" xfId="0" applyFont="1" applyFill="1" applyAlignment="1">
      <alignment horizontal="center" vertical="center"/>
    </xf>
    <xf numFmtId="0" fontId="26" fillId="0" borderId="14" xfId="2" applyFont="1" applyFill="1" applyBorder="1" applyAlignment="1">
      <alignment horizontal="left" vertical="center" wrapText="1"/>
    </xf>
    <xf numFmtId="0" fontId="26" fillId="0" borderId="14" xfId="2" applyFont="1" applyFill="1" applyBorder="1" applyAlignment="1">
      <alignment horizontal="center" vertical="center" textRotation="255" wrapText="1"/>
    </xf>
    <xf numFmtId="0" fontId="29" fillId="0" borderId="5" xfId="1" applyFont="1" applyFill="1" applyBorder="1" applyAlignment="1">
      <alignment horizontal="center" vertical="center"/>
    </xf>
    <xf numFmtId="0" fontId="29" fillId="0" borderId="1" xfId="1" applyFont="1" applyFill="1" applyBorder="1" applyAlignment="1">
      <alignment horizontal="center" vertical="center"/>
    </xf>
    <xf numFmtId="1" fontId="21" fillId="2" borderId="5" xfId="3" quotePrefix="1" applyNumberFormat="1" applyFont="1" applyFill="1" applyBorder="1" applyAlignment="1">
      <alignment horizontal="center" vertical="center" wrapText="1"/>
    </xf>
    <xf numFmtId="164" fontId="21" fillId="2" borderId="1" xfId="3" applyNumberFormat="1" applyFont="1" applyFill="1" applyBorder="1" applyAlignment="1">
      <alignment horizontal="center" vertical="center" wrapText="1"/>
    </xf>
    <xf numFmtId="0" fontId="32" fillId="0" borderId="1" xfId="0" applyFont="1" applyBorder="1" applyAlignment="1">
      <alignment horizontal="left" vertical="center"/>
    </xf>
    <xf numFmtId="0" fontId="33" fillId="0" borderId="0" xfId="4" applyFont="1" applyAlignment="1">
      <alignment vertical="center"/>
    </xf>
    <xf numFmtId="0" fontId="34" fillId="0" borderId="35" xfId="4" quotePrefix="1" applyFont="1" applyFill="1" applyBorder="1" applyAlignment="1" applyProtection="1">
      <alignment horizontal="center" vertical="center"/>
      <protection locked="0" hidden="1"/>
    </xf>
    <xf numFmtId="0" fontId="34" fillId="0" borderId="35" xfId="4" applyFont="1" applyFill="1" applyBorder="1" applyAlignment="1" applyProtection="1">
      <alignment horizontal="center" vertical="center"/>
      <protection locked="0" hidden="1"/>
    </xf>
    <xf numFmtId="0" fontId="30" fillId="0" borderId="17" xfId="4" applyFont="1" applyFill="1" applyBorder="1" applyAlignment="1" applyProtection="1">
      <alignment vertical="center"/>
      <protection hidden="1"/>
    </xf>
    <xf numFmtId="164" fontId="35" fillId="0" borderId="18" xfId="4" quotePrefix="1" applyNumberFormat="1" applyFont="1" applyFill="1" applyBorder="1" applyAlignment="1" applyProtection="1">
      <alignment horizontal="left" vertical="center"/>
      <protection locked="0" hidden="1"/>
    </xf>
    <xf numFmtId="0" fontId="34" fillId="0" borderId="0" xfId="4" applyFont="1" applyFill="1" applyBorder="1" applyAlignment="1" applyProtection="1">
      <alignment horizontal="left" vertical="center"/>
      <protection locked="0" hidden="1"/>
    </xf>
    <xf numFmtId="0" fontId="34" fillId="0" borderId="0" xfId="4" applyFont="1" applyFill="1" applyBorder="1" applyAlignment="1" applyProtection="1">
      <alignment vertical="center"/>
      <protection locked="0" hidden="1"/>
    </xf>
    <xf numFmtId="0" fontId="30" fillId="0" borderId="58" xfId="4" applyFont="1" applyFill="1" applyBorder="1" applyAlignment="1" applyProtection="1">
      <alignment horizontal="right" vertical="center"/>
      <protection locked="0" hidden="1"/>
    </xf>
    <xf numFmtId="0" fontId="34" fillId="0" borderId="0" xfId="4" quotePrefix="1" applyFont="1" applyFill="1" applyBorder="1" applyAlignment="1" applyProtection="1">
      <alignment horizontal="left" vertical="center"/>
      <protection locked="0" hidden="1"/>
    </xf>
    <xf numFmtId="0" fontId="30" fillId="0" borderId="57" xfId="4" applyFont="1" applyFill="1" applyBorder="1" applyAlignment="1" applyProtection="1">
      <alignment vertical="center"/>
      <protection hidden="1"/>
    </xf>
    <xf numFmtId="0" fontId="36" fillId="0" borderId="60" xfId="4" quotePrefix="1" applyFont="1" applyFill="1" applyBorder="1" applyAlignment="1" applyProtection="1">
      <alignment vertical="center"/>
      <protection locked="0" hidden="1"/>
    </xf>
    <xf numFmtId="0" fontId="30" fillId="0" borderId="0" xfId="4" applyFont="1" applyFill="1" applyBorder="1" applyAlignment="1" applyProtection="1">
      <alignment horizontal="right" vertical="center"/>
      <protection hidden="1"/>
    </xf>
    <xf numFmtId="0" fontId="34" fillId="0" borderId="11" xfId="4" applyFont="1" applyFill="1" applyBorder="1" applyAlignment="1" applyProtection="1">
      <alignment vertical="center"/>
      <protection locked="0" hidden="1"/>
    </xf>
    <xf numFmtId="0" fontId="30" fillId="0" borderId="11" xfId="4" applyFont="1" applyFill="1" applyBorder="1" applyAlignment="1" applyProtection="1">
      <alignment horizontal="right" vertical="center"/>
      <protection hidden="1"/>
    </xf>
    <xf numFmtId="0" fontId="34" fillId="0" borderId="11" xfId="4" applyFont="1" applyFill="1" applyBorder="1" applyAlignment="1" applyProtection="1">
      <alignment horizontal="left" vertical="center"/>
      <protection locked="0" hidden="1"/>
    </xf>
    <xf numFmtId="0" fontId="30" fillId="0" borderId="63" xfId="4" applyFont="1" applyFill="1" applyBorder="1" applyAlignment="1" applyProtection="1">
      <alignment vertical="center"/>
      <protection hidden="1"/>
    </xf>
    <xf numFmtId="0" fontId="34" fillId="0" borderId="11" xfId="4" applyFont="1" applyFill="1" applyBorder="1" applyAlignment="1" applyProtection="1">
      <alignment horizontal="center" vertical="center"/>
      <protection locked="0" hidden="1"/>
    </xf>
    <xf numFmtId="0" fontId="34" fillId="0" borderId="64" xfId="4" applyFont="1" applyFill="1" applyBorder="1" applyAlignment="1" applyProtection="1">
      <alignment vertical="center"/>
      <protection locked="0" hidden="1"/>
    </xf>
    <xf numFmtId="0" fontId="31" fillId="0" borderId="12" xfId="4" applyFont="1" applyFill="1" applyBorder="1" applyAlignment="1" applyProtection="1">
      <alignment vertical="center"/>
      <protection locked="0" hidden="1"/>
    </xf>
    <xf numFmtId="0" fontId="36" fillId="0" borderId="38" xfId="4" applyFont="1" applyFill="1" applyBorder="1" applyAlignment="1" applyProtection="1">
      <alignment vertical="center"/>
      <protection hidden="1"/>
    </xf>
    <xf numFmtId="0" fontId="31" fillId="0" borderId="58" xfId="4" applyFont="1" applyFill="1" applyBorder="1" applyAlignment="1" applyProtection="1">
      <alignment vertical="center"/>
      <protection hidden="1"/>
    </xf>
    <xf numFmtId="0" fontId="34" fillId="0" borderId="58" xfId="4" applyFont="1" applyFill="1" applyBorder="1" applyAlignment="1" applyProtection="1">
      <alignment horizontal="center" vertical="center"/>
      <protection hidden="1"/>
    </xf>
    <xf numFmtId="0" fontId="31" fillId="0" borderId="58" xfId="4" applyFont="1" applyFill="1" applyBorder="1" applyAlignment="1" applyProtection="1">
      <alignment horizontal="left" vertical="center"/>
      <protection hidden="1"/>
    </xf>
    <xf numFmtId="0" fontId="31" fillId="0" borderId="51" xfId="4" applyFont="1" applyFill="1" applyBorder="1" applyAlignment="1" applyProtection="1">
      <alignment horizontal="center" vertical="center"/>
      <protection hidden="1"/>
    </xf>
    <xf numFmtId="0" fontId="31" fillId="0" borderId="57" xfId="4" applyFont="1" applyFill="1" applyBorder="1" applyAlignment="1" applyProtection="1">
      <alignment vertical="center"/>
      <protection hidden="1"/>
    </xf>
    <xf numFmtId="0" fontId="31" fillId="0" borderId="1" xfId="4" applyFont="1" applyFill="1" applyBorder="1" applyAlignment="1" applyProtection="1">
      <alignment horizontal="center" vertical="center"/>
      <protection hidden="1"/>
    </xf>
    <xf numFmtId="0" fontId="30" fillId="0" borderId="1" xfId="4" applyFont="1" applyFill="1" applyBorder="1" applyAlignment="1" applyProtection="1">
      <alignment horizontal="center" vertical="center"/>
      <protection hidden="1"/>
    </xf>
    <xf numFmtId="0" fontId="31" fillId="0" borderId="6" xfId="4" applyFont="1" applyFill="1" applyBorder="1" applyAlignment="1" applyProtection="1">
      <alignment horizontal="center" vertical="center"/>
      <protection hidden="1"/>
    </xf>
    <xf numFmtId="0" fontId="37" fillId="0" borderId="0" xfId="4" applyFont="1" applyAlignment="1">
      <alignment vertical="center"/>
    </xf>
    <xf numFmtId="0" fontId="36" fillId="0" borderId="54" xfId="4" applyFont="1" applyFill="1" applyBorder="1" applyAlignment="1" applyProtection="1">
      <alignment vertical="center"/>
      <protection hidden="1"/>
    </xf>
    <xf numFmtId="0" fontId="31" fillId="0" borderId="0" xfId="4" applyFont="1" applyFill="1" applyBorder="1" applyAlignment="1" applyProtection="1">
      <alignment vertical="center"/>
      <protection hidden="1"/>
    </xf>
    <xf numFmtId="0" fontId="34" fillId="0" borderId="0" xfId="4" applyFont="1" applyFill="1" applyBorder="1" applyAlignment="1" applyProtection="1">
      <alignment horizontal="center" vertical="center"/>
      <protection hidden="1"/>
    </xf>
    <xf numFmtId="0" fontId="31" fillId="0" borderId="0" xfId="4" applyFont="1" applyFill="1" applyBorder="1" applyAlignment="1" applyProtection="1">
      <alignment horizontal="left" vertical="center"/>
      <protection hidden="1"/>
    </xf>
    <xf numFmtId="0" fontId="31" fillId="0" borderId="43" xfId="4" applyFont="1" applyFill="1" applyBorder="1" applyAlignment="1" applyProtection="1">
      <alignment horizontal="center" vertical="center"/>
      <protection hidden="1"/>
    </xf>
    <xf numFmtId="0" fontId="31" fillId="0" borderId="1" xfId="4" applyFont="1" applyFill="1" applyBorder="1" applyAlignment="1" applyProtection="1">
      <alignment vertical="center"/>
      <protection hidden="1"/>
    </xf>
    <xf numFmtId="0" fontId="31" fillId="0" borderId="6" xfId="4" applyFont="1" applyFill="1" applyBorder="1" applyAlignment="1" applyProtection="1">
      <alignment vertical="center"/>
      <protection hidden="1"/>
    </xf>
    <xf numFmtId="0" fontId="36" fillId="0" borderId="10" xfId="4" applyFont="1" applyFill="1" applyBorder="1" applyAlignment="1" applyProtection="1">
      <alignment vertical="center"/>
      <protection hidden="1"/>
    </xf>
    <xf numFmtId="0" fontId="31" fillId="0" borderId="11" xfId="4" applyFont="1" applyFill="1" applyBorder="1" applyAlignment="1" applyProtection="1">
      <alignment vertical="center"/>
      <protection hidden="1"/>
    </xf>
    <xf numFmtId="0" fontId="34" fillId="0" borderId="11" xfId="4" applyFont="1" applyFill="1" applyBorder="1" applyAlignment="1" applyProtection="1">
      <alignment horizontal="center" vertical="center"/>
      <protection hidden="1"/>
    </xf>
    <xf numFmtId="0" fontId="31" fillId="0" borderId="11" xfId="4" applyFont="1" applyFill="1" applyBorder="1" applyAlignment="1" applyProtection="1">
      <alignment horizontal="left" vertical="center"/>
      <protection hidden="1"/>
    </xf>
    <xf numFmtId="0" fontId="31" fillId="0" borderId="64" xfId="4" applyFont="1" applyFill="1" applyBorder="1" applyAlignment="1" applyProtection="1">
      <alignment horizontal="center" vertical="center"/>
      <protection hidden="1"/>
    </xf>
    <xf numFmtId="0" fontId="30" fillId="4" borderId="1" xfId="4" applyFont="1" applyFill="1" applyBorder="1" applyAlignment="1" applyProtection="1">
      <alignment horizontal="center" vertical="center"/>
      <protection hidden="1"/>
    </xf>
    <xf numFmtId="0" fontId="30" fillId="4" borderId="50" xfId="4" applyFont="1" applyFill="1" applyBorder="1" applyAlignment="1" applyProtection="1">
      <alignment horizontal="center" vertical="center"/>
      <protection hidden="1"/>
    </xf>
    <xf numFmtId="0" fontId="38" fillId="0" borderId="3" xfId="3" quotePrefix="1" applyNumberFormat="1" applyFont="1" applyFill="1" applyBorder="1" applyAlignment="1">
      <alignment horizontal="center" vertical="center" wrapText="1"/>
    </xf>
    <xf numFmtId="0" fontId="31" fillId="0" borderId="3" xfId="3" applyFont="1" applyFill="1" applyBorder="1" applyAlignment="1">
      <alignment horizontal="center" vertical="center" wrapText="1"/>
    </xf>
    <xf numFmtId="0" fontId="30" fillId="0" borderId="3" xfId="3" applyFont="1" applyFill="1" applyBorder="1" applyAlignment="1">
      <alignment horizontal="center" vertical="center" wrapText="1"/>
    </xf>
    <xf numFmtId="0" fontId="30" fillId="0" borderId="3" xfId="3" quotePrefix="1" applyFont="1" applyFill="1" applyBorder="1" applyAlignment="1">
      <alignment horizontal="center" vertical="center" wrapText="1"/>
    </xf>
    <xf numFmtId="0" fontId="39" fillId="0" borderId="0" xfId="3" applyFont="1" applyAlignment="1">
      <alignment horizontal="center" vertical="center"/>
    </xf>
    <xf numFmtId="0" fontId="38" fillId="0" borderId="1" xfId="3" quotePrefix="1" applyNumberFormat="1" applyFont="1" applyFill="1" applyBorder="1" applyAlignment="1">
      <alignment horizontal="center" vertical="center" wrapText="1"/>
    </xf>
    <xf numFmtId="0" fontId="31" fillId="0" borderId="1" xfId="3" applyFont="1" applyFill="1" applyBorder="1" applyAlignment="1">
      <alignment horizontal="center" vertical="center" wrapText="1"/>
    </xf>
    <xf numFmtId="0" fontId="30" fillId="0" borderId="1" xfId="3" applyFont="1" applyFill="1" applyBorder="1" applyAlignment="1">
      <alignment horizontal="center" vertical="center" wrapText="1"/>
    </xf>
    <xf numFmtId="0" fontId="30" fillId="0" borderId="1" xfId="3" quotePrefix="1" applyFont="1" applyFill="1" applyBorder="1" applyAlignment="1">
      <alignment horizontal="center" vertical="center" wrapText="1"/>
    </xf>
    <xf numFmtId="0" fontId="31" fillId="0" borderId="1" xfId="3" quotePrefix="1" applyFont="1" applyFill="1" applyBorder="1" applyAlignment="1">
      <alignment horizontal="center" vertical="center" wrapText="1"/>
    </xf>
    <xf numFmtId="0" fontId="39" fillId="0" borderId="0" xfId="3" applyFont="1" applyAlignment="1">
      <alignment vertical="center"/>
    </xf>
    <xf numFmtId="0" fontId="40" fillId="0" borderId="1" xfId="3" quotePrefix="1" applyFont="1" applyFill="1" applyBorder="1" applyAlignment="1">
      <alignment horizontal="center" vertical="center" wrapText="1"/>
    </xf>
    <xf numFmtId="0" fontId="38" fillId="0" borderId="8" xfId="3" quotePrefix="1" applyNumberFormat="1" applyFont="1" applyFill="1" applyBorder="1" applyAlignment="1">
      <alignment horizontal="center" vertical="center" wrapText="1"/>
    </xf>
    <xf numFmtId="0" fontId="31" fillId="0" borderId="8" xfId="3" applyFont="1" applyFill="1" applyBorder="1" applyAlignment="1">
      <alignment horizontal="center" vertical="center" wrapText="1"/>
    </xf>
    <xf numFmtId="0" fontId="30" fillId="0" borderId="8" xfId="3" applyFont="1" applyFill="1" applyBorder="1" applyAlignment="1">
      <alignment horizontal="center" vertical="center" wrapText="1"/>
    </xf>
    <xf numFmtId="0" fontId="30" fillId="0" borderId="8" xfId="3" quotePrefix="1" applyFont="1" applyFill="1" applyBorder="1" applyAlignment="1">
      <alignment horizontal="center" vertical="center" wrapText="1"/>
    </xf>
    <xf numFmtId="0" fontId="38" fillId="0" borderId="3" xfId="3" applyNumberFormat="1" applyFont="1" applyFill="1" applyBorder="1" applyAlignment="1">
      <alignment horizontal="center" vertical="center" wrapText="1"/>
    </xf>
    <xf numFmtId="9" fontId="31" fillId="0" borderId="1" xfId="0" applyNumberFormat="1" applyFont="1" applyFill="1" applyBorder="1" applyAlignment="1">
      <alignment horizontal="center" vertical="center" wrapText="1"/>
    </xf>
    <xf numFmtId="0" fontId="31" fillId="0" borderId="1" xfId="0" applyFont="1" applyFill="1" applyBorder="1" applyAlignment="1">
      <alignment horizontal="center" vertical="center" wrapText="1"/>
    </xf>
    <xf numFmtId="0" fontId="31" fillId="0" borderId="50" xfId="3" quotePrefix="1" applyFont="1" applyFill="1" applyBorder="1" applyAlignment="1">
      <alignment horizontal="center" vertical="center" wrapText="1"/>
    </xf>
    <xf numFmtId="0" fontId="38" fillId="0" borderId="1" xfId="3" applyFont="1" applyFill="1" applyBorder="1" applyAlignment="1">
      <alignment vertical="center" wrapText="1"/>
    </xf>
    <xf numFmtId="0" fontId="40" fillId="0" borderId="1" xfId="3" applyFont="1" applyFill="1" applyBorder="1" applyAlignment="1">
      <alignment horizontal="center" vertical="center" wrapText="1"/>
    </xf>
    <xf numFmtId="0" fontId="38" fillId="0" borderId="50" xfId="3" applyFont="1" applyFill="1" applyBorder="1" applyAlignment="1">
      <alignment horizontal="center" vertical="center" wrapText="1"/>
    </xf>
    <xf numFmtId="0" fontId="38" fillId="0" borderId="1" xfId="3" applyNumberFormat="1" applyFont="1" applyFill="1" applyBorder="1" applyAlignment="1">
      <alignment horizontal="center" vertical="center" wrapText="1"/>
    </xf>
    <xf numFmtId="0" fontId="41" fillId="0" borderId="1" xfId="0" applyFont="1" applyBorder="1" applyAlignment="1">
      <alignment horizontal="center" vertical="center" wrapText="1"/>
    </xf>
    <xf numFmtId="0" fontId="38" fillId="0" borderId="62" xfId="3" applyFont="1" applyFill="1" applyBorder="1" applyAlignment="1">
      <alignment vertical="center" wrapText="1"/>
    </xf>
    <xf numFmtId="0" fontId="38" fillId="0" borderId="62" xfId="3" applyFont="1" applyFill="1" applyBorder="1" applyAlignment="1">
      <alignment horizontal="center" vertical="center" wrapText="1"/>
    </xf>
    <xf numFmtId="0" fontId="40" fillId="0" borderId="62" xfId="3" quotePrefix="1" applyFont="1" applyFill="1" applyBorder="1" applyAlignment="1">
      <alignment horizontal="center" vertical="center" wrapText="1"/>
    </xf>
    <xf numFmtId="0" fontId="31" fillId="0" borderId="62" xfId="3" applyFont="1" applyFill="1" applyBorder="1" applyAlignment="1">
      <alignment horizontal="center" vertical="center" wrapText="1"/>
    </xf>
    <xf numFmtId="0" fontId="38" fillId="0" borderId="3" xfId="3" applyFont="1" applyFill="1" applyBorder="1" applyAlignment="1">
      <alignment horizontal="center" vertical="center" wrapText="1"/>
    </xf>
    <xf numFmtId="0" fontId="38" fillId="0" borderId="1" xfId="3" applyFont="1" applyFill="1" applyBorder="1" applyAlignment="1">
      <alignment horizontal="center" vertical="center" wrapText="1"/>
    </xf>
    <xf numFmtId="0" fontId="31" fillId="0" borderId="53" xfId="3" applyFont="1" applyFill="1" applyBorder="1" applyAlignment="1">
      <alignment horizontal="center" vertical="center" wrapText="1"/>
    </xf>
    <xf numFmtId="0" fontId="31" fillId="0" borderId="29" xfId="0" applyFont="1" applyFill="1" applyBorder="1" applyAlignment="1">
      <alignment horizontal="center" vertical="center" wrapText="1"/>
    </xf>
    <xf numFmtId="0" fontId="38" fillId="0" borderId="29" xfId="3" applyFont="1" applyFill="1" applyBorder="1" applyAlignment="1">
      <alignment horizontal="center" vertical="center" wrapText="1"/>
    </xf>
    <xf numFmtId="0" fontId="31" fillId="0" borderId="29" xfId="3" applyFont="1" applyFill="1" applyBorder="1" applyAlignment="1">
      <alignment horizontal="center" vertical="center" wrapText="1"/>
    </xf>
    <xf numFmtId="0" fontId="40" fillId="0" borderId="53" xfId="3" quotePrefix="1" applyFont="1" applyFill="1" applyBorder="1" applyAlignment="1">
      <alignment horizontal="center" vertical="center" wrapText="1"/>
    </xf>
    <xf numFmtId="0" fontId="31" fillId="3" borderId="1" xfId="3" applyFont="1" applyFill="1" applyBorder="1" applyAlignment="1">
      <alignment horizontal="center" vertical="center" wrapText="1"/>
    </xf>
    <xf numFmtId="0" fontId="38" fillId="0" borderId="53" xfId="3" applyFont="1" applyFill="1" applyBorder="1" applyAlignment="1">
      <alignment horizontal="center" vertical="center" wrapText="1"/>
    </xf>
    <xf numFmtId="0" fontId="31" fillId="0" borderId="50" xfId="3" applyFont="1" applyFill="1" applyBorder="1" applyAlignment="1">
      <alignment horizontal="center" vertical="center" wrapText="1"/>
    </xf>
    <xf numFmtId="0" fontId="38" fillId="3" borderId="50" xfId="3" quotePrefix="1" applyFont="1" applyFill="1" applyBorder="1" applyAlignment="1">
      <alignment horizontal="center" vertical="center" wrapText="1"/>
    </xf>
    <xf numFmtId="0" fontId="40" fillId="3" borderId="50" xfId="3" quotePrefix="1" applyFont="1" applyFill="1" applyBorder="1" applyAlignment="1">
      <alignment horizontal="center" vertical="center" wrapText="1"/>
    </xf>
    <xf numFmtId="0" fontId="31" fillId="3" borderId="50" xfId="3" applyFont="1" applyFill="1" applyBorder="1" applyAlignment="1">
      <alignment horizontal="center" vertical="center" wrapText="1"/>
    </xf>
    <xf numFmtId="9" fontId="31" fillId="0" borderId="50" xfId="0" applyNumberFormat="1" applyFont="1" applyFill="1" applyBorder="1" applyAlignment="1">
      <alignment horizontal="center" vertical="center" wrapText="1"/>
    </xf>
    <xf numFmtId="0" fontId="31" fillId="0" borderId="50" xfId="0" applyFont="1" applyFill="1" applyBorder="1" applyAlignment="1">
      <alignment horizontal="center" vertical="center" wrapText="1"/>
    </xf>
    <xf numFmtId="0" fontId="31" fillId="0" borderId="66" xfId="0" applyFont="1" applyFill="1" applyBorder="1" applyAlignment="1">
      <alignment horizontal="center" vertical="center" wrapText="1"/>
    </xf>
    <xf numFmtId="0" fontId="38" fillId="0" borderId="61" xfId="3" applyFont="1" applyFill="1" applyBorder="1" applyAlignment="1">
      <alignment horizontal="center" vertical="center" wrapText="1"/>
    </xf>
    <xf numFmtId="0" fontId="31" fillId="0" borderId="53" xfId="0" applyFont="1" applyFill="1" applyBorder="1" applyAlignment="1">
      <alignment horizontal="center" vertical="center" wrapText="1"/>
    </xf>
    <xf numFmtId="0" fontId="38" fillId="0" borderId="8" xfId="3" applyFont="1" applyFill="1" applyBorder="1" applyAlignment="1">
      <alignment horizontal="center" vertical="center" wrapText="1"/>
    </xf>
    <xf numFmtId="0" fontId="39" fillId="0" borderId="0" xfId="3" applyFont="1" applyFill="1" applyAlignment="1">
      <alignment horizontal="center" vertical="center"/>
    </xf>
    <xf numFmtId="0" fontId="40" fillId="0" borderId="50" xfId="3" quotePrefix="1" applyFont="1" applyFill="1" applyBorder="1" applyAlignment="1">
      <alignment horizontal="center" vertical="center" wrapText="1"/>
    </xf>
    <xf numFmtId="0" fontId="31" fillId="0" borderId="3" xfId="0" quotePrefix="1" applyNumberFormat="1" applyFont="1" applyFill="1" applyBorder="1" applyAlignment="1">
      <alignment horizontal="center" vertical="center" wrapText="1"/>
    </xf>
    <xf numFmtId="0" fontId="39" fillId="2" borderId="0" xfId="5" applyFont="1" applyFill="1" applyBorder="1" applyAlignment="1">
      <alignment vertical="center"/>
    </xf>
    <xf numFmtId="0" fontId="31" fillId="0" borderId="1" xfId="0" quotePrefix="1" applyNumberFormat="1" applyFont="1" applyFill="1" applyBorder="1" applyAlignment="1">
      <alignment horizontal="center" vertical="center" wrapText="1"/>
    </xf>
    <xf numFmtId="0" fontId="38" fillId="0" borderId="50" xfId="3" applyFont="1" applyFill="1" applyBorder="1" applyAlignment="1">
      <alignment vertical="center" wrapText="1"/>
    </xf>
    <xf numFmtId="0" fontId="45" fillId="0" borderId="0" xfId="3" applyFont="1" applyAlignment="1">
      <alignment vertical="center"/>
    </xf>
    <xf numFmtId="0" fontId="31" fillId="0" borderId="8" xfId="0" quotePrefix="1" applyNumberFormat="1" applyFont="1" applyFill="1" applyBorder="1" applyAlignment="1">
      <alignment horizontal="center" vertical="center" wrapText="1"/>
    </xf>
    <xf numFmtId="0" fontId="38" fillId="3" borderId="1" xfId="3" quotePrefix="1" applyFont="1" applyFill="1" applyBorder="1" applyAlignment="1">
      <alignment horizontal="center" vertical="center" wrapText="1"/>
    </xf>
    <xf numFmtId="0" fontId="40" fillId="3" borderId="1" xfId="3" quotePrefix="1" applyFont="1" applyFill="1" applyBorder="1" applyAlignment="1">
      <alignment horizontal="center" vertical="center" wrapText="1"/>
    </xf>
    <xf numFmtId="0" fontId="31" fillId="0" borderId="6" xfId="0" applyFont="1" applyFill="1" applyBorder="1" applyAlignment="1">
      <alignment horizontal="center" vertical="center" wrapText="1"/>
    </xf>
    <xf numFmtId="0" fontId="38" fillId="0" borderId="3" xfId="3" applyFont="1" applyBorder="1" applyAlignment="1">
      <alignment horizontal="center" vertical="center" wrapText="1"/>
    </xf>
    <xf numFmtId="9" fontId="31" fillId="0" borderId="3" xfId="0" applyNumberFormat="1" applyFont="1" applyBorder="1" applyAlignment="1">
      <alignment horizontal="center" vertical="center" wrapText="1"/>
    </xf>
    <xf numFmtId="0" fontId="31" fillId="0" borderId="61" xfId="0" applyFont="1" applyBorder="1" applyAlignment="1">
      <alignment horizontal="center" vertical="center" wrapText="1"/>
    </xf>
    <xf numFmtId="0" fontId="31" fillId="0" borderId="52" xfId="0" applyFont="1" applyBorder="1" applyAlignment="1">
      <alignment horizontal="center" vertical="center" wrapText="1"/>
    </xf>
    <xf numFmtId="0" fontId="38" fillId="0" borderId="1" xfId="3" applyFont="1" applyBorder="1" applyAlignment="1">
      <alignment horizontal="center" vertical="center" wrapText="1"/>
    </xf>
    <xf numFmtId="0" fontId="31" fillId="0" borderId="1" xfId="3" applyFont="1" applyBorder="1" applyAlignment="1">
      <alignment horizontal="center" vertical="center" wrapText="1"/>
    </xf>
    <xf numFmtId="0" fontId="38" fillId="0" borderId="1" xfId="3" quotePrefix="1" applyFont="1" applyBorder="1" applyAlignment="1">
      <alignment horizontal="center" vertical="center" wrapText="1"/>
    </xf>
    <xf numFmtId="0" fontId="40" fillId="0" borderId="36" xfId="3" quotePrefix="1" applyFont="1" applyBorder="1" applyAlignment="1">
      <alignment horizontal="center" vertical="center" wrapText="1"/>
    </xf>
    <xf numFmtId="0" fontId="38" fillId="0" borderId="53" xfId="3" applyFont="1" applyBorder="1" applyAlignment="1">
      <alignment horizontal="center" vertical="center" wrapText="1"/>
    </xf>
    <xf numFmtId="0" fontId="31" fillId="0" borderId="50" xfId="3" applyFont="1" applyBorder="1" applyAlignment="1">
      <alignment horizontal="center" vertical="center" wrapText="1"/>
    </xf>
    <xf numFmtId="0" fontId="38" fillId="0" borderId="50" xfId="3" quotePrefix="1" applyFont="1" applyBorder="1" applyAlignment="1">
      <alignment horizontal="center" vertical="center" wrapText="1"/>
    </xf>
    <xf numFmtId="0" fontId="40" fillId="0" borderId="51" xfId="3" quotePrefix="1" applyFont="1" applyBorder="1" applyAlignment="1">
      <alignment horizontal="center" vertical="center" wrapText="1"/>
    </xf>
    <xf numFmtId="0" fontId="31" fillId="0" borderId="61" xfId="0" applyFont="1" applyFill="1" applyBorder="1" applyAlignment="1">
      <alignment horizontal="center" vertical="center" wrapText="1"/>
    </xf>
    <xf numFmtId="0" fontId="31" fillId="0" borderId="62" xfId="0" applyFont="1" applyFill="1" applyBorder="1" applyAlignment="1">
      <alignment horizontal="center" vertical="center" wrapText="1"/>
    </xf>
    <xf numFmtId="0" fontId="31" fillId="0" borderId="3" xfId="3" applyFont="1" applyBorder="1" applyAlignment="1">
      <alignment horizontal="center" vertical="center" wrapText="1"/>
    </xf>
    <xf numFmtId="0" fontId="40" fillId="0" borderId="3" xfId="3" quotePrefix="1" applyFont="1" applyBorder="1" applyAlignment="1">
      <alignment horizontal="center" vertical="center" wrapText="1"/>
    </xf>
    <xf numFmtId="0" fontId="31" fillId="0" borderId="29" xfId="6" applyNumberFormat="1" applyFont="1" applyFill="1" applyBorder="1" applyAlignment="1">
      <alignment horizontal="center" vertical="center" wrapText="1"/>
    </xf>
    <xf numFmtId="0" fontId="31" fillId="0" borderId="29" xfId="6" applyFont="1" applyFill="1" applyBorder="1" applyAlignment="1">
      <alignment horizontal="center" vertical="center" wrapText="1"/>
    </xf>
    <xf numFmtId="0" fontId="30" fillId="0" borderId="29" xfId="6" quotePrefix="1" applyFont="1" applyFill="1" applyBorder="1" applyAlignment="1">
      <alignment horizontal="center" vertical="center" wrapText="1"/>
    </xf>
    <xf numFmtId="0" fontId="31" fillId="0" borderId="30" xfId="6" applyFont="1" applyFill="1" applyBorder="1" applyAlignment="1">
      <alignment horizontal="center" vertical="center" wrapText="1"/>
    </xf>
    <xf numFmtId="0" fontId="46" fillId="0" borderId="0" xfId="6" applyFont="1"/>
    <xf numFmtId="0" fontId="31" fillId="0" borderId="8" xfId="6" applyNumberFormat="1" applyFont="1" applyFill="1" applyBorder="1" applyAlignment="1">
      <alignment horizontal="center" vertical="center" wrapText="1"/>
    </xf>
    <xf numFmtId="0" fontId="31" fillId="0" borderId="8" xfId="6" applyFont="1" applyFill="1" applyBorder="1" applyAlignment="1">
      <alignment horizontal="center" vertical="center" wrapText="1"/>
    </xf>
    <xf numFmtId="0" fontId="30" fillId="0" borderId="8" xfId="6" quotePrefix="1" applyFont="1" applyFill="1" applyBorder="1" applyAlignment="1">
      <alignment horizontal="center" vertical="center" wrapText="1"/>
    </xf>
    <xf numFmtId="0" fontId="31" fillId="0" borderId="9" xfId="6" applyFont="1" applyFill="1" applyBorder="1" applyAlignment="1">
      <alignment horizontal="center" vertical="center" wrapText="1"/>
    </xf>
    <xf numFmtId="0" fontId="30" fillId="0" borderId="41" xfId="6" applyFont="1" applyFill="1" applyBorder="1" applyAlignment="1">
      <alignment horizontal="center" vertical="center" wrapText="1"/>
    </xf>
    <xf numFmtId="0" fontId="30" fillId="3" borderId="53" xfId="6" applyFont="1" applyFill="1" applyBorder="1" applyAlignment="1">
      <alignment horizontal="center" vertical="center" wrapText="1"/>
    </xf>
    <xf numFmtId="0" fontId="31" fillId="0" borderId="53" xfId="6" applyFont="1" applyFill="1" applyBorder="1" applyAlignment="1">
      <alignment horizontal="center" vertical="center" wrapText="1"/>
    </xf>
    <xf numFmtId="0" fontId="31" fillId="0" borderId="53" xfId="6" applyNumberFormat="1" applyFont="1" applyFill="1" applyBorder="1" applyAlignment="1">
      <alignment horizontal="center" vertical="center" wrapText="1"/>
    </xf>
    <xf numFmtId="0" fontId="30" fillId="0" borderId="53" xfId="6" quotePrefix="1" applyFont="1" applyFill="1" applyBorder="1" applyAlignment="1">
      <alignment horizontal="center" vertical="center" wrapText="1"/>
    </xf>
    <xf numFmtId="0" fontId="31" fillId="0" borderId="53" xfId="6" quotePrefix="1" applyFont="1" applyFill="1" applyBorder="1" applyAlignment="1">
      <alignment horizontal="center" vertical="center" wrapText="1"/>
    </xf>
    <xf numFmtId="9" fontId="31" fillId="0" borderId="53" xfId="6" quotePrefix="1" applyNumberFormat="1" applyFont="1" applyFill="1" applyBorder="1" applyAlignment="1">
      <alignment horizontal="center" vertical="center" wrapText="1"/>
    </xf>
    <xf numFmtId="0" fontId="31" fillId="0" borderId="67" xfId="6" quotePrefix="1" applyFont="1" applyFill="1" applyBorder="1" applyAlignment="1">
      <alignment horizontal="center" vertical="center" wrapText="1"/>
    </xf>
    <xf numFmtId="0" fontId="31" fillId="0" borderId="1" xfId="4" quotePrefix="1" applyFont="1" applyFill="1" applyBorder="1" applyAlignment="1" applyProtection="1">
      <alignment horizontal="center" vertical="center"/>
      <protection hidden="1"/>
    </xf>
    <xf numFmtId="164" fontId="31" fillId="2" borderId="50" xfId="3" applyNumberFormat="1" applyFont="1" applyFill="1" applyBorder="1" applyAlignment="1">
      <alignment horizontal="center" vertical="center" wrapText="1"/>
    </xf>
    <xf numFmtId="0" fontId="46" fillId="0" borderId="0" xfId="4" applyFont="1" applyAlignment="1"/>
    <xf numFmtId="0" fontId="47" fillId="0" borderId="0" xfId="4" applyFont="1" applyAlignment="1"/>
    <xf numFmtId="0" fontId="48" fillId="0" borderId="0" xfId="4" applyFont="1" applyAlignment="1">
      <alignment vertical="center"/>
    </xf>
    <xf numFmtId="0" fontId="49" fillId="0" borderId="0" xfId="4" applyFont="1" applyAlignment="1">
      <alignment vertical="center"/>
    </xf>
    <xf numFmtId="0" fontId="49" fillId="0" borderId="0" xfId="4" applyFont="1" applyAlignment="1">
      <alignment horizontal="center" vertical="center"/>
    </xf>
    <xf numFmtId="0" fontId="49" fillId="0" borderId="0" xfId="4" applyFont="1" applyAlignment="1">
      <alignment horizontal="left" vertical="center"/>
    </xf>
    <xf numFmtId="0" fontId="50" fillId="0" borderId="0" xfId="4" applyFont="1" applyAlignment="1">
      <alignment vertical="center"/>
    </xf>
    <xf numFmtId="0" fontId="33" fillId="0" borderId="0" xfId="4" applyFont="1" applyAlignment="1">
      <alignment horizontal="center" vertical="center"/>
    </xf>
    <xf numFmtId="0" fontId="33" fillId="0" borderId="0" xfId="4" applyFont="1" applyAlignment="1">
      <alignment horizontal="left" vertical="center"/>
    </xf>
    <xf numFmtId="0" fontId="51" fillId="0" borderId="0" xfId="1" applyFont="1" applyBorder="1" applyAlignment="1">
      <alignment horizontal="center"/>
    </xf>
    <xf numFmtId="0" fontId="52" fillId="0" borderId="0" xfId="1" applyFont="1" applyBorder="1" applyAlignment="1"/>
    <xf numFmtId="0" fontId="53" fillId="0" borderId="0" xfId="0" applyFont="1" applyBorder="1" applyAlignment="1">
      <alignment wrapText="1"/>
    </xf>
    <xf numFmtId="0" fontId="51" fillId="0" borderId="0" xfId="1" applyFont="1" applyBorder="1" applyAlignment="1"/>
    <xf numFmtId="0" fontId="54" fillId="0" borderId="3" xfId="1" applyFont="1" applyBorder="1" applyAlignment="1">
      <alignment vertical="center"/>
    </xf>
    <xf numFmtId="0" fontId="54" fillId="0" borderId="4" xfId="1" applyFont="1" applyBorder="1" applyAlignment="1">
      <alignment vertical="center"/>
    </xf>
    <xf numFmtId="0" fontId="51" fillId="0" borderId="0" xfId="1" applyFont="1" applyAlignment="1"/>
    <xf numFmtId="0" fontId="55" fillId="0" borderId="1" xfId="0" applyFont="1" applyBorder="1" applyAlignment="1">
      <alignment horizontal="left" vertical="center"/>
    </xf>
    <xf numFmtId="0" fontId="55" fillId="0" borderId="6" xfId="0" quotePrefix="1" applyFont="1" applyBorder="1" applyAlignment="1">
      <alignment horizontal="left" vertical="center"/>
    </xf>
    <xf numFmtId="0" fontId="52" fillId="0" borderId="54" xfId="1" applyFont="1" applyBorder="1" applyAlignment="1"/>
    <xf numFmtId="0" fontId="51" fillId="0" borderId="43" xfId="1" applyFont="1" applyBorder="1" applyAlignment="1"/>
    <xf numFmtId="0" fontId="51" fillId="0" borderId="54" xfId="1" applyFont="1" applyBorder="1" applyAlignment="1"/>
    <xf numFmtId="0" fontId="60" fillId="0" borderId="0" xfId="1" applyFont="1" applyBorder="1" applyAlignment="1"/>
    <xf numFmtId="0" fontId="51" fillId="0" borderId="54" xfId="1" applyFont="1" applyBorder="1" applyAlignment="1">
      <alignment horizontal="center"/>
    </xf>
    <xf numFmtId="0" fontId="51" fillId="0" borderId="0" xfId="1" applyFont="1" applyBorder="1" applyAlignment="1">
      <alignment horizontal="left" wrapText="1"/>
    </xf>
    <xf numFmtId="0" fontId="51" fillId="0" borderId="43" xfId="1" applyFont="1" applyBorder="1" applyAlignment="1">
      <alignment horizontal="left" wrapText="1"/>
    </xf>
    <xf numFmtId="0" fontId="51" fillId="0" borderId="54" xfId="1" applyFont="1" applyBorder="1" applyAlignment="1">
      <alignment horizontal="left"/>
    </xf>
    <xf numFmtId="0" fontId="51" fillId="0" borderId="10" xfId="1" applyFont="1" applyBorder="1" applyAlignment="1">
      <alignment horizontal="center"/>
    </xf>
    <xf numFmtId="0" fontId="51" fillId="0" borderId="11" xfId="1" applyFont="1" applyBorder="1" applyAlignment="1">
      <alignment horizontal="left" wrapText="1"/>
    </xf>
    <xf numFmtId="0" fontId="51" fillId="0" borderId="64" xfId="1" applyFont="1" applyBorder="1" applyAlignment="1">
      <alignment horizontal="left" wrapText="1"/>
    </xf>
    <xf numFmtId="0" fontId="58" fillId="0" borderId="11" xfId="1" applyFont="1" applyBorder="1" applyAlignment="1"/>
    <xf numFmtId="0" fontId="52" fillId="0" borderId="11" xfId="1" applyFont="1" applyBorder="1" applyAlignment="1"/>
    <xf numFmtId="0" fontId="51" fillId="0" borderId="60" xfId="1" applyFont="1" applyBorder="1" applyAlignment="1"/>
    <xf numFmtId="0" fontId="52" fillId="0" borderId="0" xfId="1" quotePrefix="1" applyFont="1" applyBorder="1" applyAlignment="1"/>
    <xf numFmtId="0" fontId="52" fillId="0" borderId="11" xfId="1" quotePrefix="1" applyFont="1" applyBorder="1" applyAlignment="1"/>
    <xf numFmtId="0" fontId="52" fillId="0" borderId="0" xfId="1" applyFont="1" applyBorder="1" applyAlignment="1">
      <alignment wrapText="1"/>
    </xf>
    <xf numFmtId="0" fontId="52" fillId="0" borderId="11" xfId="1" applyFont="1" applyBorder="1" applyAlignment="1">
      <alignment wrapText="1"/>
    </xf>
    <xf numFmtId="0" fontId="51" fillId="0" borderId="0" xfId="1" applyFont="1" applyBorder="1" applyAlignment="1">
      <alignment horizontal="left"/>
    </xf>
    <xf numFmtId="0" fontId="61" fillId="0" borderId="0" xfId="1" applyFont="1" applyAlignment="1">
      <alignment horizontal="left"/>
    </xf>
    <xf numFmtId="0" fontId="51" fillId="0" borderId="0" xfId="1" applyFont="1" applyAlignment="1">
      <alignment horizontal="center"/>
    </xf>
    <xf numFmtId="0" fontId="51" fillId="0" borderId="0" xfId="1" applyFont="1" applyAlignment="1">
      <alignment horizontal="left"/>
    </xf>
    <xf numFmtId="0" fontId="11" fillId="0" borderId="1" xfId="0" applyFont="1" applyBorder="1" applyAlignment="1">
      <alignment horizontal="left" vertical="center"/>
    </xf>
    <xf numFmtId="0" fontId="63" fillId="0" borderId="0" xfId="7" applyFont="1" applyAlignment="1">
      <alignment vertical="center"/>
    </xf>
    <xf numFmtId="0" fontId="11" fillId="2" borderId="38" xfId="7" applyFont="1" applyFill="1" applyBorder="1" applyAlignment="1">
      <alignment horizontal="center" vertical="center"/>
    </xf>
    <xf numFmtId="0" fontId="11" fillId="2" borderId="58" xfId="7" applyFont="1" applyFill="1" applyBorder="1" applyAlignment="1">
      <alignment horizontal="center" vertical="center"/>
    </xf>
    <xf numFmtId="0" fontId="11" fillId="2" borderId="59" xfId="7" applyFont="1" applyFill="1" applyBorder="1" applyAlignment="1">
      <alignment horizontal="center" vertical="center"/>
    </xf>
    <xf numFmtId="0" fontId="11" fillId="2" borderId="0" xfId="7" applyFont="1" applyFill="1" applyAlignment="1">
      <alignment vertical="center"/>
    </xf>
    <xf numFmtId="0" fontId="62" fillId="0" borderId="38" xfId="1" applyFont="1" applyBorder="1" applyAlignment="1">
      <alignment vertical="center"/>
    </xf>
    <xf numFmtId="0" fontId="65" fillId="0" borderId="58" xfId="1" applyFont="1" applyBorder="1" applyAlignment="1">
      <alignment vertical="center"/>
    </xf>
    <xf numFmtId="0" fontId="65" fillId="0" borderId="51" xfId="1" applyFont="1" applyBorder="1" applyAlignment="1">
      <alignment vertical="center" wrapText="1"/>
    </xf>
    <xf numFmtId="0" fontId="65" fillId="0" borderId="57" xfId="1" applyFont="1" applyBorder="1" applyAlignment="1">
      <alignment horizontal="left" vertical="center"/>
    </xf>
    <xf numFmtId="0" fontId="66" fillId="0" borderId="58" xfId="1" applyFont="1" applyBorder="1" applyAlignment="1">
      <alignment horizontal="left" vertical="center"/>
    </xf>
    <xf numFmtId="0" fontId="62" fillId="0" borderId="57" xfId="1" applyFont="1" applyBorder="1" applyAlignment="1">
      <alignment vertical="center" wrapText="1"/>
    </xf>
    <xf numFmtId="0" fontId="62" fillId="0" borderId="54" xfId="1" applyFont="1" applyBorder="1" applyAlignment="1">
      <alignment vertical="center"/>
    </xf>
    <xf numFmtId="0" fontId="65" fillId="0" borderId="0" xfId="1" applyFont="1" applyAlignment="1">
      <alignment vertical="center"/>
    </xf>
    <xf numFmtId="0" fontId="65" fillId="0" borderId="43" xfId="1" applyFont="1" applyBorder="1" applyAlignment="1">
      <alignment vertical="center"/>
    </xf>
    <xf numFmtId="0" fontId="65" fillId="0" borderId="42" xfId="1" quotePrefix="1" applyFont="1" applyBorder="1" applyAlignment="1">
      <alignment horizontal="left" vertical="center"/>
    </xf>
    <xf numFmtId="0" fontId="66" fillId="0" borderId="0" xfId="1" applyFont="1" applyAlignment="1">
      <alignment horizontal="left" vertical="center"/>
    </xf>
    <xf numFmtId="0" fontId="62" fillId="0" borderId="42" xfId="1" applyFont="1" applyBorder="1" applyAlignment="1">
      <alignment vertical="center"/>
    </xf>
    <xf numFmtId="0" fontId="62" fillId="0" borderId="10" xfId="1" applyFont="1" applyBorder="1" applyAlignment="1">
      <alignment vertical="center"/>
    </xf>
    <xf numFmtId="0" fontId="65" fillId="0" borderId="11" xfId="1" applyFont="1" applyBorder="1" applyAlignment="1">
      <alignment vertical="center"/>
    </xf>
    <xf numFmtId="0" fontId="65" fillId="0" borderId="64" xfId="1" applyFont="1" applyBorder="1" applyAlignment="1">
      <alignment vertical="center"/>
    </xf>
    <xf numFmtId="0" fontId="66" fillId="0" borderId="63" xfId="7" applyFont="1" applyBorder="1" applyAlignment="1">
      <alignment horizontal="left" vertical="center"/>
    </xf>
    <xf numFmtId="0" fontId="66" fillId="0" borderId="11" xfId="7" applyFont="1" applyBorder="1" applyAlignment="1">
      <alignment horizontal="left" vertical="center"/>
    </xf>
    <xf numFmtId="0" fontId="62" fillId="0" borderId="63" xfId="1" applyFont="1" applyBorder="1" applyAlignment="1">
      <alignment vertical="center"/>
    </xf>
    <xf numFmtId="0" fontId="11" fillId="2" borderId="11" xfId="7" applyFont="1" applyFill="1" applyBorder="1" applyAlignment="1">
      <alignment vertical="center"/>
    </xf>
    <xf numFmtId="0" fontId="62" fillId="2" borderId="11" xfId="7" applyFont="1" applyFill="1" applyBorder="1" applyAlignment="1">
      <alignment vertical="center"/>
    </xf>
    <xf numFmtId="0" fontId="11" fillId="2" borderId="12" xfId="7" applyFont="1" applyFill="1" applyBorder="1" applyAlignment="1">
      <alignment vertical="center"/>
    </xf>
    <xf numFmtId="0" fontId="62" fillId="2" borderId="65" xfId="7" applyFont="1" applyFill="1" applyBorder="1" applyAlignment="1">
      <alignment horizontal="center" vertical="center" wrapText="1"/>
    </xf>
    <xf numFmtId="0" fontId="62" fillId="2" borderId="50" xfId="7" applyFont="1" applyFill="1" applyBorder="1" applyAlignment="1">
      <alignment horizontal="center" vertical="center" wrapText="1"/>
    </xf>
    <xf numFmtId="0" fontId="62" fillId="2" borderId="57" xfId="7" applyFont="1" applyFill="1" applyBorder="1" applyAlignment="1">
      <alignment horizontal="center" vertical="center" wrapText="1"/>
    </xf>
    <xf numFmtId="0" fontId="62" fillId="2" borderId="66" xfId="7" applyFont="1" applyFill="1" applyBorder="1" applyAlignment="1">
      <alignment horizontal="center" vertical="center" wrapText="1"/>
    </xf>
    <xf numFmtId="0" fontId="11" fillId="2" borderId="65" xfId="7" applyFont="1" applyFill="1" applyBorder="1" applyAlignment="1">
      <alignment horizontal="center" vertical="center" wrapText="1"/>
    </xf>
    <xf numFmtId="0" fontId="68" fillId="2" borderId="1" xfId="7" quotePrefix="1" applyFont="1" applyFill="1" applyBorder="1" applyAlignment="1">
      <alignment horizontal="center" vertical="center"/>
    </xf>
    <xf numFmtId="0" fontId="68" fillId="2" borderId="1" xfId="7" quotePrefix="1" applyFont="1" applyFill="1" applyBorder="1" applyAlignment="1">
      <alignment horizontal="center" vertical="center" wrapText="1"/>
    </xf>
    <xf numFmtId="0" fontId="68" fillId="2" borderId="6" xfId="7" quotePrefix="1" applyFont="1" applyFill="1" applyBorder="1" applyAlignment="1">
      <alignment horizontal="center" vertical="center"/>
    </xf>
    <xf numFmtId="0" fontId="11" fillId="2" borderId="0" xfId="7" applyFont="1" applyFill="1" applyAlignment="1">
      <alignment horizontal="center" vertical="center"/>
    </xf>
    <xf numFmtId="0" fontId="68" fillId="2" borderId="1" xfId="7" applyFont="1" applyFill="1" applyBorder="1" applyAlignment="1">
      <alignment horizontal="center" vertical="center" wrapText="1"/>
    </xf>
    <xf numFmtId="14" fontId="68" fillId="2" borderId="17" xfId="7" quotePrefix="1" applyNumberFormat="1" applyFont="1" applyFill="1" applyBorder="1" applyAlignment="1">
      <alignment horizontal="center" vertical="center"/>
    </xf>
    <xf numFmtId="0" fontId="68" fillId="2" borderId="6" xfId="7" applyFont="1" applyFill="1" applyBorder="1" applyAlignment="1">
      <alignment horizontal="center" vertical="center"/>
    </xf>
    <xf numFmtId="0" fontId="68" fillId="0" borderId="1" xfId="7" applyFont="1" applyBorder="1" applyAlignment="1">
      <alignment horizontal="center" vertical="center"/>
    </xf>
    <xf numFmtId="0" fontId="68" fillId="2" borderId="1" xfId="7" applyFont="1" applyFill="1" applyBorder="1" applyAlignment="1">
      <alignment horizontal="center" vertical="center"/>
    </xf>
    <xf numFmtId="14" fontId="68" fillId="2" borderId="17" xfId="7" applyNumberFormat="1" applyFont="1" applyFill="1" applyBorder="1" applyAlignment="1">
      <alignment horizontal="center" vertical="center"/>
    </xf>
    <xf numFmtId="16" fontId="68" fillId="2" borderId="1" xfId="7" quotePrefix="1" applyNumberFormat="1" applyFont="1" applyFill="1" applyBorder="1" applyAlignment="1">
      <alignment horizontal="center" vertical="center"/>
    </xf>
    <xf numFmtId="14" fontId="68" fillId="2" borderId="1" xfId="7" quotePrefix="1" applyNumberFormat="1" applyFont="1" applyFill="1" applyBorder="1" applyAlignment="1">
      <alignment horizontal="center" vertical="center"/>
    </xf>
    <xf numFmtId="0" fontId="62" fillId="2" borderId="5" xfId="7" applyFont="1" applyFill="1" applyBorder="1" applyAlignment="1">
      <alignment horizontal="center" vertical="center" wrapText="1"/>
    </xf>
    <xf numFmtId="0" fontId="62" fillId="2" borderId="1" xfId="7" applyFont="1" applyFill="1" applyBorder="1" applyAlignment="1">
      <alignment horizontal="center" vertical="center" wrapText="1"/>
    </xf>
    <xf numFmtId="0" fontId="62" fillId="2" borderId="6" xfId="7" applyFont="1" applyFill="1" applyBorder="1" applyAlignment="1">
      <alignment horizontal="center" vertical="center" wrapText="1"/>
    </xf>
    <xf numFmtId="0" fontId="11" fillId="2" borderId="5" xfId="7" quotePrefix="1" applyFont="1" applyFill="1" applyBorder="1" applyAlignment="1">
      <alignment horizontal="center" vertical="center" wrapText="1"/>
    </xf>
    <xf numFmtId="0" fontId="11" fillId="2" borderId="1" xfId="7" quotePrefix="1" applyFont="1" applyFill="1" applyBorder="1" applyAlignment="1">
      <alignment horizontal="center" vertical="center" wrapText="1"/>
    </xf>
    <xf numFmtId="0" fontId="11" fillId="2" borderId="17" xfId="7" quotePrefix="1" applyFont="1" applyFill="1" applyBorder="1" applyAlignment="1">
      <alignment horizontal="center" vertical="center" wrapText="1"/>
    </xf>
    <xf numFmtId="0" fontId="11" fillId="2" borderId="6" xfId="7" quotePrefix="1" applyFont="1" applyFill="1" applyBorder="1" applyAlignment="1">
      <alignment horizontal="center" vertical="center" wrapText="1"/>
    </xf>
    <xf numFmtId="0" fontId="68" fillId="3" borderId="1" xfId="7" quotePrefix="1" applyFont="1" applyFill="1" applyBorder="1" applyAlignment="1">
      <alignment horizontal="center" vertical="center" wrapText="1"/>
    </xf>
    <xf numFmtId="0" fontId="68" fillId="3" borderId="1" xfId="7" quotePrefix="1" applyFont="1" applyFill="1" applyBorder="1" applyAlignment="1">
      <alignment horizontal="center" vertical="center"/>
    </xf>
    <xf numFmtId="14" fontId="68" fillId="3" borderId="17" xfId="7" quotePrefix="1" applyNumberFormat="1" applyFont="1" applyFill="1" applyBorder="1" applyAlignment="1">
      <alignment horizontal="center" vertical="center"/>
    </xf>
    <xf numFmtId="0" fontId="11" fillId="2" borderId="10" xfId="7" applyFont="1" applyFill="1" applyBorder="1" applyAlignment="1">
      <alignment horizontal="center" vertical="center"/>
    </xf>
    <xf numFmtId="0" fontId="11" fillId="2" borderId="11" xfId="7" applyFont="1" applyFill="1" applyBorder="1" applyAlignment="1">
      <alignment horizontal="center" vertical="center"/>
    </xf>
    <xf numFmtId="0" fontId="11" fillId="2" borderId="12" xfId="7" applyFont="1" applyFill="1" applyBorder="1" applyAlignment="1">
      <alignment horizontal="center" vertical="center"/>
    </xf>
    <xf numFmtId="0" fontId="62" fillId="0" borderId="0" xfId="7" applyFont="1" applyAlignment="1">
      <alignment horizontal="left" vertical="center"/>
    </xf>
    <xf numFmtId="0" fontId="5" fillId="2" borderId="0" xfId="8" applyFont="1" applyFill="1"/>
    <xf numFmtId="0" fontId="71" fillId="2" borderId="0" xfId="8" applyFont="1" applyFill="1" applyAlignment="1">
      <alignment horizontal="left" vertical="center"/>
    </xf>
    <xf numFmtId="0" fontId="71" fillId="2" borderId="0" xfId="8" applyFont="1" applyFill="1" applyAlignment="1">
      <alignment horizontal="center"/>
    </xf>
    <xf numFmtId="0" fontId="72" fillId="2" borderId="0" xfId="8" applyFont="1" applyFill="1" applyBorder="1" applyAlignment="1">
      <alignment horizontal="left" vertical="center"/>
    </xf>
    <xf numFmtId="0" fontId="73" fillId="2" borderId="0" xfId="8" applyFont="1" applyFill="1" applyAlignment="1">
      <alignment horizontal="right"/>
    </xf>
    <xf numFmtId="0" fontId="8" fillId="2" borderId="0" xfId="8" applyFont="1" applyFill="1" applyBorder="1"/>
    <xf numFmtId="0" fontId="8" fillId="2" borderId="0" xfId="8" applyFont="1" applyFill="1"/>
    <xf numFmtId="0" fontId="71" fillId="2" borderId="22" xfId="8" applyFont="1" applyFill="1" applyBorder="1" applyAlignment="1">
      <alignment horizontal="center"/>
    </xf>
    <xf numFmtId="0" fontId="8" fillId="2" borderId="0" xfId="8" applyFont="1" applyFill="1" applyAlignment="1"/>
    <xf numFmtId="0" fontId="8" fillId="2" borderId="25" xfId="8" applyFont="1" applyFill="1" applyBorder="1"/>
    <xf numFmtId="0" fontId="8" fillId="2" borderId="26" xfId="8" applyFont="1" applyFill="1" applyBorder="1"/>
    <xf numFmtId="0" fontId="74" fillId="2" borderId="26" xfId="8" applyFont="1" applyFill="1" applyBorder="1" applyAlignment="1">
      <alignment horizontal="center"/>
    </xf>
    <xf numFmtId="0" fontId="8" fillId="2" borderId="27" xfId="8" applyFont="1" applyFill="1" applyBorder="1"/>
    <xf numFmtId="0" fontId="8" fillId="2" borderId="54" xfId="8" applyFont="1" applyFill="1" applyBorder="1"/>
    <xf numFmtId="0" fontId="75" fillId="2" borderId="0" xfId="8" applyFont="1" applyFill="1" applyBorder="1" applyAlignment="1">
      <alignment horizontal="left"/>
    </xf>
    <xf numFmtId="0" fontId="8" fillId="2" borderId="0" xfId="8" applyFont="1" applyFill="1" applyBorder="1" applyAlignment="1">
      <alignment horizontal="left"/>
    </xf>
    <xf numFmtId="0" fontId="8" fillId="2" borderId="11" xfId="8" applyFont="1" applyFill="1" applyBorder="1" applyAlignment="1">
      <alignment horizontal="left"/>
    </xf>
    <xf numFmtId="0" fontId="74" fillId="2" borderId="11" xfId="8" applyFont="1" applyFill="1" applyBorder="1" applyAlignment="1">
      <alignment horizontal="center"/>
    </xf>
    <xf numFmtId="0" fontId="74" fillId="2" borderId="0" xfId="8" applyFont="1" applyFill="1" applyBorder="1" applyAlignment="1">
      <alignment horizontal="center"/>
    </xf>
    <xf numFmtId="0" fontId="8" fillId="2" borderId="0" xfId="8" applyFont="1" applyFill="1" applyBorder="1" applyAlignment="1">
      <alignment horizontal="center"/>
    </xf>
    <xf numFmtId="0" fontId="75" fillId="2" borderId="0" xfId="8" applyFont="1" applyFill="1" applyBorder="1" applyAlignment="1">
      <alignment horizontal="right"/>
    </xf>
    <xf numFmtId="0" fontId="8" fillId="2" borderId="11" xfId="8" applyFont="1" applyFill="1" applyBorder="1" applyAlignment="1">
      <alignment horizontal="center"/>
    </xf>
    <xf numFmtId="0" fontId="8" fillId="2" borderId="60" xfId="8" applyFont="1" applyFill="1" applyBorder="1"/>
    <xf numFmtId="0" fontId="75" fillId="2" borderId="11" xfId="8" applyFont="1" applyFill="1" applyBorder="1" applyAlignment="1">
      <alignment horizontal="left"/>
    </xf>
    <xf numFmtId="0" fontId="8" fillId="2" borderId="11" xfId="8" applyFont="1" applyFill="1" applyBorder="1"/>
    <xf numFmtId="0" fontId="8" fillId="2" borderId="0" xfId="8" applyFont="1" applyFill="1" applyBorder="1" applyAlignment="1"/>
    <xf numFmtId="0" fontId="8" fillId="2" borderId="11" xfId="8" applyFont="1" applyFill="1" applyBorder="1" applyAlignment="1">
      <alignment horizontal="right"/>
    </xf>
    <xf numFmtId="14" fontId="77" fillId="2" borderId="11" xfId="8" applyNumberFormat="1" applyFont="1" applyFill="1" applyBorder="1" applyAlignment="1"/>
    <xf numFmtId="0" fontId="8" fillId="2" borderId="11" xfId="8" applyFont="1" applyFill="1" applyBorder="1" applyAlignment="1"/>
    <xf numFmtId="0" fontId="8" fillId="2" borderId="11" xfId="8" quotePrefix="1" applyFont="1" applyFill="1" applyBorder="1" applyAlignment="1">
      <alignment horizontal="center"/>
    </xf>
    <xf numFmtId="0" fontId="8" fillId="2" borderId="35" xfId="8" applyFont="1" applyFill="1" applyBorder="1" applyAlignment="1">
      <alignment horizontal="center"/>
    </xf>
    <xf numFmtId="0" fontId="8" fillId="2" borderId="0" xfId="8" applyFont="1" applyFill="1" applyBorder="1" applyAlignment="1">
      <alignment horizontal="right"/>
    </xf>
    <xf numFmtId="0" fontId="8" fillId="2" borderId="1" xfId="8" applyFont="1" applyFill="1" applyBorder="1" applyAlignment="1">
      <alignment horizontal="center"/>
    </xf>
    <xf numFmtId="0" fontId="75" fillId="2" borderId="0" xfId="8" applyFont="1" applyFill="1" applyBorder="1" applyAlignment="1">
      <alignment horizontal="center"/>
    </xf>
    <xf numFmtId="0" fontId="75" fillId="2" borderId="0" xfId="8" applyFont="1" applyFill="1" applyBorder="1"/>
    <xf numFmtId="0" fontId="75" fillId="2" borderId="1" xfId="8" applyFont="1" applyFill="1" applyBorder="1" applyAlignment="1">
      <alignment horizontal="center"/>
    </xf>
    <xf numFmtId="0" fontId="75" fillId="2" borderId="11" xfId="8" applyFont="1" applyFill="1" applyBorder="1" applyAlignment="1">
      <alignment horizontal="center"/>
    </xf>
    <xf numFmtId="0" fontId="75" fillId="2" borderId="0" xfId="8" applyFont="1" applyFill="1" applyBorder="1" applyAlignment="1"/>
    <xf numFmtId="0" fontId="75" fillId="2" borderId="11" xfId="8" applyFont="1" applyFill="1" applyBorder="1"/>
    <xf numFmtId="0" fontId="75" fillId="2" borderId="35" xfId="8" quotePrefix="1" applyFont="1" applyFill="1" applyBorder="1" applyAlignment="1"/>
    <xf numFmtId="0" fontId="75" fillId="2" borderId="11" xfId="8" applyFont="1" applyFill="1" applyBorder="1" applyAlignment="1"/>
    <xf numFmtId="0" fontId="78" fillId="2" borderId="0" xfId="8" applyFont="1" applyFill="1" applyBorder="1" applyAlignment="1">
      <alignment horizontal="left"/>
    </xf>
    <xf numFmtId="0" fontId="79" fillId="2" borderId="0" xfId="8" applyFont="1" applyFill="1" applyBorder="1" applyAlignment="1">
      <alignment horizontal="left"/>
    </xf>
    <xf numFmtId="0" fontId="80" fillId="2" borderId="58" xfId="8" applyFont="1" applyFill="1" applyBorder="1" applyAlignment="1">
      <alignment horizontal="left"/>
    </xf>
    <xf numFmtId="0" fontId="80" fillId="2" borderId="58" xfId="8" applyFont="1" applyFill="1" applyBorder="1" applyAlignment="1">
      <alignment horizontal="center"/>
    </xf>
    <xf numFmtId="0" fontId="80" fillId="2" borderId="0" xfId="8" applyFont="1" applyFill="1" applyBorder="1" applyAlignment="1">
      <alignment horizontal="left"/>
    </xf>
    <xf numFmtId="0" fontId="80" fillId="2" borderId="0" xfId="8" applyFont="1" applyFill="1" applyBorder="1" applyAlignment="1">
      <alignment horizontal="center"/>
    </xf>
    <xf numFmtId="0" fontId="80" fillId="2" borderId="58" xfId="8" applyFont="1" applyFill="1" applyBorder="1" applyAlignment="1">
      <alignment horizontal="left" vertical="top"/>
    </xf>
    <xf numFmtId="0" fontId="80" fillId="2" borderId="58" xfId="8" applyFont="1" applyFill="1" applyBorder="1" applyAlignment="1">
      <alignment horizontal="center" vertical="top"/>
    </xf>
    <xf numFmtId="0" fontId="80" fillId="2" borderId="0" xfId="8" applyFont="1" applyFill="1" applyBorder="1" applyAlignment="1">
      <alignment vertical="top"/>
    </xf>
    <xf numFmtId="0" fontId="80" fillId="2" borderId="0" xfId="8" applyFont="1" applyFill="1" applyBorder="1" applyAlignment="1">
      <alignment horizontal="center" vertical="top"/>
    </xf>
    <xf numFmtId="0" fontId="81" fillId="2" borderId="0" xfId="8" applyFont="1" applyFill="1" applyBorder="1" applyAlignment="1">
      <alignment horizontal="center"/>
    </xf>
    <xf numFmtId="0" fontId="75" fillId="2" borderId="42" xfId="8" applyFont="1" applyFill="1" applyBorder="1" applyAlignment="1">
      <alignment horizontal="left"/>
    </xf>
    <xf numFmtId="0" fontId="75" fillId="2" borderId="54" xfId="8" applyFont="1" applyFill="1" applyBorder="1"/>
    <xf numFmtId="0" fontId="82" fillId="2" borderId="1" xfId="8" applyFont="1" applyFill="1" applyBorder="1" applyAlignment="1">
      <alignment horizontal="center"/>
    </xf>
    <xf numFmtId="0" fontId="75" fillId="2" borderId="60" xfId="8" applyFont="1" applyFill="1" applyBorder="1"/>
    <xf numFmtId="0" fontId="75" fillId="2" borderId="0" xfId="8" applyFont="1" applyFill="1"/>
    <xf numFmtId="0" fontId="75" fillId="2" borderId="1" xfId="8" applyFont="1" applyFill="1" applyBorder="1" applyAlignment="1"/>
    <xf numFmtId="0" fontId="80" fillId="2" borderId="54" xfId="8" applyFont="1" applyFill="1" applyBorder="1"/>
    <xf numFmtId="0" fontId="80" fillId="2" borderId="0" xfId="8" applyFont="1" applyFill="1" applyBorder="1" applyAlignment="1"/>
    <xf numFmtId="0" fontId="80" fillId="2" borderId="42" xfId="8" applyFont="1" applyFill="1" applyBorder="1" applyAlignment="1">
      <alignment horizontal="left"/>
    </xf>
    <xf numFmtId="0" fontId="80" fillId="2" borderId="0" xfId="8" applyFont="1" applyFill="1" applyBorder="1"/>
    <xf numFmtId="0" fontId="80" fillId="2" borderId="1" xfId="8" applyFont="1" applyFill="1" applyBorder="1" applyAlignment="1">
      <alignment horizontal="center"/>
    </xf>
    <xf numFmtId="0" fontId="80" fillId="2" borderId="60" xfId="8" applyFont="1" applyFill="1" applyBorder="1"/>
    <xf numFmtId="0" fontId="80" fillId="2" borderId="0" xfId="8" applyFont="1" applyFill="1"/>
    <xf numFmtId="0" fontId="80" fillId="2" borderId="0" xfId="8" quotePrefix="1" applyFont="1" applyFill="1" applyBorder="1" applyAlignment="1">
      <alignment horizontal="center"/>
    </xf>
    <xf numFmtId="0" fontId="8" fillId="2" borderId="0" xfId="8" quotePrefix="1" applyFont="1" applyFill="1" applyBorder="1" applyAlignment="1">
      <alignment horizontal="center"/>
    </xf>
    <xf numFmtId="0" fontId="80" fillId="2" borderId="11" xfId="8" applyFont="1" applyFill="1" applyBorder="1" applyAlignment="1">
      <alignment horizontal="left"/>
    </xf>
    <xf numFmtId="0" fontId="80" fillId="2" borderId="11" xfId="8" applyFont="1" applyFill="1" applyBorder="1" applyAlignment="1">
      <alignment horizontal="center"/>
    </xf>
    <xf numFmtId="0" fontId="80" fillId="2" borderId="11" xfId="8" applyFont="1" applyFill="1" applyBorder="1" applyAlignment="1"/>
    <xf numFmtId="0" fontId="80" fillId="2" borderId="0" xfId="8" applyFont="1" applyFill="1" applyBorder="1" applyAlignment="1">
      <alignment horizontal="right"/>
    </xf>
    <xf numFmtId="0" fontId="80" fillId="2" borderId="60" xfId="8" applyFont="1" applyFill="1" applyBorder="1" applyAlignment="1"/>
    <xf numFmtId="0" fontId="80" fillId="2" borderId="0" xfId="8" applyFont="1" applyFill="1" applyAlignment="1"/>
    <xf numFmtId="0" fontId="81" fillId="2" borderId="11" xfId="8" quotePrefix="1" applyFont="1" applyFill="1" applyBorder="1" applyAlignment="1">
      <alignment horizontal="center"/>
    </xf>
    <xf numFmtId="0" fontId="8" fillId="2" borderId="54" xfId="8" applyFont="1" applyFill="1" applyBorder="1" applyAlignment="1"/>
    <xf numFmtId="0" fontId="79" fillId="2" borderId="0" xfId="8" applyFont="1" applyFill="1" applyBorder="1" applyAlignment="1">
      <alignment horizontal="center"/>
    </xf>
    <xf numFmtId="0" fontId="8" fillId="2" borderId="60" xfId="8" applyFont="1" applyFill="1" applyBorder="1" applyAlignment="1"/>
    <xf numFmtId="0" fontId="8" fillId="2" borderId="42" xfId="8" applyFont="1" applyFill="1" applyBorder="1" applyAlignment="1">
      <alignment horizontal="left"/>
    </xf>
    <xf numFmtId="0" fontId="79" fillId="2" borderId="1" xfId="8" applyFont="1" applyFill="1" applyBorder="1" applyAlignment="1">
      <alignment horizontal="center"/>
    </xf>
    <xf numFmtId="0" fontId="79" fillId="2" borderId="11" xfId="8" applyFont="1" applyFill="1" applyBorder="1" applyAlignment="1">
      <alignment horizontal="center"/>
    </xf>
    <xf numFmtId="0" fontId="80" fillId="2" borderId="31" xfId="8" applyFont="1" applyFill="1" applyBorder="1"/>
    <xf numFmtId="0" fontId="80" fillId="2" borderId="22" xfId="8" applyFont="1" applyFill="1" applyBorder="1" applyAlignment="1"/>
    <xf numFmtId="0" fontId="80" fillId="2" borderId="22" xfId="8" applyFont="1" applyFill="1" applyBorder="1"/>
    <xf numFmtId="0" fontId="80" fillId="2" borderId="32" xfId="8" applyFont="1" applyFill="1" applyBorder="1"/>
    <xf numFmtId="0" fontId="86" fillId="0" borderId="0" xfId="0" applyFont="1" applyAlignment="1">
      <alignment vertical="center"/>
    </xf>
    <xf numFmtId="0" fontId="88" fillId="0" borderId="35" xfId="0" applyFont="1" applyFill="1" applyBorder="1" applyAlignment="1">
      <alignment vertical="center"/>
    </xf>
    <xf numFmtId="0" fontId="88" fillId="0" borderId="36" xfId="0" applyFont="1" applyFill="1" applyBorder="1" applyAlignment="1">
      <alignment vertical="center"/>
    </xf>
    <xf numFmtId="0" fontId="89" fillId="0" borderId="47" xfId="0" applyFont="1" applyFill="1" applyBorder="1" applyAlignment="1">
      <alignment horizontal="center" vertical="center"/>
    </xf>
    <xf numFmtId="0" fontId="89" fillId="0" borderId="61" xfId="0" applyFont="1" applyFill="1" applyBorder="1" applyAlignment="1">
      <alignment horizontal="center" vertical="center" wrapText="1"/>
    </xf>
    <xf numFmtId="0" fontId="89" fillId="0" borderId="61" xfId="0" applyFont="1" applyFill="1" applyBorder="1" applyAlignment="1">
      <alignment horizontal="center" vertical="center"/>
    </xf>
    <xf numFmtId="0" fontId="89" fillId="0" borderId="52" xfId="0" applyFont="1" applyFill="1" applyBorder="1" applyAlignment="1">
      <alignment horizontal="center" vertical="center"/>
    </xf>
    <xf numFmtId="0" fontId="90" fillId="0" borderId="0" xfId="0" applyFont="1" applyAlignment="1">
      <alignment vertical="center"/>
    </xf>
    <xf numFmtId="0" fontId="91" fillId="0" borderId="68" xfId="0" applyFont="1" applyBorder="1" applyAlignment="1">
      <alignment horizontal="center" vertical="center"/>
    </xf>
    <xf numFmtId="0" fontId="91" fillId="0" borderId="3" xfId="3" applyFont="1" applyBorder="1" applyAlignment="1">
      <alignment horizontal="center" vertical="center" wrapText="1"/>
    </xf>
    <xf numFmtId="0" fontId="91" fillId="0" borderId="3" xfId="0" applyFont="1" applyFill="1" applyBorder="1" applyAlignment="1">
      <alignment horizontal="center" vertical="center" wrapText="1"/>
    </xf>
    <xf numFmtId="2" fontId="91" fillId="0" borderId="3" xfId="0" applyNumberFormat="1" applyFont="1" applyBorder="1" applyAlignment="1">
      <alignment horizontal="center" vertical="center"/>
    </xf>
    <xf numFmtId="2" fontId="91" fillId="0" borderId="26" xfId="0" applyNumberFormat="1" applyFont="1" applyBorder="1" applyAlignment="1">
      <alignment horizontal="center" vertical="center"/>
    </xf>
    <xf numFmtId="0" fontId="90" fillId="0" borderId="16" xfId="0" applyFont="1" applyBorder="1" applyAlignment="1">
      <alignment horizontal="center" vertical="center"/>
    </xf>
    <xf numFmtId="0" fontId="90" fillId="0" borderId="4" xfId="0" applyFont="1" applyBorder="1" applyAlignment="1">
      <alignment horizontal="center" vertical="center"/>
    </xf>
    <xf numFmtId="0" fontId="91" fillId="0" borderId="37" xfId="0" applyFont="1" applyBorder="1" applyAlignment="1">
      <alignment horizontal="center" vertical="center"/>
    </xf>
    <xf numFmtId="0" fontId="91" fillId="0" borderId="1" xfId="3" applyFont="1" applyBorder="1" applyAlignment="1">
      <alignment horizontal="center" vertical="center" wrapText="1"/>
    </xf>
    <xf numFmtId="0" fontId="91" fillId="0" borderId="53" xfId="0" applyFont="1" applyFill="1" applyBorder="1" applyAlignment="1">
      <alignment horizontal="center" vertical="center" wrapText="1"/>
    </xf>
    <xf numFmtId="2" fontId="91" fillId="0" borderId="1" xfId="0" applyNumberFormat="1" applyFont="1" applyFill="1" applyBorder="1" applyAlignment="1">
      <alignment horizontal="center" vertical="center" wrapText="1"/>
    </xf>
    <xf numFmtId="2" fontId="91" fillId="0" borderId="1" xfId="0" applyNumberFormat="1" applyFont="1" applyBorder="1" applyAlignment="1">
      <alignment horizontal="center" vertical="center"/>
    </xf>
    <xf numFmtId="2" fontId="91" fillId="0" borderId="1" xfId="3" applyNumberFormat="1" applyFont="1" applyBorder="1" applyAlignment="1">
      <alignment horizontal="center" vertical="center" wrapText="1"/>
    </xf>
    <xf numFmtId="0" fontId="90" fillId="0" borderId="17" xfId="0" quotePrefix="1" applyFont="1" applyBorder="1" applyAlignment="1">
      <alignment horizontal="center" vertical="center"/>
    </xf>
    <xf numFmtId="0" fontId="90" fillId="0" borderId="1" xfId="0" applyFont="1" applyBorder="1" applyAlignment="1">
      <alignment horizontal="center" vertical="center"/>
    </xf>
    <xf numFmtId="0" fontId="90" fillId="0" borderId="18" xfId="0" applyFont="1" applyBorder="1" applyAlignment="1">
      <alignment horizontal="center" vertical="center"/>
    </xf>
    <xf numFmtId="0" fontId="91" fillId="0" borderId="1" xfId="1" applyFont="1" applyFill="1" applyBorder="1" applyAlignment="1" applyProtection="1">
      <alignment horizontal="center" vertical="center" wrapText="1"/>
      <protection locked="0"/>
    </xf>
    <xf numFmtId="0" fontId="91" fillId="0" borderId="17" xfId="1" applyFont="1" applyFill="1" applyBorder="1" applyAlignment="1" applyProtection="1">
      <alignment horizontal="center" vertical="center" wrapText="1"/>
      <protection locked="0"/>
    </xf>
    <xf numFmtId="2" fontId="91" fillId="0" borderId="17" xfId="1" quotePrefix="1" applyNumberFormat="1" applyFont="1" applyFill="1" applyBorder="1" applyAlignment="1" applyProtection="1">
      <alignment horizontal="center" vertical="center" wrapText="1"/>
      <protection locked="0"/>
    </xf>
    <xf numFmtId="166" fontId="91" fillId="0" borderId="17" xfId="1" quotePrefix="1" applyNumberFormat="1" applyFont="1" applyFill="1" applyBorder="1" applyAlignment="1" applyProtection="1">
      <alignment horizontal="center" vertical="center" wrapText="1"/>
      <protection locked="0"/>
    </xf>
    <xf numFmtId="0" fontId="91" fillId="0" borderId="17" xfId="0" quotePrefix="1" applyFont="1" applyBorder="1" applyAlignment="1">
      <alignment horizontal="center" vertical="center"/>
    </xf>
    <xf numFmtId="0" fontId="91" fillId="0" borderId="29" xfId="3" applyFont="1" applyBorder="1" applyAlignment="1">
      <alignment horizontal="center" vertical="center" wrapText="1"/>
    </xf>
    <xf numFmtId="0" fontId="92" fillId="0" borderId="0" xfId="0" applyFont="1" applyBorder="1" applyAlignment="1">
      <alignment horizontal="center" vertical="center"/>
    </xf>
    <xf numFmtId="0" fontId="54" fillId="0" borderId="0" xfId="9" applyFont="1" applyBorder="1" applyAlignment="1">
      <alignment horizontal="center" vertical="center" wrapText="1"/>
    </xf>
    <xf numFmtId="0" fontId="94" fillId="3" borderId="0" xfId="9" applyFont="1" applyFill="1" applyBorder="1" applyAlignment="1">
      <alignment horizontal="center" vertical="center" wrapText="1"/>
    </xf>
    <xf numFmtId="2" fontId="95" fillId="0" borderId="0" xfId="0" applyNumberFormat="1" applyFont="1" applyFill="1" applyBorder="1" applyAlignment="1">
      <alignment horizontal="center" vertical="center" wrapText="1"/>
    </xf>
    <xf numFmtId="0" fontId="96" fillId="0" borderId="0" xfId="3" applyFont="1" applyBorder="1" applyAlignment="1">
      <alignment horizontal="center" vertical="center" wrapText="1"/>
    </xf>
    <xf numFmtId="0" fontId="86" fillId="0" borderId="0" xfId="0" applyFont="1" applyFill="1" applyAlignment="1">
      <alignment vertical="center"/>
    </xf>
    <xf numFmtId="0" fontId="80" fillId="2" borderId="0" xfId="1" applyFont="1" applyFill="1" applyAlignment="1" applyProtection="1">
      <alignment horizontal="center" vertical="center"/>
      <protection hidden="1"/>
    </xf>
    <xf numFmtId="0" fontId="8" fillId="7" borderId="63" xfId="1" applyFont="1" applyFill="1" applyBorder="1" applyAlignment="1" applyProtection="1">
      <alignment horizontal="center" vertical="center"/>
      <protection locked="0" hidden="1"/>
    </xf>
    <xf numFmtId="0" fontId="8" fillId="2" borderId="0" xfId="1" applyFont="1" applyFill="1" applyAlignment="1" applyProtection="1">
      <alignment horizontal="center" vertical="center"/>
      <protection hidden="1"/>
    </xf>
    <xf numFmtId="0" fontId="8" fillId="7" borderId="17" xfId="1" applyFont="1" applyFill="1" applyBorder="1" applyAlignment="1" applyProtection="1">
      <alignment horizontal="center" vertical="center"/>
      <protection locked="0" hidden="1"/>
    </xf>
    <xf numFmtId="0" fontId="8" fillId="0" borderId="1" xfId="1" applyFont="1" applyBorder="1" applyAlignment="1" applyProtection="1">
      <alignment horizontal="center" vertical="center"/>
      <protection hidden="1"/>
    </xf>
    <xf numFmtId="0" fontId="8" fillId="2" borderId="1" xfId="1" applyFont="1" applyFill="1" applyBorder="1" applyAlignment="1" applyProtection="1">
      <alignment horizontal="center" vertical="center"/>
      <protection hidden="1"/>
    </xf>
    <xf numFmtId="165" fontId="8" fillId="7" borderId="1" xfId="1" applyNumberFormat="1" applyFont="1" applyFill="1" applyBorder="1" applyAlignment="1" applyProtection="1">
      <alignment horizontal="left" vertical="center"/>
      <protection locked="0" hidden="1"/>
    </xf>
    <xf numFmtId="0" fontId="8" fillId="7" borderId="1" xfId="1" applyFill="1" applyBorder="1" applyAlignment="1" applyProtection="1">
      <alignment vertical="center"/>
      <protection locked="0" hidden="1"/>
    </xf>
    <xf numFmtId="0" fontId="8" fillId="2" borderId="1" xfId="1" applyFont="1" applyFill="1" applyBorder="1" applyAlignment="1" applyProtection="1">
      <alignment horizontal="center" vertical="center" shrinkToFit="1"/>
      <protection hidden="1"/>
    </xf>
    <xf numFmtId="0" fontId="79" fillId="2" borderId="1" xfId="1" applyFont="1" applyFill="1" applyBorder="1" applyAlignment="1" applyProtection="1">
      <alignment horizontal="center" vertical="center" shrinkToFit="1"/>
      <protection hidden="1"/>
    </xf>
    <xf numFmtId="0" fontId="79" fillId="2" borderId="1" xfId="1" applyFont="1" applyFill="1" applyBorder="1" applyAlignment="1" applyProtection="1">
      <alignment horizontal="center" vertical="center"/>
      <protection hidden="1"/>
    </xf>
    <xf numFmtId="2" fontId="54" fillId="0" borderId="1" xfId="1" applyNumberFormat="1" applyFont="1" applyFill="1" applyBorder="1" applyAlignment="1" applyProtection="1">
      <alignment horizontal="center"/>
      <protection locked="0"/>
    </xf>
    <xf numFmtId="49" fontId="8" fillId="2" borderId="1" xfId="1" applyNumberFormat="1" applyFont="1" applyFill="1" applyBorder="1" applyAlignment="1" applyProtection="1">
      <alignment horizontal="center" vertical="center"/>
      <protection hidden="1"/>
    </xf>
    <xf numFmtId="49" fontId="8" fillId="2" borderId="0" xfId="1" applyNumberFormat="1" applyFont="1" applyFill="1" applyBorder="1" applyAlignment="1" applyProtection="1">
      <alignment horizontal="left" vertical="center"/>
      <protection hidden="1"/>
    </xf>
    <xf numFmtId="0" fontId="8" fillId="2" borderId="0" xfId="1" applyFont="1" applyFill="1" applyBorder="1" applyAlignment="1" applyProtection="1">
      <alignment horizontal="center" vertical="center"/>
      <protection hidden="1"/>
    </xf>
    <xf numFmtId="0" fontId="8" fillId="2" borderId="63" xfId="1" applyFont="1" applyFill="1" applyBorder="1" applyAlignment="1" applyProtection="1">
      <alignment horizontal="center" vertical="center" shrinkToFit="1"/>
      <protection hidden="1"/>
    </xf>
    <xf numFmtId="49" fontId="8" fillId="2" borderId="29" xfId="1" applyNumberFormat="1" applyFont="1" applyFill="1" applyBorder="1" applyAlignment="1" applyProtection="1">
      <alignment horizontal="center" vertical="center"/>
      <protection hidden="1"/>
    </xf>
    <xf numFmtId="0" fontId="8" fillId="2" borderId="29" xfId="1" applyFont="1" applyFill="1" applyBorder="1" applyAlignment="1" applyProtection="1">
      <alignment horizontal="center" vertical="center"/>
      <protection hidden="1"/>
    </xf>
    <xf numFmtId="0" fontId="8" fillId="2" borderId="17" xfId="1" applyFont="1" applyFill="1" applyBorder="1" applyAlignment="1" applyProtection="1">
      <alignment horizontal="center" vertical="center" shrinkToFit="1"/>
      <protection hidden="1"/>
    </xf>
    <xf numFmtId="165" fontId="8" fillId="2" borderId="0" xfId="1" applyNumberFormat="1" applyFont="1" applyFill="1" applyBorder="1" applyAlignment="1" applyProtection="1">
      <alignment horizontal="center" vertical="center"/>
      <protection hidden="1"/>
    </xf>
    <xf numFmtId="0" fontId="8" fillId="2" borderId="57" xfId="1" applyFont="1" applyFill="1" applyBorder="1" applyAlignment="1" applyProtection="1">
      <alignment horizontal="center" vertical="center" shrinkToFit="1"/>
      <protection hidden="1"/>
    </xf>
    <xf numFmtId="49" fontId="8" fillId="2" borderId="50" xfId="1" applyNumberFormat="1" applyFont="1" applyFill="1" applyBorder="1" applyAlignment="1" applyProtection="1">
      <alignment horizontal="center" vertical="center"/>
      <protection hidden="1"/>
    </xf>
    <xf numFmtId="0" fontId="8" fillId="2" borderId="50" xfId="1" applyFont="1" applyFill="1" applyBorder="1" applyAlignment="1" applyProtection="1">
      <alignment horizontal="center" vertical="center"/>
      <protection hidden="1"/>
    </xf>
    <xf numFmtId="0" fontId="8" fillId="2" borderId="63" xfId="1" applyFont="1" applyFill="1" applyBorder="1" applyAlignment="1" applyProtection="1">
      <alignment horizontal="center" vertical="center"/>
      <protection hidden="1"/>
    </xf>
    <xf numFmtId="0" fontId="8" fillId="2" borderId="63" xfId="1" applyNumberFormat="1" applyFont="1" applyFill="1" applyBorder="1" applyAlignment="1" applyProtection="1">
      <alignment horizontal="center" vertical="center"/>
      <protection hidden="1"/>
    </xf>
    <xf numFmtId="0" fontId="8" fillId="2" borderId="1" xfId="1" applyNumberFormat="1" applyFont="1" applyFill="1" applyBorder="1" applyAlignment="1" applyProtection="1">
      <alignment horizontal="center" vertical="center"/>
      <protection hidden="1"/>
    </xf>
    <xf numFmtId="165" fontId="8" fillId="2" borderId="1" xfId="1" applyNumberFormat="1" applyFont="1" applyFill="1" applyBorder="1" applyAlignment="1" applyProtection="1">
      <alignment horizontal="center" vertical="center"/>
      <protection hidden="1"/>
    </xf>
    <xf numFmtId="0" fontId="8" fillId="2" borderId="17" xfId="1" applyFont="1" applyFill="1" applyBorder="1" applyAlignment="1" applyProtection="1">
      <alignment horizontal="center" vertical="center"/>
      <protection hidden="1"/>
    </xf>
    <xf numFmtId="0" fontId="8" fillId="2" borderId="57" xfId="1" applyFont="1" applyFill="1" applyBorder="1" applyAlignment="1" applyProtection="1">
      <alignment horizontal="center" vertical="center"/>
      <protection hidden="1"/>
    </xf>
    <xf numFmtId="0" fontId="8" fillId="2" borderId="50" xfId="1" applyNumberFormat="1" applyFont="1" applyFill="1" applyBorder="1" applyAlignment="1" applyProtection="1">
      <alignment horizontal="center" vertical="center"/>
      <protection hidden="1"/>
    </xf>
    <xf numFmtId="0" fontId="8" fillId="2" borderId="50" xfId="1" applyNumberFormat="1" applyFont="1" applyFill="1" applyBorder="1" applyAlignment="1" applyProtection="1">
      <alignment horizontal="left" vertical="center"/>
      <protection hidden="1"/>
    </xf>
    <xf numFmtId="0" fontId="100" fillId="2" borderId="1" xfId="1" applyFont="1" applyFill="1" applyBorder="1" applyAlignment="1" applyProtection="1">
      <alignment horizontal="center" vertical="center"/>
      <protection hidden="1"/>
    </xf>
    <xf numFmtId="167" fontId="98" fillId="2" borderId="1" xfId="1" applyNumberFormat="1" applyFont="1" applyFill="1" applyBorder="1" applyAlignment="1" applyProtection="1">
      <alignment horizontal="center" vertical="center"/>
      <protection hidden="1"/>
    </xf>
    <xf numFmtId="0" fontId="98" fillId="0" borderId="57" xfId="1" applyFont="1" applyBorder="1" applyAlignment="1" applyProtection="1">
      <alignment horizontal="right" vertical="center"/>
      <protection hidden="1"/>
    </xf>
    <xf numFmtId="0" fontId="98" fillId="0" borderId="51" xfId="1" applyFont="1" applyBorder="1" applyAlignment="1" applyProtection="1">
      <alignment horizontal="left" vertical="center"/>
      <protection hidden="1"/>
    </xf>
    <xf numFmtId="20" fontId="8" fillId="2" borderId="0" xfId="1" applyNumberFormat="1" applyFont="1" applyFill="1" applyAlignment="1" applyProtection="1">
      <alignment horizontal="center" vertical="center"/>
      <protection hidden="1"/>
    </xf>
    <xf numFmtId="165" fontId="98" fillId="2" borderId="1" xfId="1" applyNumberFormat="1" applyFont="1" applyFill="1" applyBorder="1" applyAlignment="1" applyProtection="1">
      <alignment horizontal="center" vertical="center"/>
      <protection hidden="1"/>
    </xf>
    <xf numFmtId="0" fontId="98" fillId="0" borderId="17" xfId="1" applyFont="1" applyBorder="1" applyAlignment="1" applyProtection="1">
      <alignment horizontal="right" vertical="center"/>
      <protection hidden="1"/>
    </xf>
    <xf numFmtId="0" fontId="98" fillId="0" borderId="36" xfId="1" applyFont="1" applyBorder="1" applyAlignment="1" applyProtection="1">
      <alignment horizontal="left" vertical="center"/>
      <protection hidden="1"/>
    </xf>
    <xf numFmtId="165" fontId="8" fillId="2" borderId="36" xfId="1" applyNumberFormat="1" applyFont="1" applyFill="1" applyBorder="1" applyAlignment="1" applyProtection="1">
      <alignment horizontal="center" vertical="center"/>
      <protection hidden="1"/>
    </xf>
    <xf numFmtId="165" fontId="102" fillId="2" borderId="29" xfId="1" applyNumberFormat="1" applyFont="1" applyFill="1" applyBorder="1" applyAlignment="1" applyProtection="1">
      <alignment horizontal="center" vertical="center"/>
      <protection hidden="1"/>
    </xf>
    <xf numFmtId="0" fontId="8" fillId="2" borderId="36" xfId="1" applyFont="1" applyFill="1" applyBorder="1" applyAlignment="1" applyProtection="1">
      <alignment horizontal="center" vertical="center"/>
      <protection hidden="1"/>
    </xf>
    <xf numFmtId="168" fontId="8" fillId="2" borderId="36" xfId="1" applyNumberFormat="1" applyFont="1" applyFill="1" applyBorder="1" applyAlignment="1" applyProtection="1">
      <alignment horizontal="center" vertical="center"/>
      <protection hidden="1"/>
    </xf>
    <xf numFmtId="0" fontId="79" fillId="2" borderId="0" xfId="1" applyFont="1" applyFill="1" applyBorder="1" applyAlignment="1" applyProtection="1">
      <alignment horizontal="left" vertical="center"/>
      <protection hidden="1"/>
    </xf>
    <xf numFmtId="0" fontId="98" fillId="2" borderId="1" xfId="1" applyFont="1" applyFill="1" applyBorder="1" applyAlignment="1" applyProtection="1">
      <alignment horizontal="center" vertical="center"/>
      <protection hidden="1"/>
    </xf>
    <xf numFmtId="0" fontId="102" fillId="2" borderId="0" xfId="1" applyFont="1" applyFill="1" applyBorder="1" applyAlignment="1" applyProtection="1">
      <alignment horizontal="center" vertical="center"/>
      <protection hidden="1"/>
    </xf>
    <xf numFmtId="0" fontId="98" fillId="0" borderId="1" xfId="1" applyFont="1" applyBorder="1" applyAlignment="1" applyProtection="1">
      <alignment horizontal="center" vertical="center"/>
      <protection hidden="1"/>
    </xf>
    <xf numFmtId="0" fontId="80" fillId="2" borderId="0" xfId="1" applyFont="1" applyFill="1" applyBorder="1" applyAlignment="1" applyProtection="1">
      <alignment horizontal="center" vertical="center"/>
      <protection hidden="1"/>
    </xf>
    <xf numFmtId="165" fontId="8" fillId="0" borderId="1" xfId="1" applyNumberFormat="1" applyFont="1" applyBorder="1" applyAlignment="1" applyProtection="1">
      <alignment horizontal="center" vertical="center"/>
      <protection hidden="1"/>
    </xf>
    <xf numFmtId="0" fontId="99" fillId="2" borderId="0" xfId="1" applyFont="1" applyFill="1" applyAlignment="1" applyProtection="1">
      <alignment horizontal="center" vertical="center"/>
      <protection hidden="1"/>
    </xf>
    <xf numFmtId="0" fontId="8" fillId="0" borderId="0" xfId="1" applyFont="1" applyBorder="1" applyAlignment="1" applyProtection="1">
      <alignment horizontal="center" vertical="center"/>
      <protection hidden="1"/>
    </xf>
    <xf numFmtId="0" fontId="80" fillId="2" borderId="1" xfId="1" applyFont="1" applyFill="1" applyBorder="1" applyAlignment="1" applyProtection="1">
      <alignment horizontal="center" vertical="center"/>
      <protection hidden="1"/>
    </xf>
    <xf numFmtId="0" fontId="8" fillId="2" borderId="0" xfId="1" applyNumberFormat="1" applyFont="1" applyFill="1" applyBorder="1" applyAlignment="1" applyProtection="1">
      <alignment horizontal="center" vertical="center"/>
      <protection hidden="1"/>
    </xf>
    <xf numFmtId="0" fontId="104" fillId="2" borderId="0" xfId="1" applyFont="1" applyFill="1" applyBorder="1" applyAlignment="1" applyProtection="1">
      <alignment horizontal="center" vertical="center"/>
      <protection hidden="1"/>
    </xf>
    <xf numFmtId="0" fontId="8" fillId="0" borderId="0" xfId="1" applyFont="1" applyBorder="1" applyAlignment="1" applyProtection="1">
      <alignment vertical="center"/>
      <protection hidden="1"/>
    </xf>
    <xf numFmtId="0" fontId="104" fillId="2" borderId="0" xfId="1" applyFont="1" applyFill="1" applyAlignment="1" applyProtection="1">
      <alignment horizontal="center" vertical="center"/>
      <protection hidden="1"/>
    </xf>
    <xf numFmtId="165" fontId="8" fillId="0" borderId="0" xfId="1" applyNumberFormat="1" applyFont="1" applyBorder="1" applyAlignment="1" applyProtection="1">
      <alignment horizontal="center" vertical="center"/>
      <protection hidden="1"/>
    </xf>
    <xf numFmtId="0" fontId="8" fillId="0" borderId="35" xfId="1" applyFont="1" applyFill="1" applyBorder="1" applyAlignment="1" applyProtection="1">
      <alignment horizontal="center" vertical="center"/>
      <protection hidden="1"/>
    </xf>
    <xf numFmtId="14" fontId="8" fillId="0" borderId="1" xfId="1" applyNumberFormat="1" applyFill="1" applyBorder="1" applyAlignment="1" applyProtection="1">
      <alignment horizontal="center" vertical="center"/>
      <protection hidden="1"/>
    </xf>
    <xf numFmtId="0" fontId="99" fillId="2" borderId="42" xfId="1" applyFont="1" applyFill="1" applyBorder="1" applyAlignment="1" applyProtection="1">
      <alignment horizontal="center" vertical="center"/>
      <protection hidden="1"/>
    </xf>
    <xf numFmtId="0" fontId="99" fillId="2" borderId="0" xfId="1" applyFont="1" applyFill="1" applyAlignment="1" applyProtection="1">
      <alignment horizontal="left" vertical="center"/>
      <protection hidden="1"/>
    </xf>
    <xf numFmtId="165" fontId="99" fillId="2" borderId="0" xfId="1" applyNumberFormat="1" applyFont="1" applyFill="1" applyAlignment="1" applyProtection="1">
      <alignment horizontal="center" vertical="center"/>
      <protection hidden="1"/>
    </xf>
    <xf numFmtId="0" fontId="109" fillId="0" borderId="26" xfId="10" applyFont="1" applyFill="1" applyBorder="1" applyAlignment="1">
      <alignment vertical="center"/>
    </xf>
    <xf numFmtId="0" fontId="8" fillId="0" borderId="0" xfId="10" applyAlignment="1">
      <alignment horizontal="center" vertical="center"/>
    </xf>
    <xf numFmtId="0" fontId="109" fillId="0" borderId="0" xfId="10" applyFont="1" applyFill="1" applyBorder="1" applyAlignment="1">
      <alignment vertical="center"/>
    </xf>
    <xf numFmtId="0" fontId="109" fillId="0" borderId="22" xfId="10" applyFont="1" applyFill="1" applyBorder="1" applyAlignment="1">
      <alignment vertical="center"/>
    </xf>
    <xf numFmtId="0" fontId="112" fillId="9" borderId="1" xfId="10" applyFont="1" applyFill="1" applyBorder="1" applyAlignment="1">
      <alignment horizontal="left" vertical="center"/>
    </xf>
    <xf numFmtId="0" fontId="112" fillId="9" borderId="58" xfId="10" applyFont="1" applyFill="1" applyBorder="1" applyAlignment="1">
      <alignment horizontal="left" vertical="center"/>
    </xf>
    <xf numFmtId="0" fontId="79" fillId="0" borderId="3" xfId="10" applyFont="1" applyBorder="1" applyAlignment="1">
      <alignment horizontal="center" vertical="center"/>
    </xf>
    <xf numFmtId="0" fontId="78" fillId="0" borderId="1" xfId="10" applyFont="1" applyBorder="1" applyAlignment="1">
      <alignment horizontal="center" vertical="center"/>
    </xf>
    <xf numFmtId="0" fontId="79" fillId="0" borderId="1" xfId="10" applyFont="1" applyBorder="1" applyAlignment="1">
      <alignment horizontal="center" vertical="center"/>
    </xf>
    <xf numFmtId="0" fontId="79" fillId="0" borderId="50" xfId="10" applyFont="1" applyFill="1" applyBorder="1" applyAlignment="1">
      <alignment horizontal="center" vertical="center"/>
    </xf>
    <xf numFmtId="0" fontId="79" fillId="0" borderId="50" xfId="10" applyFont="1" applyBorder="1" applyAlignment="1">
      <alignment horizontal="center" vertical="center"/>
    </xf>
    <xf numFmtId="0" fontId="79" fillId="0" borderId="5" xfId="10" applyFont="1" applyBorder="1" applyAlignment="1">
      <alignment horizontal="center" vertical="center"/>
    </xf>
    <xf numFmtId="0" fontId="8" fillId="0" borderId="1" xfId="11" applyFill="1" applyBorder="1" applyAlignment="1" applyProtection="1">
      <alignment horizontal="center"/>
      <protection locked="0"/>
    </xf>
    <xf numFmtId="0" fontId="8" fillId="0" borderId="1" xfId="12" applyBorder="1" applyAlignment="1">
      <alignment horizontal="center" vertical="center"/>
    </xf>
    <xf numFmtId="0" fontId="113" fillId="0" borderId="6" xfId="10" quotePrefix="1" applyFont="1" applyBorder="1" applyAlignment="1">
      <alignment horizontal="center" vertical="center"/>
    </xf>
    <xf numFmtId="0" fontId="79" fillId="0" borderId="5" xfId="10" applyFont="1" applyFill="1" applyBorder="1" applyAlignment="1">
      <alignment horizontal="center" vertical="center"/>
    </xf>
    <xf numFmtId="0" fontId="8" fillId="0" borderId="0" xfId="10" applyFill="1" applyAlignment="1">
      <alignment horizontal="center" vertical="center"/>
    </xf>
    <xf numFmtId="0" fontId="8" fillId="0" borderId="1" xfId="12" applyFill="1" applyBorder="1" applyAlignment="1">
      <alignment horizontal="center" vertical="center"/>
    </xf>
    <xf numFmtId="0" fontId="113" fillId="0" borderId="6" xfId="10" quotePrefix="1" applyFont="1" applyFill="1" applyBorder="1" applyAlignment="1">
      <alignment horizontal="center" vertical="center"/>
    </xf>
    <xf numFmtId="0" fontId="8" fillId="0" borderId="1" xfId="10" applyFill="1" applyBorder="1" applyAlignment="1">
      <alignment horizontal="center" vertical="center"/>
    </xf>
    <xf numFmtId="0" fontId="8" fillId="0" borderId="1" xfId="10" applyBorder="1" applyAlignment="1">
      <alignment horizontal="center" vertical="center"/>
    </xf>
    <xf numFmtId="0" fontId="8" fillId="0" borderId="5" xfId="10" applyBorder="1" applyAlignment="1">
      <alignment horizontal="center" vertical="center"/>
    </xf>
    <xf numFmtId="0" fontId="8" fillId="0" borderId="0" xfId="10" applyFill="1" applyBorder="1" applyAlignment="1">
      <alignment horizontal="center" vertical="center"/>
    </xf>
    <xf numFmtId="0" fontId="8" fillId="0" borderId="6" xfId="10" applyFill="1" applyBorder="1" applyAlignment="1">
      <alignment horizontal="center" vertical="center"/>
    </xf>
    <xf numFmtId="0" fontId="8" fillId="0" borderId="5" xfId="10" applyFill="1" applyBorder="1" applyAlignment="1">
      <alignment horizontal="center" vertical="center"/>
    </xf>
    <xf numFmtId="0" fontId="8" fillId="0" borderId="7" xfId="10" applyBorder="1" applyAlignment="1">
      <alignment horizontal="center" vertical="center"/>
    </xf>
    <xf numFmtId="0" fontId="8" fillId="0" borderId="8" xfId="10" applyFill="1" applyBorder="1" applyAlignment="1">
      <alignment horizontal="center" vertical="center"/>
    </xf>
    <xf numFmtId="0" fontId="8" fillId="0" borderId="9" xfId="10" applyFill="1" applyBorder="1" applyAlignment="1">
      <alignment horizontal="center" vertical="center"/>
    </xf>
    <xf numFmtId="0" fontId="8" fillId="0" borderId="7" xfId="10" applyFill="1" applyBorder="1" applyAlignment="1">
      <alignment horizontal="center" vertical="center"/>
    </xf>
    <xf numFmtId="0" fontId="8" fillId="0" borderId="8" xfId="10" applyBorder="1" applyAlignment="1">
      <alignment horizontal="center" vertical="center"/>
    </xf>
    <xf numFmtId="0" fontId="8" fillId="0" borderId="25" xfId="10" applyBorder="1" applyAlignment="1">
      <alignment horizontal="center" vertical="center"/>
    </xf>
    <xf numFmtId="0" fontId="8" fillId="0" borderId="26" xfId="10" applyFill="1" applyBorder="1" applyAlignment="1">
      <alignment horizontal="center" vertical="center"/>
    </xf>
    <xf numFmtId="0" fontId="8" fillId="0" borderId="0" xfId="10" applyBorder="1" applyAlignment="1">
      <alignment horizontal="center" vertical="center"/>
    </xf>
    <xf numFmtId="0" fontId="8" fillId="0" borderId="60" xfId="10" applyBorder="1" applyAlignment="1">
      <alignment horizontal="center" vertical="center"/>
    </xf>
    <xf numFmtId="0" fontId="79" fillId="0" borderId="1" xfId="10" applyFont="1" applyFill="1" applyBorder="1" applyAlignment="1">
      <alignment horizontal="center" vertical="center" wrapText="1"/>
    </xf>
    <xf numFmtId="0" fontId="79" fillId="0" borderId="17" xfId="10" applyFont="1" applyFill="1" applyBorder="1" applyAlignment="1">
      <alignment horizontal="center" vertical="center" wrapText="1"/>
    </xf>
    <xf numFmtId="0" fontId="79" fillId="0" borderId="6" xfId="10" applyFont="1" applyFill="1" applyBorder="1" applyAlignment="1">
      <alignment horizontal="center" vertical="center" wrapText="1"/>
    </xf>
    <xf numFmtId="0" fontId="79" fillId="0" borderId="1" xfId="10" applyFont="1" applyBorder="1" applyAlignment="1">
      <alignment horizontal="center" vertical="center" wrapText="1"/>
    </xf>
    <xf numFmtId="2" fontId="8" fillId="0" borderId="1" xfId="10" applyNumberFormat="1" applyFill="1" applyBorder="1" applyAlignment="1">
      <alignment horizontal="center" vertical="center"/>
    </xf>
    <xf numFmtId="2" fontId="8" fillId="0" borderId="17" xfId="10" applyNumberFormat="1" applyFill="1" applyBorder="1" applyAlignment="1">
      <alignment horizontal="center" vertical="center"/>
    </xf>
    <xf numFmtId="2" fontId="8" fillId="0" borderId="1" xfId="10" applyNumberFormat="1" applyFont="1" applyFill="1" applyBorder="1" applyAlignment="1">
      <alignment horizontal="center" vertical="center"/>
    </xf>
    <xf numFmtId="2" fontId="8" fillId="0" borderId="6" xfId="10" applyNumberFormat="1" applyFont="1" applyFill="1" applyBorder="1" applyAlignment="1">
      <alignment horizontal="center" vertical="center"/>
    </xf>
    <xf numFmtId="2" fontId="8" fillId="0" borderId="1" xfId="10" applyNumberFormat="1" applyBorder="1" applyAlignment="1">
      <alignment horizontal="center" vertical="center"/>
    </xf>
    <xf numFmtId="0" fontId="114" fillId="0" borderId="8" xfId="10" applyFont="1" applyFill="1" applyBorder="1" applyAlignment="1">
      <alignment horizontal="center" vertical="center"/>
    </xf>
    <xf numFmtId="0" fontId="114" fillId="0" borderId="40" xfId="10" applyFont="1" applyFill="1" applyBorder="1" applyAlignment="1">
      <alignment horizontal="center" vertical="center"/>
    </xf>
    <xf numFmtId="0" fontId="114" fillId="0" borderId="9" xfId="10" applyFont="1" applyFill="1" applyBorder="1" applyAlignment="1">
      <alignment horizontal="center" vertical="center"/>
    </xf>
    <xf numFmtId="0" fontId="114" fillId="0" borderId="8" xfId="10" applyFont="1" applyBorder="1" applyAlignment="1">
      <alignment horizontal="center" vertical="center"/>
    </xf>
    <xf numFmtId="0" fontId="8" fillId="0" borderId="54" xfId="10" applyBorder="1" applyAlignment="1">
      <alignment horizontal="center" vertical="center"/>
    </xf>
    <xf numFmtId="0" fontId="115" fillId="11" borderId="5" xfId="10" applyFont="1" applyFill="1" applyBorder="1" applyAlignment="1">
      <alignment horizontal="center" vertical="center"/>
    </xf>
    <xf numFmtId="0" fontId="115" fillId="8" borderId="5" xfId="10" applyFont="1" applyFill="1" applyBorder="1" applyAlignment="1">
      <alignment horizontal="center" vertical="center"/>
    </xf>
    <xf numFmtId="0" fontId="115" fillId="12" borderId="5" xfId="10" applyFont="1" applyFill="1" applyBorder="1" applyAlignment="1">
      <alignment horizontal="center" vertical="center"/>
    </xf>
    <xf numFmtId="0" fontId="8" fillId="0" borderId="38" xfId="10" applyBorder="1" applyAlignment="1">
      <alignment horizontal="center" vertical="center"/>
    </xf>
    <xf numFmtId="0" fontId="8" fillId="0" borderId="58" xfId="10" applyFill="1" applyBorder="1" applyAlignment="1">
      <alignment horizontal="center" vertical="center"/>
    </xf>
    <xf numFmtId="0" fontId="8" fillId="0" borderId="58" xfId="10" applyBorder="1" applyAlignment="1">
      <alignment horizontal="center" vertical="center"/>
    </xf>
    <xf numFmtId="0" fontId="114" fillId="0" borderId="1" xfId="10" applyFont="1" applyFill="1" applyBorder="1" applyAlignment="1">
      <alignment horizontal="center" vertical="center"/>
    </xf>
    <xf numFmtId="0" fontId="114" fillId="0" borderId="1" xfId="10" quotePrefix="1" applyFont="1" applyFill="1" applyBorder="1" applyAlignment="1">
      <alignment horizontal="center" vertical="center"/>
    </xf>
    <xf numFmtId="0" fontId="114" fillId="0" borderId="0" xfId="10" applyFont="1" applyBorder="1" applyAlignment="1">
      <alignment horizontal="center" vertical="center"/>
    </xf>
    <xf numFmtId="0" fontId="98" fillId="0" borderId="1" xfId="10" applyFont="1" applyFill="1" applyBorder="1" applyAlignment="1">
      <alignment horizontal="center" vertical="center"/>
    </xf>
    <xf numFmtId="0" fontId="98" fillId="0" borderId="1" xfId="10" quotePrefix="1" applyFont="1" applyFill="1" applyBorder="1" applyAlignment="1">
      <alignment horizontal="center" vertical="center"/>
    </xf>
    <xf numFmtId="0" fontId="98" fillId="0" borderId="0" xfId="10" applyFont="1" applyBorder="1" applyAlignment="1">
      <alignment horizontal="center" vertical="center"/>
    </xf>
    <xf numFmtId="0" fontId="8" fillId="0" borderId="31" xfId="10" applyBorder="1" applyAlignment="1">
      <alignment horizontal="center" vertical="center"/>
    </xf>
    <xf numFmtId="0" fontId="8" fillId="0" borderId="22" xfId="10" applyFill="1" applyBorder="1" applyAlignment="1">
      <alignment horizontal="center" vertical="center"/>
    </xf>
    <xf numFmtId="0" fontId="117" fillId="0" borderId="8" xfId="10" quotePrefix="1" applyFont="1" applyFill="1" applyBorder="1" applyAlignment="1">
      <alignment horizontal="center" vertical="center"/>
    </xf>
    <xf numFmtId="0" fontId="117" fillId="0" borderId="22" xfId="10" applyFont="1" applyBorder="1" applyAlignment="1">
      <alignment horizontal="center" vertical="center"/>
    </xf>
    <xf numFmtId="0" fontId="0" fillId="0" borderId="0" xfId="10" applyFont="1" applyAlignment="1">
      <alignment horizontal="center" vertical="center"/>
    </xf>
    <xf numFmtId="0" fontId="8" fillId="0" borderId="0" xfId="10" applyFont="1" applyAlignment="1">
      <alignment horizontal="left" vertical="center"/>
    </xf>
    <xf numFmtId="0" fontId="31" fillId="0" borderId="50" xfId="3" quotePrefix="1" applyFont="1" applyFill="1" applyBorder="1" applyAlignment="1">
      <alignment horizontal="center" vertical="center" wrapText="1"/>
    </xf>
    <xf numFmtId="0" fontId="31" fillId="5" borderId="53" xfId="3" applyFont="1" applyFill="1" applyBorder="1" applyAlignment="1">
      <alignment horizontal="center" vertical="center" wrapText="1"/>
    </xf>
    <xf numFmtId="0" fontId="40" fillId="5" borderId="29" xfId="3" quotePrefix="1" applyFont="1" applyFill="1" applyBorder="1" applyAlignment="1">
      <alignment horizontal="center" vertical="center" wrapText="1"/>
    </xf>
    <xf numFmtId="0" fontId="40" fillId="5" borderId="53" xfId="3" quotePrefix="1" applyFont="1" applyFill="1" applyBorder="1" applyAlignment="1">
      <alignment horizontal="center" vertical="center" wrapText="1"/>
    </xf>
    <xf numFmtId="0" fontId="31" fillId="5" borderId="29" xfId="3" applyFont="1" applyFill="1" applyBorder="1" applyAlignment="1">
      <alignment horizontal="center" vertical="center" wrapText="1"/>
    </xf>
    <xf numFmtId="9" fontId="31" fillId="5" borderId="1" xfId="0" applyNumberFormat="1" applyFont="1" applyFill="1" applyBorder="1" applyAlignment="1">
      <alignment horizontal="center" vertical="center" wrapText="1"/>
    </xf>
    <xf numFmtId="0" fontId="31" fillId="5" borderId="29" xfId="0" applyFont="1" applyFill="1" applyBorder="1" applyAlignment="1">
      <alignment horizontal="center" vertical="center" wrapText="1"/>
    </xf>
    <xf numFmtId="0" fontId="31" fillId="5" borderId="61" xfId="3" applyFont="1" applyFill="1" applyBorder="1" applyAlignment="1">
      <alignment horizontal="center" vertical="center" wrapText="1"/>
    </xf>
    <xf numFmtId="0" fontId="40" fillId="5" borderId="61" xfId="3" quotePrefix="1" applyFont="1" applyFill="1" applyBorder="1" applyAlignment="1">
      <alignment horizontal="center" vertical="center" wrapText="1"/>
    </xf>
    <xf numFmtId="0" fontId="31" fillId="5" borderId="3" xfId="0" applyFont="1" applyFill="1" applyBorder="1" applyAlignment="1">
      <alignment horizontal="center" vertical="center" wrapText="1"/>
    </xf>
    <xf numFmtId="0" fontId="43" fillId="5" borderId="3" xfId="0" applyFont="1" applyFill="1" applyBorder="1" applyAlignment="1">
      <alignment vertical="center" wrapText="1"/>
    </xf>
    <xf numFmtId="0" fontId="40" fillId="5" borderId="3" xfId="3" quotePrefix="1" applyFont="1" applyFill="1" applyBorder="1" applyAlignment="1">
      <alignment horizontal="center" vertical="center" wrapText="1"/>
    </xf>
    <xf numFmtId="9" fontId="31" fillId="5" borderId="3" xfId="0" applyNumberFormat="1" applyFont="1" applyFill="1" applyBorder="1" applyAlignment="1">
      <alignment horizontal="center" vertical="center" wrapText="1"/>
    </xf>
    <xf numFmtId="0" fontId="31" fillId="5" borderId="3" xfId="3" applyFont="1" applyFill="1" applyBorder="1" applyAlignment="1">
      <alignment horizontal="center" vertical="center" wrapText="1"/>
    </xf>
    <xf numFmtId="9" fontId="31" fillId="5" borderId="29" xfId="0" applyNumberFormat="1" applyFont="1" applyFill="1" applyBorder="1" applyAlignment="1">
      <alignment horizontal="center" vertical="center" wrapText="1"/>
    </xf>
    <xf numFmtId="0" fontId="31" fillId="5" borderId="1" xfId="3" applyFont="1" applyFill="1" applyBorder="1" applyAlignment="1">
      <alignment horizontal="center" vertical="center" wrapText="1"/>
    </xf>
    <xf numFmtId="0" fontId="40" fillId="5" borderId="49" xfId="3" quotePrefix="1" applyFont="1" applyFill="1" applyBorder="1" applyAlignment="1">
      <alignment horizontal="center" vertical="center" wrapText="1"/>
    </xf>
    <xf numFmtId="0" fontId="38" fillId="5" borderId="3" xfId="3" applyFont="1" applyFill="1" applyBorder="1" applyAlignment="1">
      <alignment vertical="center" wrapText="1"/>
    </xf>
    <xf numFmtId="0" fontId="31" fillId="5" borderId="1" xfId="0" applyFont="1" applyFill="1" applyBorder="1" applyAlignment="1">
      <alignment horizontal="center" vertical="center" wrapText="1"/>
    </xf>
    <xf numFmtId="0" fontId="31" fillId="0" borderId="50" xfId="3" quotePrefix="1" applyFont="1" applyFill="1" applyBorder="1" applyAlignment="1">
      <alignment horizontal="center" vertical="center" wrapText="1"/>
    </xf>
    <xf numFmtId="0" fontId="31" fillId="0" borderId="53" xfId="0" quotePrefix="1" applyNumberFormat="1" applyFont="1" applyFill="1" applyBorder="1" applyAlignment="1">
      <alignment horizontal="center" vertical="center" wrapText="1"/>
    </xf>
    <xf numFmtId="0" fontId="3" fillId="0" borderId="25" xfId="0" applyFont="1" applyBorder="1" applyAlignment="1">
      <alignment horizontal="center" vertical="center"/>
    </xf>
    <xf numFmtId="0" fontId="3" fillId="0" borderId="26" xfId="0" applyFont="1" applyBorder="1" applyAlignment="1">
      <alignment horizontal="center" vertical="center"/>
    </xf>
    <xf numFmtId="0" fontId="3" fillId="0" borderId="27" xfId="0" applyFont="1" applyBorder="1" applyAlignment="1">
      <alignment horizontal="center" vertical="center"/>
    </xf>
    <xf numFmtId="0" fontId="3" fillId="0" borderId="31" xfId="0" applyFont="1" applyBorder="1" applyAlignment="1">
      <alignment horizontal="center" vertical="center"/>
    </xf>
    <xf numFmtId="0" fontId="3" fillId="0" borderId="22" xfId="0" applyFont="1" applyBorder="1" applyAlignment="1">
      <alignment horizontal="center" vertical="center"/>
    </xf>
    <xf numFmtId="0" fontId="3" fillId="0" borderId="32" xfId="0" applyFont="1" applyBorder="1" applyAlignment="1">
      <alignment horizontal="center" vertical="center"/>
    </xf>
    <xf numFmtId="0" fontId="2" fillId="0" borderId="29" xfId="0" applyFont="1" applyBorder="1" applyAlignment="1">
      <alignment horizontal="left" vertical="center"/>
    </xf>
    <xf numFmtId="0" fontId="2" fillId="0" borderId="30" xfId="0" applyFont="1" applyBorder="1" applyAlignment="1">
      <alignment horizontal="left" vertical="center"/>
    </xf>
    <xf numFmtId="0" fontId="2" fillId="0" borderId="1" xfId="0" applyFont="1" applyBorder="1" applyAlignment="1">
      <alignment horizontal="left" vertical="center"/>
    </xf>
    <xf numFmtId="0" fontId="2" fillId="0" borderId="6" xfId="0" applyFont="1" applyBorder="1" applyAlignment="1">
      <alignment horizontal="left" vertical="center"/>
    </xf>
    <xf numFmtId="0" fontId="2" fillId="0" borderId="8" xfId="0" applyFont="1" applyBorder="1" applyAlignment="1">
      <alignment horizontal="left" vertical="center"/>
    </xf>
    <xf numFmtId="0" fontId="2" fillId="0" borderId="9" xfId="0" applyFont="1" applyBorder="1" applyAlignment="1">
      <alignment horizontal="left" vertical="center"/>
    </xf>
    <xf numFmtId="0" fontId="4" fillId="0" borderId="37" xfId="0" quotePrefix="1" applyFont="1" applyBorder="1" applyAlignment="1">
      <alignment horizontal="center" vertical="center" wrapText="1"/>
    </xf>
    <xf numFmtId="0" fontId="4" fillId="0" borderId="36" xfId="0" applyFont="1" applyBorder="1" applyAlignment="1">
      <alignment horizontal="center" vertical="center" wrapText="1"/>
    </xf>
    <xf numFmtId="0" fontId="4" fillId="0" borderId="17" xfId="0" applyFont="1" applyBorder="1" applyAlignment="1">
      <alignment horizontal="center" vertical="center"/>
    </xf>
    <xf numFmtId="0" fontId="4" fillId="0" borderId="35" xfId="0" applyFont="1" applyBorder="1" applyAlignment="1">
      <alignment horizontal="center" vertical="center"/>
    </xf>
    <xf numFmtId="0" fontId="4" fillId="0" borderId="18" xfId="0" applyFont="1" applyBorder="1" applyAlignment="1">
      <alignment horizontal="center" vertical="center"/>
    </xf>
    <xf numFmtId="0" fontId="4" fillId="0" borderId="20" xfId="0" applyFont="1" applyBorder="1" applyAlignment="1">
      <alignment horizontal="center" vertical="center"/>
    </xf>
    <xf numFmtId="0" fontId="4" fillId="0" borderId="21" xfId="0" applyFont="1" applyBorder="1" applyAlignment="1">
      <alignment horizontal="center" vertical="center"/>
    </xf>
    <xf numFmtId="0" fontId="4" fillId="0" borderId="39" xfId="0" applyFont="1" applyBorder="1" applyAlignment="1">
      <alignment horizontal="center" vertical="center"/>
    </xf>
    <xf numFmtId="0" fontId="4" fillId="0" borderId="40" xfId="0" applyFont="1" applyBorder="1" applyAlignment="1">
      <alignment horizontal="center" vertical="center"/>
    </xf>
    <xf numFmtId="0" fontId="4" fillId="0" borderId="19" xfId="0" applyFont="1" applyBorder="1" applyAlignment="1">
      <alignment horizontal="center" vertical="center"/>
    </xf>
    <xf numFmtId="0" fontId="4" fillId="0" borderId="37" xfId="0" applyFont="1" applyBorder="1" applyAlignment="1">
      <alignment horizontal="center" vertical="center" wrapText="1"/>
    </xf>
    <xf numFmtId="0" fontId="4" fillId="0" borderId="37" xfId="0" applyFont="1" applyBorder="1" applyAlignment="1">
      <alignment horizontal="left" vertical="center" wrapText="1"/>
    </xf>
    <xf numFmtId="0" fontId="4" fillId="0" borderId="35" xfId="0" applyFont="1" applyBorder="1" applyAlignment="1">
      <alignment horizontal="left" vertical="center"/>
    </xf>
    <xf numFmtId="0" fontId="4" fillId="0" borderId="18" xfId="0" applyFont="1" applyBorder="1" applyAlignment="1">
      <alignment horizontal="left" vertical="center"/>
    </xf>
    <xf numFmtId="0" fontId="13" fillId="0" borderId="55" xfId="0" applyFont="1" applyBorder="1" applyAlignment="1">
      <alignment horizontal="center" vertical="center" wrapText="1"/>
    </xf>
    <xf numFmtId="0" fontId="13" fillId="0" borderId="56" xfId="0" applyFont="1" applyBorder="1" applyAlignment="1">
      <alignment horizontal="center" vertical="center" wrapText="1"/>
    </xf>
    <xf numFmtId="0" fontId="13" fillId="0" borderId="55" xfId="0" applyFont="1" applyBorder="1" applyAlignment="1">
      <alignment horizontal="left" vertical="center" wrapText="1"/>
    </xf>
    <xf numFmtId="0" fontId="13" fillId="0" borderId="56" xfId="0" applyFont="1" applyBorder="1" applyAlignment="1">
      <alignment horizontal="left" vertical="center" wrapText="1"/>
    </xf>
    <xf numFmtId="0" fontId="13" fillId="0" borderId="42" xfId="0" applyFont="1" applyBorder="1" applyAlignment="1">
      <alignment horizontal="center" vertical="center" wrapText="1"/>
    </xf>
    <xf numFmtId="0" fontId="13" fillId="0" borderId="43" xfId="0" applyFont="1" applyBorder="1" applyAlignment="1">
      <alignment horizontal="center" vertical="center" wrapText="1"/>
    </xf>
    <xf numFmtId="0" fontId="13" fillId="0" borderId="42" xfId="0" applyFont="1" applyBorder="1" applyAlignment="1">
      <alignment horizontal="left" vertical="center" wrapText="1"/>
    </xf>
    <xf numFmtId="0" fontId="13" fillId="0" borderId="43" xfId="0" applyFont="1" applyBorder="1" applyAlignment="1">
      <alignment horizontal="left" vertical="center" wrapText="1"/>
    </xf>
    <xf numFmtId="0" fontId="13" fillId="0" borderId="47" xfId="0" applyFont="1" applyBorder="1" applyAlignment="1">
      <alignment horizontal="center" vertical="center"/>
    </xf>
    <xf numFmtId="0" fontId="13" fillId="0" borderId="44" xfId="0" applyFont="1" applyBorder="1" applyAlignment="1">
      <alignment horizontal="center" vertical="center"/>
    </xf>
    <xf numFmtId="0" fontId="13" fillId="0" borderId="48" xfId="0" applyFont="1" applyBorder="1" applyAlignment="1">
      <alignment horizontal="center" vertical="center" wrapText="1"/>
    </xf>
    <xf numFmtId="0" fontId="13" fillId="0" borderId="49" xfId="0" applyFont="1" applyBorder="1" applyAlignment="1">
      <alignment horizontal="center" vertical="center" wrapText="1"/>
    </xf>
    <xf numFmtId="0" fontId="13" fillId="0" borderId="45" xfId="0" applyFont="1" applyBorder="1" applyAlignment="1">
      <alignment horizontal="center" vertical="center" wrapText="1"/>
    </xf>
    <xf numFmtId="0" fontId="13" fillId="0" borderId="46" xfId="0" applyFont="1" applyBorder="1" applyAlignment="1">
      <alignment horizontal="center" vertical="center" wrapText="1"/>
    </xf>
    <xf numFmtId="0" fontId="13" fillId="0" borderId="16" xfId="0" applyFont="1" applyBorder="1" applyAlignment="1">
      <alignment horizontal="left" vertical="center" wrapText="1"/>
    </xf>
    <xf numFmtId="0" fontId="13" fillId="0" borderId="34" xfId="0" applyFont="1" applyBorder="1" applyAlignment="1">
      <alignment horizontal="left" vertical="center" wrapText="1"/>
    </xf>
    <xf numFmtId="0" fontId="13" fillId="0" borderId="40" xfId="0" applyFont="1" applyBorder="1" applyAlignment="1">
      <alignment horizontal="left" vertical="center" wrapText="1"/>
    </xf>
    <xf numFmtId="0" fontId="13" fillId="0" borderId="39" xfId="0" applyFont="1" applyBorder="1" applyAlignment="1">
      <alignment horizontal="left" vertical="center" wrapText="1"/>
    </xf>
    <xf numFmtId="0" fontId="4" fillId="0" borderId="10" xfId="0" applyFont="1" applyBorder="1" applyAlignment="1">
      <alignment horizontal="left" vertical="center" wrapText="1"/>
    </xf>
    <xf numFmtId="0" fontId="4" fillId="0" borderId="11" xfId="0" applyFont="1" applyBorder="1" applyAlignment="1">
      <alignment horizontal="left" vertical="center"/>
    </xf>
    <xf numFmtId="0" fontId="4" fillId="0" borderId="12" xfId="0" applyFont="1" applyBorder="1" applyAlignment="1">
      <alignment horizontal="left" vertical="center"/>
    </xf>
    <xf numFmtId="0" fontId="13" fillId="3" borderId="17" xfId="0" applyFont="1" applyFill="1" applyBorder="1" applyAlignment="1">
      <alignment horizontal="left" vertical="center" wrapText="1"/>
    </xf>
    <xf numFmtId="0" fontId="13" fillId="3" borderId="36" xfId="0" applyFont="1" applyFill="1" applyBorder="1" applyAlignment="1">
      <alignment horizontal="left" vertical="center" wrapText="1"/>
    </xf>
    <xf numFmtId="0" fontId="13" fillId="0" borderId="25" xfId="0" applyFont="1" applyBorder="1" applyAlignment="1">
      <alignment horizontal="center" vertical="center"/>
    </xf>
    <xf numFmtId="0" fontId="13" fillId="0" borderId="54" xfId="0" applyFont="1" applyBorder="1" applyAlignment="1">
      <alignment horizontal="center" vertical="center"/>
    </xf>
    <xf numFmtId="0" fontId="13" fillId="0" borderId="31" xfId="0" applyFont="1" applyBorder="1" applyAlignment="1">
      <alignment horizontal="center" vertical="center"/>
    </xf>
    <xf numFmtId="0" fontId="13" fillId="0" borderId="48" xfId="0" applyFont="1" applyBorder="1" applyAlignment="1">
      <alignment horizontal="center" vertical="center"/>
    </xf>
    <xf numFmtId="0" fontId="13" fillId="0" borderId="49" xfId="0" applyFont="1" applyBorder="1" applyAlignment="1">
      <alignment horizontal="center" vertical="center"/>
    </xf>
    <xf numFmtId="0" fontId="13" fillId="0" borderId="42" xfId="0" applyFont="1" applyBorder="1" applyAlignment="1">
      <alignment horizontal="center" vertical="center"/>
    </xf>
    <xf numFmtId="0" fontId="13" fillId="0" borderId="43" xfId="0" applyFont="1" applyBorder="1" applyAlignment="1">
      <alignment horizontal="center" vertical="center"/>
    </xf>
    <xf numFmtId="0" fontId="13" fillId="0" borderId="45" xfId="0" applyFont="1" applyBorder="1" applyAlignment="1">
      <alignment horizontal="center" vertical="center"/>
    </xf>
    <xf numFmtId="0" fontId="13" fillId="0" borderId="46" xfId="0" applyFont="1" applyBorder="1" applyAlignment="1">
      <alignment horizontal="center" vertical="center"/>
    </xf>
    <xf numFmtId="0" fontId="13" fillId="3" borderId="40" xfId="0" applyFont="1" applyFill="1" applyBorder="1" applyAlignment="1">
      <alignment horizontal="left" vertical="center" wrapText="1"/>
    </xf>
    <xf numFmtId="0" fontId="13" fillId="3" borderId="39" xfId="0" applyFont="1" applyFill="1" applyBorder="1" applyAlignment="1">
      <alignment horizontal="left" vertical="center" wrapText="1"/>
    </xf>
    <xf numFmtId="0" fontId="13" fillId="0" borderId="41" xfId="0" applyFont="1" applyBorder="1" applyAlignment="1">
      <alignment horizontal="center" vertical="center"/>
    </xf>
    <xf numFmtId="0" fontId="13" fillId="0" borderId="17" xfId="0" applyFont="1" applyBorder="1" applyAlignment="1">
      <alignment horizontal="left" vertical="center" wrapText="1"/>
    </xf>
    <xf numFmtId="0" fontId="13" fillId="0" borderId="36" xfId="0" applyFont="1" applyBorder="1" applyAlignment="1">
      <alignment horizontal="left" vertical="center" wrapText="1"/>
    </xf>
    <xf numFmtId="0" fontId="13" fillId="3" borderId="1" xfId="0" applyFont="1" applyFill="1" applyBorder="1" applyAlignment="1">
      <alignment horizontal="left" vertical="center" wrapText="1"/>
    </xf>
    <xf numFmtId="0" fontId="13" fillId="0" borderId="45" xfId="0" applyFont="1" applyBorder="1" applyAlignment="1">
      <alignment horizontal="left" vertical="center" wrapText="1"/>
    </xf>
    <xf numFmtId="0" fontId="13" fillId="0" borderId="46" xfId="0" applyFont="1" applyBorder="1" applyAlignment="1">
      <alignment horizontal="left" vertical="center" wrapText="1"/>
    </xf>
    <xf numFmtId="0" fontId="9" fillId="0" borderId="40" xfId="0" applyFont="1" applyBorder="1" applyAlignment="1">
      <alignment horizontal="left" vertical="center" wrapText="1"/>
    </xf>
    <xf numFmtId="0" fontId="9" fillId="0" borderId="21" xfId="0" applyFont="1" applyBorder="1" applyAlignment="1">
      <alignment horizontal="left" vertical="center" wrapText="1"/>
    </xf>
    <xf numFmtId="0" fontId="9" fillId="0" borderId="19" xfId="0" applyFont="1" applyBorder="1" applyAlignment="1">
      <alignment horizontal="left" vertical="center" wrapText="1"/>
    </xf>
    <xf numFmtId="0" fontId="4" fillId="0" borderId="2" xfId="0" applyFont="1" applyBorder="1" applyAlignment="1">
      <alignment horizontal="center" vertical="center" wrapText="1"/>
    </xf>
    <xf numFmtId="0" fontId="4" fillId="0" borderId="7" xfId="0" applyFont="1" applyBorder="1" applyAlignment="1">
      <alignment horizontal="center" vertical="center" wrapText="1"/>
    </xf>
    <xf numFmtId="0" fontId="4" fillId="0" borderId="3" xfId="0" applyFont="1" applyBorder="1" applyAlignment="1">
      <alignment horizontal="center" vertical="center" wrapText="1"/>
    </xf>
    <xf numFmtId="0" fontId="4" fillId="0" borderId="8" xfId="0" applyFont="1" applyBorder="1" applyAlignment="1">
      <alignment horizontal="center" vertical="center" wrapText="1"/>
    </xf>
    <xf numFmtId="0" fontId="4" fillId="0" borderId="4" xfId="0" applyFont="1" applyBorder="1" applyAlignment="1">
      <alignment horizontal="center" vertical="center" wrapText="1"/>
    </xf>
    <xf numFmtId="0" fontId="4" fillId="0" borderId="9" xfId="0" applyFont="1" applyBorder="1" applyAlignment="1">
      <alignment horizontal="center" vertical="center" wrapText="1"/>
    </xf>
    <xf numFmtId="14" fontId="9" fillId="0" borderId="1" xfId="0" quotePrefix="1" applyNumberFormat="1" applyFont="1" applyBorder="1" applyAlignment="1">
      <alignment horizontal="left" vertical="center"/>
    </xf>
    <xf numFmtId="0" fontId="9" fillId="0" borderId="1" xfId="0" applyFont="1" applyBorder="1" applyAlignment="1">
      <alignment horizontal="left" vertical="center"/>
    </xf>
    <xf numFmtId="0" fontId="9" fillId="0" borderId="6" xfId="0" applyFont="1" applyBorder="1" applyAlignment="1">
      <alignment horizontal="left" vertical="center"/>
    </xf>
    <xf numFmtId="0" fontId="4" fillId="0" borderId="5" xfId="0" applyFont="1" applyBorder="1" applyAlignment="1">
      <alignment horizontal="center" vertical="center" wrapText="1"/>
    </xf>
    <xf numFmtId="0" fontId="4" fillId="0" borderId="1" xfId="0" applyFont="1" applyBorder="1" applyAlignment="1">
      <alignment horizontal="center" vertical="center" wrapText="1"/>
    </xf>
    <xf numFmtId="0" fontId="5" fillId="0" borderId="16" xfId="0" applyFont="1" applyBorder="1" applyAlignment="1">
      <alignment horizontal="center" vertical="center"/>
    </xf>
    <xf numFmtId="0" fontId="5" fillId="0" borderId="33" xfId="0" applyFont="1" applyBorder="1" applyAlignment="1">
      <alignment horizontal="center" vertical="center"/>
    </xf>
    <xf numFmtId="0" fontId="5" fillId="0" borderId="34" xfId="0" applyFont="1" applyBorder="1" applyAlignment="1">
      <alignment horizontal="center" vertical="center"/>
    </xf>
    <xf numFmtId="0" fontId="5" fillId="2" borderId="17" xfId="0" applyFont="1" applyFill="1" applyBorder="1" applyAlignment="1">
      <alignment horizontal="center" vertical="center"/>
    </xf>
    <xf numFmtId="0" fontId="5" fillId="2" borderId="35" xfId="0" applyFont="1" applyFill="1" applyBorder="1" applyAlignment="1">
      <alignment horizontal="center" vertical="center"/>
    </xf>
    <xf numFmtId="0" fontId="5" fillId="2" borderId="36" xfId="0" applyFont="1" applyFill="1" applyBorder="1" applyAlignment="1">
      <alignment horizontal="center" vertical="center"/>
    </xf>
    <xf numFmtId="0" fontId="4" fillId="0" borderId="36" xfId="0" applyFont="1" applyBorder="1" applyAlignment="1">
      <alignment horizontal="center" vertical="center"/>
    </xf>
    <xf numFmtId="0" fontId="19" fillId="0" borderId="5" xfId="0" applyFont="1" applyFill="1" applyBorder="1" applyAlignment="1">
      <alignment horizontal="center" vertical="center"/>
    </xf>
    <xf numFmtId="0" fontId="19" fillId="0" borderId="1" xfId="0" applyFont="1" applyFill="1" applyBorder="1" applyAlignment="1">
      <alignment horizontal="center" vertical="center"/>
    </xf>
    <xf numFmtId="0" fontId="21" fillId="0" borderId="57" xfId="0" applyFont="1" applyFill="1" applyBorder="1" applyAlignment="1">
      <alignment horizontal="center" vertical="center" wrapText="1"/>
    </xf>
    <xf numFmtId="0" fontId="21" fillId="0" borderId="58" xfId="0" applyFont="1" applyFill="1" applyBorder="1" applyAlignment="1">
      <alignment horizontal="center" vertical="center" wrapText="1"/>
    </xf>
    <xf numFmtId="0" fontId="21" fillId="0" borderId="51" xfId="0" applyFont="1" applyFill="1" applyBorder="1" applyAlignment="1">
      <alignment horizontal="center" vertical="center" wrapText="1"/>
    </xf>
    <xf numFmtId="0" fontId="21" fillId="0" borderId="63" xfId="0" applyFont="1" applyFill="1" applyBorder="1" applyAlignment="1">
      <alignment horizontal="center" vertical="center" wrapText="1"/>
    </xf>
    <xf numFmtId="0" fontId="21" fillId="0" borderId="11" xfId="0" applyFont="1" applyFill="1" applyBorder="1" applyAlignment="1">
      <alignment horizontal="center" vertical="center" wrapText="1"/>
    </xf>
    <xf numFmtId="0" fontId="21" fillId="0" borderId="64" xfId="0" applyFont="1" applyFill="1" applyBorder="1" applyAlignment="1">
      <alignment horizontal="center" vertical="center" wrapText="1"/>
    </xf>
    <xf numFmtId="0" fontId="19" fillId="0" borderId="57" xfId="0" applyFont="1" applyFill="1" applyBorder="1" applyAlignment="1">
      <alignment horizontal="center" vertical="center"/>
    </xf>
    <xf numFmtId="0" fontId="19" fillId="0" borderId="58" xfId="0" applyFont="1" applyFill="1" applyBorder="1" applyAlignment="1">
      <alignment horizontal="center" vertical="center"/>
    </xf>
    <xf numFmtId="0" fontId="19" fillId="0" borderId="59" xfId="0" applyFont="1" applyFill="1" applyBorder="1" applyAlignment="1">
      <alignment horizontal="center" vertical="center"/>
    </xf>
    <xf numFmtId="0" fontId="19" fillId="0" borderId="63" xfId="0" applyFont="1" applyFill="1" applyBorder="1" applyAlignment="1">
      <alignment horizontal="center" vertical="center"/>
    </xf>
    <xf numFmtId="0" fontId="19" fillId="0" borderId="11" xfId="0" applyFont="1" applyFill="1" applyBorder="1" applyAlignment="1">
      <alignment horizontal="center" vertical="center"/>
    </xf>
    <xf numFmtId="0" fontId="19" fillId="0" borderId="12" xfId="0" applyFont="1" applyFill="1" applyBorder="1" applyAlignment="1">
      <alignment horizontal="center" vertical="center"/>
    </xf>
    <xf numFmtId="0" fontId="19" fillId="0" borderId="7" xfId="2" applyFont="1" applyFill="1" applyBorder="1" applyAlignment="1">
      <alignment horizontal="left" vertical="top"/>
    </xf>
    <xf numFmtId="0" fontId="19" fillId="0" borderId="8" xfId="2" applyFont="1" applyFill="1" applyBorder="1" applyAlignment="1">
      <alignment horizontal="left" vertical="top"/>
    </xf>
    <xf numFmtId="0" fontId="19" fillId="0" borderId="9" xfId="2" applyFont="1" applyFill="1" applyBorder="1" applyAlignment="1">
      <alignment horizontal="left" vertical="top"/>
    </xf>
    <xf numFmtId="1" fontId="19" fillId="0" borderId="28" xfId="3" applyNumberFormat="1" applyFont="1" applyFill="1" applyBorder="1" applyAlignment="1">
      <alignment horizontal="left" vertical="center" wrapText="1"/>
    </xf>
    <xf numFmtId="1" fontId="19" fillId="0" borderId="29" xfId="3" applyNumberFormat="1" applyFont="1" applyFill="1" applyBorder="1" applyAlignment="1">
      <alignment horizontal="left" vertical="center" wrapText="1"/>
    </xf>
    <xf numFmtId="1" fontId="19" fillId="0" borderId="30" xfId="3" applyNumberFormat="1" applyFont="1" applyFill="1" applyBorder="1" applyAlignment="1">
      <alignment horizontal="left" vertical="center" wrapText="1"/>
    </xf>
    <xf numFmtId="1" fontId="19" fillId="0" borderId="5" xfId="3" quotePrefix="1" applyNumberFormat="1" applyFont="1" applyFill="1" applyBorder="1" applyAlignment="1">
      <alignment horizontal="left" vertical="center" wrapText="1"/>
    </xf>
    <xf numFmtId="1" fontId="19" fillId="0" borderId="1" xfId="3" applyNumberFormat="1" applyFont="1" applyFill="1" applyBorder="1" applyAlignment="1">
      <alignment horizontal="left" vertical="center" wrapText="1"/>
    </xf>
    <xf numFmtId="1" fontId="19" fillId="0" borderId="6" xfId="3" applyNumberFormat="1" applyFont="1" applyFill="1" applyBorder="1" applyAlignment="1">
      <alignment horizontal="left" vertical="center" wrapText="1"/>
    </xf>
    <xf numFmtId="0" fontId="29" fillId="0" borderId="1" xfId="1" applyFont="1" applyFill="1" applyBorder="1" applyAlignment="1">
      <alignment horizontal="center" vertical="center"/>
    </xf>
    <xf numFmtId="0" fontId="29" fillId="0" borderId="6" xfId="1" applyFont="1" applyFill="1" applyBorder="1" applyAlignment="1">
      <alignment horizontal="center" vertical="center"/>
    </xf>
    <xf numFmtId="1" fontId="21" fillId="2" borderId="1" xfId="3" applyNumberFormat="1" applyFont="1" applyFill="1" applyBorder="1" applyAlignment="1">
      <alignment horizontal="center" vertical="center" wrapText="1"/>
    </xf>
    <xf numFmtId="1" fontId="21" fillId="2" borderId="6" xfId="3" applyNumberFormat="1" applyFont="1" applyFill="1" applyBorder="1" applyAlignment="1">
      <alignment horizontal="center" vertical="center" wrapText="1"/>
    </xf>
    <xf numFmtId="0" fontId="26" fillId="0" borderId="17" xfId="2" applyFont="1" applyFill="1" applyBorder="1" applyAlignment="1">
      <alignment horizontal="center" vertical="center" wrapText="1"/>
    </xf>
    <xf numFmtId="0" fontId="26" fillId="0" borderId="35" xfId="2" applyFont="1" applyFill="1" applyBorder="1" applyAlignment="1">
      <alignment horizontal="center" vertical="center" wrapText="1"/>
    </xf>
    <xf numFmtId="0" fontId="26" fillId="0" borderId="18" xfId="2" applyFont="1" applyFill="1" applyBorder="1" applyAlignment="1">
      <alignment horizontal="center" vertical="center" wrapText="1"/>
    </xf>
    <xf numFmtId="0" fontId="26" fillId="0" borderId="61" xfId="2" applyFont="1" applyFill="1" applyBorder="1" applyAlignment="1">
      <alignment horizontal="center" vertical="center" wrapText="1"/>
    </xf>
    <xf numFmtId="0" fontId="26" fillId="0" borderId="62" xfId="2" applyFont="1" applyFill="1" applyBorder="1" applyAlignment="1">
      <alignment horizontal="center" vertical="center" wrapText="1"/>
    </xf>
    <xf numFmtId="0" fontId="24" fillId="0" borderId="47" xfId="2" applyFont="1" applyFill="1" applyBorder="1" applyAlignment="1">
      <alignment horizontal="center" vertical="center" wrapText="1"/>
    </xf>
    <xf numFmtId="0" fontId="24" fillId="0" borderId="41" xfId="2" applyFont="1" applyFill="1" applyBorder="1" applyAlignment="1">
      <alignment horizontal="center" vertical="center" wrapText="1"/>
    </xf>
    <xf numFmtId="0" fontId="24" fillId="0" borderId="44" xfId="2" applyFont="1" applyFill="1" applyBorder="1" applyAlignment="1">
      <alignment horizontal="center" vertical="center" wrapText="1"/>
    </xf>
    <xf numFmtId="0" fontId="25" fillId="0" borderId="61" xfId="2" applyFont="1" applyFill="1" applyBorder="1" applyAlignment="1">
      <alignment horizontal="center" vertical="center" wrapText="1"/>
    </xf>
    <xf numFmtId="0" fontId="25" fillId="0" borderId="53" xfId="2" applyFont="1" applyFill="1" applyBorder="1" applyAlignment="1">
      <alignment horizontal="center" vertical="center" wrapText="1"/>
    </xf>
    <xf numFmtId="0" fontId="25" fillId="0" borderId="62" xfId="2" applyFont="1" applyFill="1" applyBorder="1" applyAlignment="1">
      <alignment horizontal="center" vertical="center" wrapText="1"/>
    </xf>
    <xf numFmtId="0" fontId="26" fillId="3" borderId="61" xfId="2" applyFont="1" applyFill="1" applyBorder="1" applyAlignment="1">
      <alignment horizontal="center" vertical="center"/>
    </xf>
    <xf numFmtId="0" fontId="26" fillId="3" borderId="53" xfId="2" applyFont="1" applyFill="1" applyBorder="1" applyAlignment="1">
      <alignment horizontal="center" vertical="center"/>
    </xf>
    <xf numFmtId="0" fontId="26" fillId="3" borderId="29" xfId="2" applyFont="1" applyFill="1" applyBorder="1" applyAlignment="1">
      <alignment horizontal="center" vertical="center"/>
    </xf>
    <xf numFmtId="0" fontId="24" fillId="0" borderId="2" xfId="2" applyFont="1" applyFill="1" applyBorder="1" applyAlignment="1">
      <alignment horizontal="center" vertical="center" wrapText="1"/>
    </xf>
    <xf numFmtId="0" fontId="24" fillId="0" borderId="7" xfId="2" applyFont="1" applyFill="1" applyBorder="1" applyAlignment="1">
      <alignment horizontal="center" vertical="center" wrapText="1"/>
    </xf>
    <xf numFmtId="0" fontId="25" fillId="0" borderId="3" xfId="2" applyFont="1" applyFill="1" applyBorder="1" applyAlignment="1">
      <alignment horizontal="center" vertical="center" wrapText="1"/>
    </xf>
    <xf numFmtId="0" fontId="25" fillId="0" borderId="8" xfId="2" applyFont="1" applyFill="1" applyBorder="1" applyAlignment="1">
      <alignment horizontal="center" vertical="center" wrapText="1"/>
    </xf>
    <xf numFmtId="0" fontId="26" fillId="0" borderId="3" xfId="2" applyFont="1" applyFill="1" applyBorder="1" applyAlignment="1">
      <alignment horizontal="center" vertical="center" wrapText="1"/>
    </xf>
    <xf numFmtId="0" fontId="26" fillId="0" borderId="8" xfId="2" applyFont="1" applyFill="1" applyBorder="1" applyAlignment="1">
      <alignment horizontal="center" vertical="center" wrapText="1"/>
    </xf>
    <xf numFmtId="0" fontId="26" fillId="0" borderId="3" xfId="2" applyFont="1" applyFill="1" applyBorder="1" applyAlignment="1">
      <alignment horizontal="left" vertical="center" wrapText="1"/>
    </xf>
    <xf numFmtId="0" fontId="26" fillId="0" borderId="8" xfId="2" applyFont="1" applyFill="1" applyBorder="1" applyAlignment="1">
      <alignment horizontal="left" vertical="center" wrapText="1"/>
    </xf>
    <xf numFmtId="0" fontId="26" fillId="0" borderId="61" xfId="2" applyFont="1" applyFill="1" applyBorder="1" applyAlignment="1">
      <alignment horizontal="center" vertical="center" textRotation="255" wrapText="1"/>
    </xf>
    <xf numFmtId="0" fontId="26" fillId="0" borderId="62" xfId="2" applyFont="1" applyFill="1" applyBorder="1" applyAlignment="1">
      <alignment horizontal="center" vertical="center" textRotation="255" wrapText="1"/>
    </xf>
    <xf numFmtId="0" fontId="26" fillId="3" borderId="3" xfId="2" applyFont="1" applyFill="1" applyBorder="1" applyAlignment="1">
      <alignment horizontal="center" vertical="center"/>
    </xf>
    <xf numFmtId="0" fontId="26" fillId="3" borderId="1" xfId="2" applyFont="1" applyFill="1" applyBorder="1" applyAlignment="1">
      <alignment horizontal="center" vertical="center"/>
    </xf>
    <xf numFmtId="0" fontId="23" fillId="0" borderId="3" xfId="2" applyFont="1" applyFill="1" applyBorder="1" applyAlignment="1">
      <alignment horizontal="center" vertical="center" textRotation="255" wrapText="1"/>
    </xf>
    <xf numFmtId="0" fontId="23" fillId="0" borderId="8" xfId="2" applyFont="1" applyFill="1" applyBorder="1" applyAlignment="1">
      <alignment horizontal="center" vertical="center" wrapText="1"/>
    </xf>
    <xf numFmtId="0" fontId="23" fillId="0" borderId="4" xfId="2" applyFont="1" applyFill="1" applyBorder="1" applyAlignment="1">
      <alignment horizontal="center" vertical="center" textRotation="255" wrapText="1"/>
    </xf>
    <xf numFmtId="0" fontId="23" fillId="0" borderId="9" xfId="2" applyFont="1" applyFill="1" applyBorder="1" applyAlignment="1">
      <alignment horizontal="center" vertical="center" wrapText="1"/>
    </xf>
    <xf numFmtId="0" fontId="24" fillId="0" borderId="5" xfId="2" applyFont="1" applyFill="1" applyBorder="1" applyAlignment="1">
      <alignment horizontal="center" vertical="center" wrapText="1"/>
    </xf>
    <xf numFmtId="0" fontId="25" fillId="0" borderId="1" xfId="2" applyFont="1" applyFill="1" applyBorder="1" applyAlignment="1">
      <alignment horizontal="center" vertical="center" wrapText="1"/>
    </xf>
    <xf numFmtId="0" fontId="23" fillId="0" borderId="8" xfId="2" applyFont="1" applyFill="1" applyBorder="1" applyAlignment="1">
      <alignment horizontal="center" vertical="center" textRotation="255" wrapText="1"/>
    </xf>
    <xf numFmtId="0" fontId="23" fillId="0" borderId="3" xfId="2" applyFont="1" applyFill="1" applyBorder="1" applyAlignment="1">
      <alignment horizontal="center" vertical="center" wrapText="1"/>
    </xf>
    <xf numFmtId="0" fontId="23" fillId="0" borderId="2" xfId="2" applyFont="1" applyFill="1" applyBorder="1" applyAlignment="1">
      <alignment horizontal="center" vertical="center" wrapText="1"/>
    </xf>
    <xf numFmtId="0" fontId="23" fillId="0" borderId="7" xfId="2" applyFont="1" applyFill="1" applyBorder="1" applyAlignment="1">
      <alignment horizontal="center" vertical="center"/>
    </xf>
    <xf numFmtId="0" fontId="22" fillId="0" borderId="1" xfId="2" applyFont="1" applyFill="1" applyBorder="1" applyAlignment="1">
      <alignment vertical="center"/>
    </xf>
    <xf numFmtId="0" fontId="21" fillId="0" borderId="57" xfId="2" applyFont="1" applyFill="1" applyBorder="1" applyAlignment="1">
      <alignment horizontal="left" vertical="top" wrapText="1"/>
    </xf>
    <xf numFmtId="0" fontId="21" fillId="0" borderId="58" xfId="2" applyFont="1" applyFill="1" applyBorder="1" applyAlignment="1">
      <alignment horizontal="left" vertical="top" wrapText="1"/>
    </xf>
    <xf numFmtId="0" fontId="21" fillId="0" borderId="51" xfId="2" applyFont="1" applyFill="1" applyBorder="1" applyAlignment="1">
      <alignment horizontal="left" vertical="top" wrapText="1"/>
    </xf>
    <xf numFmtId="0" fontId="21" fillId="0" borderId="42" xfId="2" applyFont="1" applyFill="1" applyBorder="1" applyAlignment="1">
      <alignment horizontal="left" vertical="top" wrapText="1"/>
    </xf>
    <xf numFmtId="0" fontId="21" fillId="0" borderId="0" xfId="2" applyFont="1" applyFill="1" applyBorder="1" applyAlignment="1">
      <alignment horizontal="left" vertical="top" wrapText="1"/>
    </xf>
    <xf numFmtId="0" fontId="21" fillId="0" borderId="43" xfId="2" applyFont="1" applyFill="1" applyBorder="1" applyAlignment="1">
      <alignment horizontal="left" vertical="top" wrapText="1"/>
    </xf>
    <xf numFmtId="0" fontId="21" fillId="0" borderId="45" xfId="2" applyFont="1" applyFill="1" applyBorder="1" applyAlignment="1">
      <alignment horizontal="left" vertical="top" wrapText="1"/>
    </xf>
    <xf numFmtId="0" fontId="21" fillId="0" borderId="22" xfId="2" applyFont="1" applyFill="1" applyBorder="1" applyAlignment="1">
      <alignment horizontal="left" vertical="top" wrapText="1"/>
    </xf>
    <xf numFmtId="0" fontId="21" fillId="0" borderId="46" xfId="2" applyFont="1" applyFill="1" applyBorder="1" applyAlignment="1">
      <alignment horizontal="left" vertical="top" wrapText="1"/>
    </xf>
    <xf numFmtId="0" fontId="19" fillId="0" borderId="1" xfId="2" applyFont="1" applyFill="1" applyBorder="1" applyAlignment="1">
      <alignment horizontal="center" vertical="center"/>
    </xf>
    <xf numFmtId="14" fontId="22" fillId="0" borderId="1" xfId="2" applyNumberFormat="1" applyFont="1" applyFill="1" applyBorder="1" applyAlignment="1">
      <alignment horizontal="center" vertical="center"/>
    </xf>
    <xf numFmtId="0" fontId="22" fillId="0" borderId="1" xfId="2" applyFont="1" applyFill="1" applyBorder="1" applyAlignment="1">
      <alignment horizontal="center" vertical="center"/>
    </xf>
    <xf numFmtId="0" fontId="22" fillId="0" borderId="6" xfId="2" applyFont="1" applyFill="1" applyBorder="1" applyAlignment="1">
      <alignment horizontal="center" vertical="center"/>
    </xf>
    <xf numFmtId="0" fontId="22" fillId="0" borderId="1" xfId="2" applyFont="1" applyFill="1" applyBorder="1" applyAlignment="1">
      <alignment horizontal="left" vertical="center"/>
    </xf>
    <xf numFmtId="0" fontId="22" fillId="0" borderId="1" xfId="0" applyFont="1" applyFill="1" applyBorder="1" applyAlignment="1">
      <alignment horizontal="left" vertical="center"/>
    </xf>
    <xf numFmtId="0" fontId="21" fillId="0" borderId="57" xfId="2" applyFont="1" applyFill="1" applyBorder="1" applyAlignment="1">
      <alignment horizontal="center" vertical="center"/>
    </xf>
    <xf numFmtId="0" fontId="21" fillId="0" borderId="58" xfId="2" applyFont="1" applyFill="1" applyBorder="1" applyAlignment="1">
      <alignment horizontal="center" vertical="center"/>
    </xf>
    <xf numFmtId="0" fontId="21" fillId="0" borderId="59" xfId="2" applyFont="1" applyFill="1" applyBorder="1" applyAlignment="1">
      <alignment horizontal="center" vertical="center"/>
    </xf>
    <xf numFmtId="0" fontId="21" fillId="0" borderId="42" xfId="2" applyFont="1" applyFill="1" applyBorder="1" applyAlignment="1">
      <alignment horizontal="center" vertical="center"/>
    </xf>
    <xf numFmtId="0" fontId="21" fillId="0" borderId="0" xfId="2" applyFont="1" applyFill="1" applyBorder="1" applyAlignment="1">
      <alignment horizontal="center" vertical="center"/>
    </xf>
    <xf numFmtId="0" fontId="21" fillId="0" borderId="60" xfId="2" applyFont="1" applyFill="1" applyBorder="1" applyAlignment="1">
      <alignment horizontal="center" vertical="center"/>
    </xf>
    <xf numFmtId="0" fontId="21" fillId="0" borderId="45" xfId="2" applyFont="1" applyFill="1" applyBorder="1" applyAlignment="1">
      <alignment horizontal="center" vertical="center"/>
    </xf>
    <xf numFmtId="0" fontId="21" fillId="0" borderId="22" xfId="2" applyFont="1" applyFill="1" applyBorder="1" applyAlignment="1">
      <alignment horizontal="center" vertical="center"/>
    </xf>
    <xf numFmtId="0" fontId="21" fillId="0" borderId="32" xfId="2" applyFont="1" applyFill="1" applyBorder="1" applyAlignment="1">
      <alignment horizontal="center" vertical="center"/>
    </xf>
    <xf numFmtId="0" fontId="22" fillId="0" borderId="1" xfId="2" quotePrefix="1" applyFont="1" applyFill="1" applyBorder="1" applyAlignment="1">
      <alignment vertical="center"/>
    </xf>
    <xf numFmtId="0" fontId="22" fillId="0" borderId="1" xfId="0" applyFont="1" applyFill="1" applyBorder="1" applyAlignment="1">
      <alignment vertical="center"/>
    </xf>
    <xf numFmtId="0" fontId="22" fillId="0" borderId="8" xfId="2" applyFont="1" applyFill="1" applyBorder="1" applyAlignment="1">
      <alignment vertical="center" wrapText="1"/>
    </xf>
    <xf numFmtId="0" fontId="19" fillId="0" borderId="2" xfId="2" applyFont="1" applyFill="1" applyBorder="1" applyAlignment="1">
      <alignment horizontal="center" vertical="center" wrapText="1"/>
    </xf>
    <xf numFmtId="0" fontId="19" fillId="0" borderId="5" xfId="2" applyFont="1" applyFill="1" applyBorder="1" applyAlignment="1">
      <alignment horizontal="center" vertical="center" wrapText="1"/>
    </xf>
    <xf numFmtId="0" fontId="19" fillId="0" borderId="3" xfId="2" applyFont="1" applyFill="1" applyBorder="1" applyAlignment="1">
      <alignment horizontal="center" vertical="center" wrapText="1"/>
    </xf>
    <xf numFmtId="0" fontId="20" fillId="0" borderId="3" xfId="0" applyFont="1" applyFill="1" applyBorder="1" applyAlignment="1">
      <alignment horizontal="center" vertical="center"/>
    </xf>
    <xf numFmtId="0" fontId="21" fillId="0" borderId="3" xfId="0" applyFont="1" applyFill="1" applyBorder="1" applyAlignment="1">
      <alignment horizontal="center" vertical="center"/>
    </xf>
    <xf numFmtId="0" fontId="21" fillId="0" borderId="4" xfId="0" applyFont="1" applyFill="1" applyBorder="1" applyAlignment="1">
      <alignment horizontal="center" vertical="center"/>
    </xf>
    <xf numFmtId="0" fontId="21" fillId="0" borderId="1" xfId="2" applyFont="1" applyFill="1" applyBorder="1" applyAlignment="1">
      <alignment horizontal="center" vertical="center" wrapText="1"/>
    </xf>
    <xf numFmtId="0" fontId="20" fillId="0" borderId="1" xfId="0" applyFont="1" applyFill="1" applyBorder="1" applyAlignment="1">
      <alignment horizontal="center" vertical="center"/>
    </xf>
    <xf numFmtId="0" fontId="21" fillId="0" borderId="1" xfId="0" quotePrefix="1" applyFont="1" applyFill="1" applyBorder="1" applyAlignment="1">
      <alignment horizontal="center" vertical="center"/>
    </xf>
    <xf numFmtId="0" fontId="21" fillId="0" borderId="1" xfId="0" applyFont="1" applyFill="1" applyBorder="1" applyAlignment="1">
      <alignment horizontal="center" vertical="center"/>
    </xf>
    <xf numFmtId="0" fontId="21" fillId="0" borderId="6" xfId="0" applyFont="1" applyFill="1" applyBorder="1" applyAlignment="1">
      <alignment horizontal="center" vertical="center"/>
    </xf>
    <xf numFmtId="0" fontId="19" fillId="0" borderId="1" xfId="2" applyFont="1" applyFill="1" applyBorder="1" applyAlignment="1">
      <alignment horizontal="center" vertical="center" wrapText="1"/>
    </xf>
    <xf numFmtId="0" fontId="20" fillId="0" borderId="1" xfId="0" quotePrefix="1" applyFont="1" applyFill="1" applyBorder="1" applyAlignment="1">
      <alignment horizontal="center" vertical="center"/>
    </xf>
    <xf numFmtId="0" fontId="20" fillId="0" borderId="6" xfId="0" applyFont="1" applyFill="1" applyBorder="1" applyAlignment="1">
      <alignment horizontal="center" vertical="center"/>
    </xf>
    <xf numFmtId="0" fontId="30" fillId="0" borderId="47" xfId="0" applyFont="1" applyFill="1" applyBorder="1" applyAlignment="1">
      <alignment horizontal="center" vertical="center" wrapText="1"/>
    </xf>
    <xf numFmtId="0" fontId="30" fillId="0" borderId="41" xfId="0" applyFont="1" applyFill="1" applyBorder="1" applyAlignment="1">
      <alignment horizontal="center" vertical="center" wrapText="1"/>
    </xf>
    <xf numFmtId="0" fontId="30" fillId="0" borderId="44" xfId="0" applyFont="1" applyFill="1" applyBorder="1" applyAlignment="1">
      <alignment horizontal="center" vertical="center" wrapText="1"/>
    </xf>
    <xf numFmtId="0" fontId="30" fillId="0" borderId="61" xfId="0" applyFont="1" applyFill="1" applyBorder="1" applyAlignment="1">
      <alignment horizontal="center" vertical="center" wrapText="1"/>
    </xf>
    <xf numFmtId="0" fontId="30" fillId="0" borderId="53" xfId="0" applyFont="1" applyFill="1" applyBorder="1" applyAlignment="1">
      <alignment horizontal="center" vertical="center" wrapText="1"/>
    </xf>
    <xf numFmtId="0" fontId="30" fillId="0" borderId="62"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53" xfId="0" applyFont="1" applyFill="1" applyBorder="1" applyAlignment="1">
      <alignment horizontal="center" vertical="center" wrapText="1"/>
    </xf>
    <xf numFmtId="0" fontId="31" fillId="0" borderId="62"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67" xfId="0" applyFont="1" applyFill="1" applyBorder="1" applyAlignment="1">
      <alignment horizontal="center" vertical="center" wrapText="1"/>
    </xf>
    <xf numFmtId="0" fontId="31" fillId="0" borderId="23" xfId="0" applyFont="1" applyFill="1" applyBorder="1" applyAlignment="1">
      <alignment horizontal="center" vertical="center" wrapText="1"/>
    </xf>
    <xf numFmtId="0" fontId="30" fillId="0" borderId="38" xfId="4" applyFont="1" applyFill="1" applyBorder="1" applyAlignment="1" applyProtection="1">
      <alignment horizontal="left" vertical="center"/>
      <protection hidden="1"/>
    </xf>
    <xf numFmtId="0" fontId="30" fillId="0" borderId="58" xfId="4" applyFont="1" applyFill="1" applyBorder="1" applyAlignment="1" applyProtection="1">
      <alignment horizontal="left" vertical="center"/>
      <protection hidden="1"/>
    </xf>
    <xf numFmtId="0" fontId="30" fillId="0" borderId="51" xfId="4" applyFont="1" applyFill="1" applyBorder="1" applyAlignment="1" applyProtection="1">
      <alignment horizontal="left" vertical="center"/>
      <protection hidden="1"/>
    </xf>
    <xf numFmtId="0" fontId="30" fillId="0" borderId="31" xfId="4" applyFont="1" applyFill="1" applyBorder="1" applyAlignment="1" applyProtection="1">
      <alignment horizontal="left" vertical="center"/>
      <protection hidden="1"/>
    </xf>
    <xf numFmtId="0" fontId="30" fillId="0" borderId="22" xfId="4" applyFont="1" applyFill="1" applyBorder="1" applyAlignment="1" applyProtection="1">
      <alignment horizontal="left" vertical="center"/>
      <protection hidden="1"/>
    </xf>
    <xf numFmtId="0" fontId="30" fillId="0" borderId="46" xfId="4" applyFont="1" applyFill="1" applyBorder="1" applyAlignment="1" applyProtection="1">
      <alignment horizontal="left" vertical="center"/>
      <protection hidden="1"/>
    </xf>
    <xf numFmtId="0" fontId="30" fillId="0" borderId="57" xfId="4" applyFont="1" applyFill="1" applyBorder="1" applyAlignment="1" applyProtection="1">
      <alignment horizontal="left" vertical="center"/>
      <protection hidden="1"/>
    </xf>
    <xf numFmtId="0" fontId="30" fillId="0" borderId="45" xfId="4" applyFont="1" applyFill="1" applyBorder="1" applyAlignment="1" applyProtection="1">
      <alignment horizontal="left" vertical="center"/>
      <protection hidden="1"/>
    </xf>
    <xf numFmtId="0" fontId="30" fillId="0" borderId="50" xfId="4" applyFont="1" applyFill="1" applyBorder="1" applyAlignment="1" applyProtection="1">
      <alignment horizontal="center" vertical="center"/>
      <protection hidden="1"/>
    </xf>
    <xf numFmtId="0" fontId="30" fillId="0" borderId="62" xfId="4" applyFont="1" applyFill="1" applyBorder="1" applyAlignment="1" applyProtection="1">
      <alignment horizontal="center" vertical="center"/>
      <protection hidden="1"/>
    </xf>
    <xf numFmtId="0" fontId="30" fillId="0" borderId="57" xfId="4" quotePrefix="1" applyFont="1" applyFill="1" applyBorder="1" applyAlignment="1" applyProtection="1">
      <alignment horizontal="center" vertical="center"/>
      <protection hidden="1"/>
    </xf>
    <xf numFmtId="0" fontId="30" fillId="0" borderId="58" xfId="4" quotePrefix="1" applyFont="1" applyFill="1" applyBorder="1" applyAlignment="1" applyProtection="1">
      <alignment horizontal="center" vertical="center"/>
      <protection hidden="1"/>
    </xf>
    <xf numFmtId="0" fontId="30" fillId="0" borderId="59" xfId="4" quotePrefix="1" applyFont="1" applyFill="1" applyBorder="1" applyAlignment="1" applyProtection="1">
      <alignment horizontal="center" vertical="center"/>
      <protection hidden="1"/>
    </xf>
    <xf numFmtId="0" fontId="30" fillId="0" borderId="45" xfId="4" quotePrefix="1" applyFont="1" applyFill="1" applyBorder="1" applyAlignment="1" applyProtection="1">
      <alignment horizontal="center" vertical="center"/>
      <protection hidden="1"/>
    </xf>
    <xf numFmtId="0" fontId="30" fillId="0" borderId="22" xfId="4" quotePrefix="1" applyFont="1" applyFill="1" applyBorder="1" applyAlignment="1" applyProtection="1">
      <alignment horizontal="center" vertical="center"/>
      <protection hidden="1"/>
    </xf>
    <xf numFmtId="0" fontId="30" fillId="0" borderId="32" xfId="4" quotePrefix="1" applyFont="1" applyFill="1" applyBorder="1" applyAlignment="1" applyProtection="1">
      <alignment horizontal="center" vertical="center"/>
      <protection hidden="1"/>
    </xf>
    <xf numFmtId="0" fontId="31" fillId="0" borderId="29" xfId="6" applyFont="1" applyFill="1" applyBorder="1" applyAlignment="1">
      <alignment horizontal="center" vertical="center" wrapText="1"/>
    </xf>
    <xf numFmtId="0" fontId="31" fillId="0" borderId="8" xfId="6" applyFont="1" applyFill="1" applyBorder="1" applyAlignment="1">
      <alignment horizontal="center" vertical="center" wrapText="1"/>
    </xf>
    <xf numFmtId="0" fontId="30" fillId="0" borderId="25" xfId="4" quotePrefix="1" applyFont="1" applyFill="1" applyBorder="1" applyAlignment="1" applyProtection="1">
      <alignment horizontal="left" vertical="center"/>
      <protection hidden="1"/>
    </xf>
    <xf numFmtId="0" fontId="30" fillId="0" borderId="26" xfId="4" applyFont="1" applyFill="1" applyBorder="1" applyAlignment="1" applyProtection="1">
      <alignment horizontal="left" vertical="center"/>
      <protection hidden="1"/>
    </xf>
    <xf numFmtId="0" fontId="30" fillId="0" borderId="49" xfId="4" applyFont="1" applyFill="1" applyBorder="1" applyAlignment="1" applyProtection="1">
      <alignment horizontal="left" vertical="center"/>
      <protection hidden="1"/>
    </xf>
    <xf numFmtId="0" fontId="30" fillId="0" borderId="48" xfId="4" applyFont="1" applyFill="1" applyBorder="1" applyAlignment="1" applyProtection="1">
      <alignment horizontal="center" vertical="center"/>
      <protection hidden="1"/>
    </xf>
    <xf numFmtId="0" fontId="30" fillId="0" borderId="26" xfId="4" applyFont="1" applyFill="1" applyBorder="1" applyAlignment="1" applyProtection="1">
      <alignment horizontal="center" vertical="center"/>
      <protection hidden="1"/>
    </xf>
    <xf numFmtId="0" fontId="30" fillId="0" borderId="27" xfId="4" applyFont="1" applyFill="1" applyBorder="1" applyAlignment="1" applyProtection="1">
      <alignment horizontal="center" vertical="center"/>
      <protection hidden="1"/>
    </xf>
    <xf numFmtId="0" fontId="30" fillId="0" borderId="54" xfId="4" quotePrefix="1" applyFont="1" applyFill="1" applyBorder="1" applyAlignment="1" applyProtection="1">
      <alignment horizontal="left" vertical="center"/>
      <protection hidden="1"/>
    </xf>
    <xf numFmtId="0" fontId="30" fillId="0" borderId="0" xfId="4" applyFont="1" applyFill="1" applyBorder="1" applyAlignment="1" applyProtection="1">
      <alignment horizontal="left" vertical="center"/>
      <protection hidden="1"/>
    </xf>
    <xf numFmtId="0" fontId="30" fillId="0" borderId="43" xfId="4" applyFont="1" applyFill="1" applyBorder="1" applyAlignment="1" applyProtection="1">
      <alignment horizontal="left" vertical="center"/>
      <protection hidden="1"/>
    </xf>
    <xf numFmtId="14" fontId="31" fillId="2" borderId="17" xfId="3" applyNumberFormat="1" applyFont="1" applyFill="1" applyBorder="1" applyAlignment="1">
      <alignment horizontal="center" vertical="center" wrapText="1"/>
    </xf>
    <xf numFmtId="14" fontId="31" fillId="2" borderId="35" xfId="3" applyNumberFormat="1" applyFont="1" applyFill="1" applyBorder="1" applyAlignment="1">
      <alignment horizontal="center" vertical="center" wrapText="1"/>
    </xf>
    <xf numFmtId="14" fontId="31" fillId="2" borderId="18" xfId="3" applyNumberFormat="1" applyFont="1" applyFill="1" applyBorder="1" applyAlignment="1">
      <alignment horizontal="center" vertical="center" wrapText="1"/>
    </xf>
    <xf numFmtId="0" fontId="30" fillId="0" borderId="54" xfId="4" applyFont="1" applyFill="1" applyBorder="1" applyAlignment="1" applyProtection="1">
      <alignment horizontal="center" vertical="center"/>
      <protection hidden="1"/>
    </xf>
    <xf numFmtId="0" fontId="30" fillId="0" borderId="0" xfId="4" applyFont="1" applyFill="1" applyBorder="1" applyAlignment="1" applyProtection="1">
      <alignment horizontal="center" vertical="center"/>
      <protection hidden="1"/>
    </xf>
    <xf numFmtId="0" fontId="30" fillId="0" borderId="43" xfId="4" applyFont="1" applyFill="1" applyBorder="1" applyAlignment="1" applyProtection="1">
      <alignment horizontal="center" vertical="center"/>
      <protection hidden="1"/>
    </xf>
    <xf numFmtId="0" fontId="30" fillId="0" borderId="28" xfId="6" applyFont="1" applyFill="1" applyBorder="1" applyAlignment="1">
      <alignment horizontal="center" vertical="center" wrapText="1"/>
    </xf>
    <xf numFmtId="0" fontId="30" fillId="0" borderId="7" xfId="6" applyFont="1" applyFill="1" applyBorder="1" applyAlignment="1">
      <alignment horizontal="center" vertical="center" wrapText="1"/>
    </xf>
    <xf numFmtId="0" fontId="30" fillId="3" borderId="29" xfId="6" applyFont="1" applyFill="1" applyBorder="1" applyAlignment="1">
      <alignment horizontal="center" vertical="center" wrapText="1"/>
    </xf>
    <xf numFmtId="0" fontId="30" fillId="3" borderId="8" xfId="6" applyFont="1" applyFill="1" applyBorder="1" applyAlignment="1">
      <alignment horizontal="center" vertical="center" wrapText="1"/>
    </xf>
    <xf numFmtId="9" fontId="31" fillId="0" borderId="29" xfId="6" applyNumberFormat="1" applyFont="1" applyFill="1" applyBorder="1" applyAlignment="1">
      <alignment horizontal="center" vertical="center" wrapText="1"/>
    </xf>
    <xf numFmtId="9" fontId="31" fillId="0" borderId="8" xfId="6" applyNumberFormat="1" applyFont="1" applyFill="1" applyBorder="1" applyAlignment="1">
      <alignment horizontal="center" vertical="center" wrapText="1"/>
    </xf>
    <xf numFmtId="0" fontId="31" fillId="0" borderId="66" xfId="0" applyFont="1" applyBorder="1" applyAlignment="1">
      <alignment horizontal="center" vertical="center" wrapText="1"/>
    </xf>
    <xf numFmtId="0" fontId="31" fillId="0" borderId="67" xfId="0" applyFont="1" applyBorder="1" applyAlignment="1">
      <alignment horizontal="center" vertical="center" wrapText="1"/>
    </xf>
    <xf numFmtId="0" fontId="38" fillId="0" borderId="61" xfId="3" applyFont="1" applyBorder="1" applyAlignment="1">
      <alignment horizontal="center" vertical="center" wrapText="1"/>
    </xf>
    <xf numFmtId="0" fontId="38" fillId="0" borderId="62" xfId="3" applyFont="1" applyBorder="1" applyAlignment="1">
      <alignment horizontal="center" vertical="center" wrapText="1"/>
    </xf>
    <xf numFmtId="0" fontId="31" fillId="5" borderId="61" xfId="3" applyFont="1" applyFill="1" applyBorder="1" applyAlignment="1">
      <alignment horizontal="center" vertical="center" wrapText="1"/>
    </xf>
    <xf numFmtId="0" fontId="31" fillId="5" borderId="62" xfId="3" applyFont="1" applyFill="1" applyBorder="1" applyAlignment="1">
      <alignment horizontal="center" vertical="center" wrapText="1"/>
    </xf>
    <xf numFmtId="0" fontId="40" fillId="5" borderId="61" xfId="3" quotePrefix="1" applyFont="1" applyFill="1" applyBorder="1" applyAlignment="1">
      <alignment horizontal="center" vertical="center" wrapText="1"/>
    </xf>
    <xf numFmtId="0" fontId="40" fillId="5" borderId="62" xfId="3" quotePrefix="1" applyFont="1" applyFill="1" applyBorder="1" applyAlignment="1">
      <alignment horizontal="center" vertical="center" wrapText="1"/>
    </xf>
    <xf numFmtId="0" fontId="30" fillId="0" borderId="65" xfId="0" applyFont="1" applyFill="1" applyBorder="1" applyAlignment="1">
      <alignment horizontal="center" vertical="center" wrapText="1"/>
    </xf>
    <xf numFmtId="0" fontId="30" fillId="0" borderId="49" xfId="3" applyFont="1" applyBorder="1" applyAlignment="1">
      <alignment horizontal="center" vertical="center" wrapText="1"/>
    </xf>
    <xf numFmtId="0" fontId="30" fillId="0" borderId="43" xfId="3" applyFont="1" applyBorder="1" applyAlignment="1">
      <alignment horizontal="center" vertical="center" wrapText="1"/>
    </xf>
    <xf numFmtId="0" fontId="31" fillId="0" borderId="61" xfId="3" applyFont="1" applyBorder="1" applyAlignment="1">
      <alignment horizontal="center" vertical="center" wrapText="1"/>
    </xf>
    <xf numFmtId="0" fontId="31" fillId="0" borderId="53" xfId="3" applyFont="1" applyBorder="1" applyAlignment="1">
      <alignment horizontal="center" vertical="center" wrapText="1"/>
    </xf>
    <xf numFmtId="9" fontId="31" fillId="0" borderId="50" xfId="0" applyNumberFormat="1" applyFont="1" applyBorder="1" applyAlignment="1">
      <alignment horizontal="center" vertical="center" wrapText="1"/>
    </xf>
    <xf numFmtId="9" fontId="31" fillId="0" borderId="53" xfId="0" applyNumberFormat="1" applyFont="1" applyBorder="1" applyAlignment="1">
      <alignment horizontal="center" vertical="center" wrapText="1"/>
    </xf>
    <xf numFmtId="0" fontId="31" fillId="0" borderId="50" xfId="0" applyFont="1" applyBorder="1" applyAlignment="1">
      <alignment horizontal="center" vertical="center" wrapText="1"/>
    </xf>
    <xf numFmtId="0" fontId="31" fillId="0" borderId="53" xfId="0" applyFont="1" applyBorder="1" applyAlignment="1">
      <alignment horizontal="center" vertical="center" wrapText="1"/>
    </xf>
    <xf numFmtId="9" fontId="31" fillId="5" borderId="61" xfId="0" applyNumberFormat="1" applyFont="1" applyFill="1" applyBorder="1" applyAlignment="1">
      <alignment horizontal="center" vertical="center" wrapText="1"/>
    </xf>
    <xf numFmtId="9" fontId="31" fillId="5" borderId="62" xfId="0" applyNumberFormat="1" applyFont="1" applyFill="1" applyBorder="1" applyAlignment="1">
      <alignment horizontal="center" vertical="center" wrapText="1"/>
    </xf>
    <xf numFmtId="0" fontId="31" fillId="5" borderId="61" xfId="0" applyFont="1" applyFill="1" applyBorder="1" applyAlignment="1">
      <alignment horizontal="center" vertical="center" wrapText="1"/>
    </xf>
    <xf numFmtId="0" fontId="31" fillId="5" borderId="62" xfId="0" applyFont="1" applyFill="1" applyBorder="1" applyAlignment="1">
      <alignment horizontal="center" vertical="center" wrapText="1"/>
    </xf>
    <xf numFmtId="0" fontId="31" fillId="0" borderId="61" xfId="0" applyFont="1" applyBorder="1" applyAlignment="1">
      <alignment horizontal="center" vertical="center" wrapText="1"/>
    </xf>
    <xf numFmtId="0" fontId="31" fillId="0" borderId="62" xfId="0" applyFont="1" applyBorder="1" applyAlignment="1">
      <alignment horizontal="center" vertical="center" wrapText="1"/>
    </xf>
    <xf numFmtId="0" fontId="30" fillId="0" borderId="28" xfId="0" applyFont="1" applyFill="1" applyBorder="1" applyAlignment="1">
      <alignment horizontal="center" vertical="center" wrapText="1"/>
    </xf>
    <xf numFmtId="9" fontId="31" fillId="0" borderId="50" xfId="0" applyNumberFormat="1" applyFont="1" applyFill="1" applyBorder="1" applyAlignment="1">
      <alignment horizontal="center" vertical="center" wrapText="1"/>
    </xf>
    <xf numFmtId="9" fontId="31" fillId="0" borderId="53" xfId="0" applyNumberFormat="1" applyFont="1" applyFill="1" applyBorder="1" applyAlignment="1">
      <alignment horizontal="center" vertical="center" wrapText="1"/>
    </xf>
    <xf numFmtId="9" fontId="31" fillId="0" borderId="29" xfId="0" applyNumberFormat="1" applyFont="1" applyFill="1" applyBorder="1" applyAlignment="1">
      <alignment horizontal="center" vertical="center" wrapText="1"/>
    </xf>
    <xf numFmtId="0" fontId="31" fillId="0" borderId="50" xfId="0" applyFont="1" applyFill="1" applyBorder="1" applyAlignment="1">
      <alignment horizontal="center" vertical="center" wrapText="1"/>
    </xf>
    <xf numFmtId="0" fontId="31" fillId="0" borderId="29" xfId="0" applyFont="1" applyFill="1" applyBorder="1" applyAlignment="1">
      <alignment horizontal="center" vertical="center" wrapText="1"/>
    </xf>
    <xf numFmtId="0" fontId="30" fillId="0" borderId="53" xfId="3" applyFont="1" applyFill="1" applyBorder="1" applyAlignment="1">
      <alignment horizontal="center" vertical="center" wrapText="1"/>
    </xf>
    <xf numFmtId="0" fontId="30" fillId="0" borderId="29" xfId="3" applyFont="1" applyFill="1" applyBorder="1" applyAlignment="1">
      <alignment horizontal="center" vertical="center" wrapText="1"/>
    </xf>
    <xf numFmtId="0" fontId="31" fillId="0" borderId="53" xfId="3" applyFont="1" applyFill="1" applyBorder="1" applyAlignment="1">
      <alignment horizontal="center" vertical="center" wrapText="1"/>
    </xf>
    <xf numFmtId="0" fontId="31" fillId="0" borderId="29" xfId="3" applyFont="1" applyFill="1" applyBorder="1" applyAlignment="1">
      <alignment horizontal="center" vertical="center" wrapText="1"/>
    </xf>
    <xf numFmtId="9" fontId="31" fillId="0" borderId="62" xfId="0" applyNumberFormat="1" applyFont="1" applyFill="1" applyBorder="1" applyAlignment="1">
      <alignment horizontal="center" vertical="center" wrapText="1"/>
    </xf>
    <xf numFmtId="0" fontId="42" fillId="0" borderId="41" xfId="3" applyFont="1" applyFill="1" applyBorder="1" applyAlignment="1">
      <alignment horizontal="center" vertical="center"/>
    </xf>
    <xf numFmtId="0" fontId="30" fillId="0" borderId="47" xfId="3" applyFont="1" applyFill="1" applyBorder="1" applyAlignment="1">
      <alignment horizontal="center" vertical="center"/>
    </xf>
    <xf numFmtId="0" fontId="30" fillId="0" borderId="41" xfId="3" applyFont="1" applyFill="1" applyBorder="1" applyAlignment="1">
      <alignment horizontal="center" vertical="center"/>
    </xf>
    <xf numFmtId="0" fontId="30" fillId="0" borderId="44" xfId="3" applyFont="1" applyFill="1" applyBorder="1" applyAlignment="1">
      <alignment horizontal="center" vertical="center"/>
    </xf>
    <xf numFmtId="0" fontId="30" fillId="0" borderId="61" xfId="3" applyFont="1" applyFill="1" applyBorder="1" applyAlignment="1">
      <alignment horizontal="center" vertical="center" wrapText="1"/>
    </xf>
    <xf numFmtId="0" fontId="30" fillId="0" borderId="62" xfId="3" applyFont="1" applyFill="1" applyBorder="1" applyAlignment="1">
      <alignment horizontal="center" vertical="center" wrapText="1"/>
    </xf>
    <xf numFmtId="0" fontId="31" fillId="0" borderId="61" xfId="3" applyFont="1" applyFill="1" applyBorder="1" applyAlignment="1">
      <alignment horizontal="center" vertical="center" wrapText="1"/>
    </xf>
    <xf numFmtId="0" fontId="31" fillId="0" borderId="62" xfId="3" applyFont="1" applyFill="1" applyBorder="1" applyAlignment="1">
      <alignment horizontal="center" vertical="center" wrapText="1"/>
    </xf>
    <xf numFmtId="0" fontId="38" fillId="0" borderId="61" xfId="3" applyFont="1" applyFill="1" applyBorder="1" applyAlignment="1">
      <alignment horizontal="center" vertical="center" wrapText="1"/>
    </xf>
    <xf numFmtId="0" fontId="38" fillId="0" borderId="53" xfId="3" applyFont="1" applyFill="1" applyBorder="1" applyAlignment="1">
      <alignment horizontal="center" vertical="center" wrapText="1"/>
    </xf>
    <xf numFmtId="0" fontId="38" fillId="0" borderId="62" xfId="3" applyFont="1" applyFill="1" applyBorder="1" applyAlignment="1">
      <alignment horizontal="center" vertical="center" wrapText="1"/>
    </xf>
    <xf numFmtId="0" fontId="38" fillId="0" borderId="52" xfId="3" applyFont="1" applyFill="1" applyBorder="1" applyAlignment="1">
      <alignment horizontal="center" vertical="center" wrapText="1"/>
    </xf>
    <xf numFmtId="0" fontId="38" fillId="0" borderId="67" xfId="3" applyFont="1" applyFill="1" applyBorder="1" applyAlignment="1">
      <alignment horizontal="center" vertical="center" wrapText="1"/>
    </xf>
    <xf numFmtId="0" fontId="38" fillId="0" borderId="23" xfId="3" applyFont="1" applyFill="1" applyBorder="1" applyAlignment="1">
      <alignment horizontal="center" vertical="center" wrapText="1"/>
    </xf>
    <xf numFmtId="0" fontId="30" fillId="0" borderId="47" xfId="3" applyFont="1" applyFill="1" applyBorder="1" applyAlignment="1">
      <alignment horizontal="center" vertical="center" wrapText="1"/>
    </xf>
    <xf numFmtId="0" fontId="30" fillId="0" borderId="41" xfId="3" applyFont="1" applyFill="1" applyBorder="1" applyAlignment="1">
      <alignment horizontal="center" vertical="center" wrapText="1"/>
    </xf>
    <xf numFmtId="0" fontId="30" fillId="0" borderId="44" xfId="3" applyFont="1" applyFill="1" applyBorder="1" applyAlignment="1">
      <alignment horizontal="center" vertical="center" wrapText="1"/>
    </xf>
    <xf numFmtId="0" fontId="30" fillId="0" borderId="61" xfId="4" quotePrefix="1" applyFont="1" applyFill="1" applyBorder="1" applyAlignment="1" applyProtection="1">
      <alignment horizontal="center" vertical="center" wrapText="1"/>
      <protection hidden="1"/>
    </xf>
    <xf numFmtId="0" fontId="30" fillId="0" borderId="53" xfId="4" applyFont="1" applyFill="1" applyBorder="1" applyAlignment="1" applyProtection="1">
      <alignment horizontal="center" vertical="center" wrapText="1"/>
      <protection hidden="1"/>
    </xf>
    <xf numFmtId="0" fontId="30" fillId="0" borderId="62" xfId="4" applyFont="1" applyFill="1" applyBorder="1" applyAlignment="1" applyProtection="1">
      <alignment horizontal="center" vertical="center" wrapText="1"/>
      <protection hidden="1"/>
    </xf>
    <xf numFmtId="0" fontId="30" fillId="0" borderId="61" xfId="4" applyFont="1" applyFill="1" applyBorder="1" applyAlignment="1" applyProtection="1">
      <alignment horizontal="center" vertical="center" wrapText="1"/>
      <protection hidden="1"/>
    </xf>
    <xf numFmtId="0" fontId="31" fillId="0" borderId="52" xfId="3" applyFont="1" applyFill="1" applyBorder="1" applyAlignment="1">
      <alignment horizontal="center" vertical="center" wrapText="1"/>
    </xf>
    <xf numFmtId="0" fontId="31" fillId="0" borderId="67" xfId="3" applyFont="1" applyFill="1" applyBorder="1" applyAlignment="1">
      <alignment horizontal="center" vertical="center" wrapText="1"/>
    </xf>
    <xf numFmtId="0" fontId="31" fillId="0" borderId="23" xfId="3" applyFont="1" applyFill="1" applyBorder="1" applyAlignment="1">
      <alignment horizontal="center" vertical="center" wrapText="1"/>
    </xf>
    <xf numFmtId="0" fontId="31" fillId="0" borderId="50" xfId="3" applyFont="1" applyFill="1" applyBorder="1" applyAlignment="1">
      <alignment horizontal="center" vertical="center" wrapText="1"/>
    </xf>
    <xf numFmtId="0" fontId="31" fillId="0" borderId="1" xfId="3" quotePrefix="1" applyFont="1" applyFill="1" applyBorder="1" applyAlignment="1">
      <alignment horizontal="center" vertical="center" wrapText="1"/>
    </xf>
    <xf numFmtId="0" fontId="31" fillId="0" borderId="1" xfId="3" applyFont="1" applyFill="1" applyBorder="1" applyAlignment="1">
      <alignment horizontal="center" vertical="center" wrapText="1"/>
    </xf>
    <xf numFmtId="0" fontId="31" fillId="0" borderId="8" xfId="3" applyFont="1" applyFill="1" applyBorder="1" applyAlignment="1">
      <alignment horizontal="center" vertical="center" wrapText="1"/>
    </xf>
    <xf numFmtId="0" fontId="31" fillId="0" borderId="50" xfId="3" quotePrefix="1" applyFont="1" applyFill="1" applyBorder="1" applyAlignment="1">
      <alignment horizontal="center" vertical="center" wrapText="1"/>
    </xf>
    <xf numFmtId="0" fontId="30" fillId="4" borderId="6" xfId="4" applyFont="1" applyFill="1" applyBorder="1" applyAlignment="1" applyProtection="1">
      <alignment horizontal="center" vertical="center" wrapText="1"/>
      <protection hidden="1"/>
    </xf>
    <xf numFmtId="0" fontId="30" fillId="4" borderId="66" xfId="4" applyFont="1" applyFill="1" applyBorder="1" applyAlignment="1" applyProtection="1">
      <alignment horizontal="center" vertical="center" wrapText="1"/>
      <protection hidden="1"/>
    </xf>
    <xf numFmtId="0" fontId="30" fillId="4" borderId="1" xfId="4" applyFont="1" applyFill="1" applyBorder="1" applyAlignment="1" applyProtection="1">
      <alignment horizontal="center" vertical="center"/>
      <protection hidden="1"/>
    </xf>
    <xf numFmtId="0" fontId="30" fillId="4" borderId="50" xfId="4" applyFont="1" applyFill="1" applyBorder="1" applyAlignment="1" applyProtection="1">
      <alignment horizontal="center" vertical="center"/>
      <protection hidden="1"/>
    </xf>
    <xf numFmtId="0" fontId="30" fillId="0" borderId="54" xfId="4" applyFont="1" applyFill="1" applyBorder="1" applyAlignment="1" applyProtection="1">
      <alignment horizontal="left" vertical="center"/>
      <protection hidden="1"/>
    </xf>
    <xf numFmtId="0" fontId="31" fillId="0" borderId="63" xfId="4" applyFont="1" applyFill="1" applyBorder="1" applyAlignment="1" applyProtection="1">
      <alignment horizontal="left" vertical="center"/>
      <protection hidden="1"/>
    </xf>
    <xf numFmtId="0" fontId="31" fillId="0" borderId="11" xfId="4" applyFont="1" applyFill="1" applyBorder="1" applyAlignment="1" applyProtection="1">
      <alignment horizontal="left" vertical="center"/>
      <protection hidden="1"/>
    </xf>
    <xf numFmtId="0" fontId="31" fillId="0" borderId="1" xfId="4" applyFont="1" applyFill="1" applyBorder="1" applyAlignment="1" applyProtection="1">
      <alignment horizontal="center" vertical="center"/>
      <protection hidden="1"/>
    </xf>
    <xf numFmtId="0" fontId="30" fillId="4" borderId="5" xfId="4" applyFont="1" applyFill="1" applyBorder="1" applyAlignment="1" applyProtection="1">
      <alignment horizontal="center" vertical="center" wrapText="1"/>
      <protection hidden="1"/>
    </xf>
    <xf numFmtId="0" fontId="30" fillId="4" borderId="65" xfId="4" applyFont="1" applyFill="1" applyBorder="1" applyAlignment="1" applyProtection="1">
      <alignment horizontal="center" vertical="center" wrapText="1"/>
      <protection hidden="1"/>
    </xf>
    <xf numFmtId="0" fontId="30" fillId="4" borderId="1" xfId="4" applyFont="1" applyFill="1" applyBorder="1" applyAlignment="1" applyProtection="1">
      <alignment horizontal="center" vertical="center" wrapText="1"/>
      <protection hidden="1"/>
    </xf>
    <xf numFmtId="0" fontId="30" fillId="4" borderId="50" xfId="4" applyFont="1" applyFill="1" applyBorder="1" applyAlignment="1" applyProtection="1">
      <alignment horizontal="center" vertical="center" wrapText="1"/>
      <protection hidden="1"/>
    </xf>
    <xf numFmtId="0" fontId="30" fillId="0" borderId="42" xfId="4" applyFont="1" applyFill="1" applyBorder="1" applyAlignment="1" applyProtection="1">
      <alignment horizontal="left" vertical="center"/>
      <protection hidden="1"/>
    </xf>
    <xf numFmtId="0" fontId="34" fillId="0" borderId="0" xfId="4" quotePrefix="1" applyFont="1" applyFill="1" applyBorder="1" applyAlignment="1" applyProtection="1">
      <alignment horizontal="left" vertical="center"/>
      <protection locked="0" hidden="1"/>
    </xf>
    <xf numFmtId="0" fontId="34" fillId="0" borderId="43" xfId="4" applyFont="1" applyFill="1" applyBorder="1" applyAlignment="1" applyProtection="1">
      <alignment horizontal="left" vertical="center"/>
      <protection locked="0" hidden="1"/>
    </xf>
    <xf numFmtId="0" fontId="30" fillId="0" borderId="42" xfId="4" applyFont="1" applyFill="1" applyBorder="1" applyAlignment="1" applyProtection="1">
      <alignment horizontal="left" vertical="center" wrapText="1"/>
      <protection hidden="1"/>
    </xf>
    <xf numFmtId="0" fontId="34" fillId="0" borderId="0" xfId="4" applyFont="1" applyFill="1" applyBorder="1" applyAlignment="1" applyProtection="1">
      <alignment horizontal="left" vertical="center"/>
      <protection locked="0" hidden="1"/>
    </xf>
    <xf numFmtId="0" fontId="30" fillId="0" borderId="37" xfId="4" applyFont="1" applyFill="1" applyBorder="1" applyAlignment="1" applyProtection="1">
      <alignment horizontal="center" vertical="center"/>
      <protection hidden="1"/>
    </xf>
    <xf numFmtId="0" fontId="30" fillId="0" borderId="36" xfId="4" applyFont="1" applyFill="1" applyBorder="1" applyAlignment="1" applyProtection="1">
      <alignment horizontal="center" vertical="center"/>
      <protection hidden="1"/>
    </xf>
    <xf numFmtId="0" fontId="30" fillId="0" borderId="17" xfId="4" applyFont="1" applyFill="1" applyBorder="1" applyAlignment="1" applyProtection="1">
      <alignment horizontal="center" vertical="center"/>
      <protection hidden="1"/>
    </xf>
    <xf numFmtId="0" fontId="30" fillId="0" borderId="17" xfId="4" applyFont="1" applyFill="1" applyBorder="1" applyAlignment="1" applyProtection="1">
      <alignment vertical="center"/>
      <protection hidden="1"/>
    </xf>
    <xf numFmtId="0" fontId="30" fillId="0" borderId="35" xfId="4" applyFont="1" applyFill="1" applyBorder="1" applyAlignment="1" applyProtection="1">
      <alignment vertical="center"/>
      <protection hidden="1"/>
    </xf>
    <xf numFmtId="0" fontId="34" fillId="0" borderId="58" xfId="4" applyFont="1" applyBorder="1" applyAlignment="1" applyProtection="1">
      <alignment horizontal="left" vertical="center" wrapText="1"/>
      <protection locked="0" hidden="1"/>
    </xf>
    <xf numFmtId="0" fontId="34" fillId="0" borderId="51" xfId="4" applyFont="1" applyBorder="1" applyAlignment="1" applyProtection="1">
      <alignment horizontal="left" vertical="center" wrapText="1"/>
      <protection locked="0" hidden="1"/>
    </xf>
    <xf numFmtId="0" fontId="30" fillId="2" borderId="2" xfId="4" applyFont="1" applyFill="1" applyBorder="1" applyAlignment="1" applyProtection="1">
      <alignment horizontal="center" vertical="center"/>
      <protection hidden="1"/>
    </xf>
    <xf numFmtId="0" fontId="30" fillId="2" borderId="3" xfId="4" applyFont="1" applyFill="1" applyBorder="1" applyAlignment="1" applyProtection="1">
      <alignment horizontal="center" vertical="center"/>
      <protection hidden="1"/>
    </xf>
    <xf numFmtId="0" fontId="30" fillId="2" borderId="5" xfId="4" applyFont="1" applyFill="1" applyBorder="1" applyAlignment="1" applyProtection="1">
      <alignment horizontal="center" vertical="center"/>
      <protection hidden="1"/>
    </xf>
    <xf numFmtId="0" fontId="30" fillId="2" borderId="1" xfId="4" applyFont="1" applyFill="1" applyBorder="1" applyAlignment="1" applyProtection="1">
      <alignment horizontal="center" vertical="center"/>
      <protection hidden="1"/>
    </xf>
    <xf numFmtId="0" fontId="31" fillId="0" borderId="3" xfId="4" applyFont="1" applyFill="1" applyBorder="1" applyAlignment="1" applyProtection="1">
      <alignment horizontal="center" vertical="center" wrapText="1"/>
      <protection hidden="1"/>
    </xf>
    <xf numFmtId="0" fontId="32" fillId="0" borderId="3" xfId="0" applyFont="1" applyBorder="1" applyAlignment="1">
      <alignment horizontal="left" vertical="center"/>
    </xf>
    <xf numFmtId="0" fontId="31" fillId="0" borderId="1" xfId="4" applyFont="1" applyFill="1" applyBorder="1" applyAlignment="1" applyProtection="1">
      <alignment horizontal="center" vertical="center" wrapText="1"/>
      <protection hidden="1"/>
    </xf>
    <xf numFmtId="0" fontId="32" fillId="0" borderId="1" xfId="0" applyFont="1" applyBorder="1" applyAlignment="1">
      <alignment horizontal="left" vertical="center"/>
    </xf>
    <xf numFmtId="0" fontId="30" fillId="0" borderId="1" xfId="4" applyFont="1" applyFill="1" applyBorder="1" applyAlignment="1" applyProtection="1">
      <alignment horizontal="center" vertical="center" wrapText="1"/>
      <protection hidden="1"/>
    </xf>
    <xf numFmtId="0" fontId="30" fillId="0" borderId="57" xfId="4" applyFont="1" applyFill="1" applyBorder="1" applyAlignment="1" applyProtection="1">
      <alignment horizontal="left" vertical="center" wrapText="1"/>
      <protection hidden="1"/>
    </xf>
    <xf numFmtId="0" fontId="52" fillId="0" borderId="38" xfId="1" applyFont="1" applyBorder="1" applyAlignment="1">
      <alignment horizontal="left" vertical="center"/>
    </xf>
    <xf numFmtId="0" fontId="52" fillId="0" borderId="58" xfId="1" applyFont="1" applyBorder="1" applyAlignment="1">
      <alignment horizontal="left" vertical="center"/>
    </xf>
    <xf numFmtId="0" fontId="52" fillId="0" borderId="59" xfId="1" applyFont="1" applyBorder="1" applyAlignment="1">
      <alignment horizontal="left" vertical="center"/>
    </xf>
    <xf numFmtId="0" fontId="52" fillId="0" borderId="31" xfId="1" applyFont="1" applyBorder="1" applyAlignment="1">
      <alignment horizontal="left" vertical="center"/>
    </xf>
    <xf numFmtId="0" fontId="52" fillId="0" borderId="22" xfId="1" applyFont="1" applyBorder="1" applyAlignment="1">
      <alignment horizontal="left" vertical="center"/>
    </xf>
    <xf numFmtId="0" fontId="52" fillId="0" borderId="32" xfId="1" applyFont="1" applyBorder="1" applyAlignment="1">
      <alignment horizontal="left" vertical="center"/>
    </xf>
    <xf numFmtId="0" fontId="52" fillId="0" borderId="54" xfId="1" applyFont="1" applyBorder="1" applyAlignment="1"/>
    <xf numFmtId="0" fontId="52" fillId="0" borderId="0" xfId="1" applyFont="1" applyBorder="1" applyAlignment="1"/>
    <xf numFmtId="0" fontId="60" fillId="0" borderId="11" xfId="1" applyFont="1" applyBorder="1" applyAlignment="1">
      <alignment horizontal="center"/>
    </xf>
    <xf numFmtId="0" fontId="52" fillId="0" borderId="54" xfId="1" quotePrefix="1" applyFont="1" applyBorder="1" applyAlignment="1"/>
    <xf numFmtId="0" fontId="52" fillId="0" borderId="0" xfId="1" quotePrefix="1" applyFont="1" applyBorder="1" applyAlignment="1"/>
    <xf numFmtId="0" fontId="60" fillId="0" borderId="35" xfId="1" applyFont="1" applyBorder="1" applyAlignment="1">
      <alignment horizontal="left"/>
    </xf>
    <xf numFmtId="0" fontId="60" fillId="0" borderId="35" xfId="1" quotePrefix="1" applyFont="1" applyBorder="1" applyAlignment="1">
      <alignment horizontal="left"/>
    </xf>
    <xf numFmtId="0" fontId="52" fillId="0" borderId="0" xfId="1" applyFont="1" applyBorder="1" applyAlignment="1">
      <alignment wrapText="1"/>
    </xf>
    <xf numFmtId="0" fontId="51" fillId="0" borderId="57" xfId="1" applyFont="1" applyBorder="1" applyAlignment="1">
      <alignment horizontal="center"/>
    </xf>
    <xf numFmtId="0" fontId="51" fillId="0" borderId="58" xfId="1" applyFont="1" applyBorder="1" applyAlignment="1">
      <alignment horizontal="center"/>
    </xf>
    <xf numFmtId="0" fontId="51" fillId="0" borderId="59" xfId="1" applyFont="1" applyBorder="1" applyAlignment="1">
      <alignment horizontal="center"/>
    </xf>
    <xf numFmtId="0" fontId="51" fillId="0" borderId="42" xfId="1" applyFont="1" applyBorder="1" applyAlignment="1">
      <alignment horizontal="center"/>
    </xf>
    <xf numFmtId="0" fontId="51" fillId="0" borderId="0" xfId="1" applyFont="1" applyBorder="1" applyAlignment="1">
      <alignment horizontal="center"/>
    </xf>
    <xf numFmtId="0" fontId="51" fillId="0" borderId="60" xfId="1" applyFont="1" applyBorder="1" applyAlignment="1">
      <alignment horizontal="center"/>
    </xf>
    <xf numFmtId="0" fontId="51" fillId="0" borderId="63" xfId="1" applyFont="1" applyBorder="1" applyAlignment="1">
      <alignment horizontal="center"/>
    </xf>
    <xf numFmtId="0" fontId="51" fillId="0" borderId="11" xfId="1" applyFont="1" applyBorder="1" applyAlignment="1">
      <alignment horizontal="center"/>
    </xf>
    <xf numFmtId="0" fontId="51" fillId="0" borderId="12" xfId="1" applyFont="1" applyBorder="1" applyAlignment="1">
      <alignment horizontal="center"/>
    </xf>
    <xf numFmtId="0" fontId="57" fillId="0" borderId="0" xfId="1" applyFont="1" applyBorder="1" applyAlignment="1">
      <alignment horizontal="center"/>
    </xf>
    <xf numFmtId="0" fontId="57" fillId="0" borderId="43" xfId="1" applyFont="1" applyBorder="1" applyAlignment="1">
      <alignment horizontal="center"/>
    </xf>
    <xf numFmtId="0" fontId="52" fillId="0" borderId="54" xfId="1" applyFont="1" applyBorder="1" applyAlignment="1">
      <alignment horizontal="left"/>
    </xf>
    <xf numFmtId="0" fontId="52" fillId="0" borderId="0" xfId="1" applyFont="1" applyBorder="1" applyAlignment="1">
      <alignment horizontal="left"/>
    </xf>
    <xf numFmtId="0" fontId="58" fillId="0" borderId="0" xfId="1" applyFont="1" applyBorder="1" applyAlignment="1">
      <alignment horizontal="left"/>
    </xf>
    <xf numFmtId="0" fontId="58" fillId="0" borderId="43" xfId="1" applyFont="1" applyBorder="1" applyAlignment="1">
      <alignment horizontal="left"/>
    </xf>
    <xf numFmtId="0" fontId="59" fillId="0" borderId="43" xfId="0" applyFont="1" applyBorder="1" applyAlignment="1">
      <alignment horizontal="left"/>
    </xf>
    <xf numFmtId="0" fontId="56" fillId="5" borderId="63" xfId="1" applyFont="1" applyFill="1" applyBorder="1" applyAlignment="1">
      <alignment horizontal="center" vertical="center"/>
    </xf>
    <xf numFmtId="0" fontId="56" fillId="5" borderId="11" xfId="1" applyFont="1" applyFill="1" applyBorder="1" applyAlignment="1">
      <alignment horizontal="center" vertical="center"/>
    </xf>
    <xf numFmtId="0" fontId="56" fillId="5" borderId="12" xfId="1" applyFont="1" applyFill="1" applyBorder="1" applyAlignment="1">
      <alignment horizontal="center" vertical="center"/>
    </xf>
    <xf numFmtId="0" fontId="51" fillId="0" borderId="2" xfId="1" applyFont="1" applyBorder="1" applyAlignment="1">
      <alignment horizontal="center"/>
    </xf>
    <xf numFmtId="0" fontId="51" fillId="0" borderId="3" xfId="1" applyFont="1" applyBorder="1" applyAlignment="1">
      <alignment horizontal="center"/>
    </xf>
    <xf numFmtId="0" fontId="51" fillId="0" borderId="5" xfId="1" applyFont="1" applyBorder="1" applyAlignment="1">
      <alignment horizontal="center"/>
    </xf>
    <xf numFmtId="0" fontId="51" fillId="0" borderId="1" xfId="1" applyFont="1" applyBorder="1" applyAlignment="1">
      <alignment horizontal="center"/>
    </xf>
    <xf numFmtId="0" fontId="51" fillId="0" borderId="3" xfId="1" applyFont="1" applyBorder="1" applyAlignment="1">
      <alignment horizontal="center" vertical="center" wrapText="1"/>
    </xf>
    <xf numFmtId="0" fontId="51" fillId="0" borderId="1" xfId="1" applyFont="1" applyBorder="1" applyAlignment="1">
      <alignment horizontal="center" vertical="center" wrapText="1"/>
    </xf>
    <xf numFmtId="0" fontId="52" fillId="0" borderId="1" xfId="1" applyFont="1" applyBorder="1" applyAlignment="1">
      <alignment horizontal="center" vertical="center"/>
    </xf>
    <xf numFmtId="0" fontId="53" fillId="0" borderId="57" xfId="0" applyFont="1" applyBorder="1" applyAlignment="1">
      <alignment horizontal="center" vertical="center" wrapText="1"/>
    </xf>
    <xf numFmtId="0" fontId="53" fillId="0" borderId="59"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12" xfId="0" applyFont="1" applyBorder="1" applyAlignment="1">
      <alignment horizontal="center" vertical="center" wrapText="1"/>
    </xf>
    <xf numFmtId="0" fontId="110" fillId="8" borderId="10" xfId="10" applyFont="1" applyFill="1" applyBorder="1" applyAlignment="1">
      <alignment horizontal="left" vertical="center" wrapText="1"/>
    </xf>
    <xf numFmtId="0" fontId="111" fillId="8" borderId="11" xfId="10" applyFont="1" applyFill="1" applyBorder="1" applyAlignment="1">
      <alignment horizontal="left" vertical="center" wrapText="1"/>
    </xf>
    <xf numFmtId="0" fontId="111" fillId="8" borderId="12" xfId="10" applyFont="1" applyFill="1" applyBorder="1" applyAlignment="1">
      <alignment horizontal="left" vertical="center" wrapText="1"/>
    </xf>
    <xf numFmtId="0" fontId="14" fillId="0" borderId="2" xfId="10" applyFont="1" applyBorder="1" applyAlignment="1">
      <alignment horizontal="center" vertical="center"/>
    </xf>
    <xf numFmtId="0" fontId="14" fillId="0" borderId="3" xfId="10" applyFont="1" applyBorder="1" applyAlignment="1">
      <alignment horizontal="center" vertical="center"/>
    </xf>
    <xf numFmtId="0" fontId="14" fillId="0" borderId="5" xfId="10" applyFont="1" applyBorder="1" applyAlignment="1">
      <alignment horizontal="center" vertical="center"/>
    </xf>
    <xf numFmtId="0" fontId="14" fillId="0" borderId="1" xfId="10" applyFont="1" applyBorder="1" applyAlignment="1">
      <alignment horizontal="center" vertical="center"/>
    </xf>
    <xf numFmtId="0" fontId="14" fillId="0" borderId="7" xfId="10" applyFont="1" applyBorder="1" applyAlignment="1">
      <alignment horizontal="center" vertical="center"/>
    </xf>
    <xf numFmtId="0" fontId="14" fillId="0" borderId="8" xfId="10" applyFont="1" applyBorder="1" applyAlignment="1">
      <alignment horizontal="center" vertical="center"/>
    </xf>
    <xf numFmtId="0" fontId="109" fillId="0" borderId="48" xfId="10" applyFont="1" applyFill="1" applyBorder="1" applyAlignment="1">
      <alignment horizontal="center" vertical="center"/>
    </xf>
    <xf numFmtId="0" fontId="109" fillId="0" borderId="26" xfId="10" applyFont="1" applyFill="1" applyBorder="1" applyAlignment="1">
      <alignment horizontal="center" vertical="center"/>
    </xf>
    <xf numFmtId="0" fontId="109" fillId="0" borderId="42" xfId="10" applyFont="1" applyFill="1" applyBorder="1" applyAlignment="1">
      <alignment horizontal="center" vertical="center"/>
    </xf>
    <xf numFmtId="0" fontId="109" fillId="0" borderId="0" xfId="10" applyFont="1" applyFill="1" applyBorder="1" applyAlignment="1">
      <alignment horizontal="center" vertical="center"/>
    </xf>
    <xf numFmtId="0" fontId="109" fillId="0" borderId="45" xfId="10" applyFont="1" applyFill="1" applyBorder="1" applyAlignment="1">
      <alignment horizontal="center" vertical="center"/>
    </xf>
    <xf numFmtId="0" fontId="109" fillId="0" borderId="22" xfId="10" applyFont="1" applyFill="1" applyBorder="1" applyAlignment="1">
      <alignment horizontal="center" vertical="center"/>
    </xf>
    <xf numFmtId="0" fontId="79" fillId="0" borderId="3" xfId="10" applyFont="1" applyFill="1" applyBorder="1" applyAlignment="1">
      <alignment horizontal="left" vertical="center" wrapText="1"/>
    </xf>
    <xf numFmtId="0" fontId="79" fillId="0" borderId="4" xfId="10" applyFont="1" applyFill="1" applyBorder="1" applyAlignment="1">
      <alignment horizontal="left" vertical="center" wrapText="1"/>
    </xf>
    <xf numFmtId="0" fontId="79" fillId="0" borderId="1" xfId="10" applyFont="1" applyFill="1" applyBorder="1" applyAlignment="1">
      <alignment horizontal="left" vertical="center" wrapText="1"/>
    </xf>
    <xf numFmtId="0" fontId="79" fillId="0" borderId="6" xfId="10" applyFont="1" applyFill="1" applyBorder="1" applyAlignment="1">
      <alignment horizontal="left" vertical="center" wrapText="1"/>
    </xf>
    <xf numFmtId="0" fontId="79" fillId="0" borderId="8" xfId="10" applyFont="1" applyFill="1" applyBorder="1" applyAlignment="1">
      <alignment horizontal="left" vertical="center" wrapText="1"/>
    </xf>
    <xf numFmtId="0" fontId="79" fillId="0" borderId="9" xfId="10" applyFont="1" applyFill="1" applyBorder="1" applyAlignment="1">
      <alignment horizontal="left" vertical="center" wrapText="1"/>
    </xf>
    <xf numFmtId="0" fontId="112" fillId="9" borderId="37" xfId="10" applyFont="1" applyFill="1" applyBorder="1" applyAlignment="1">
      <alignment vertical="center"/>
    </xf>
    <xf numFmtId="0" fontId="112" fillId="9" borderId="35" xfId="10" applyFont="1" applyFill="1" applyBorder="1" applyAlignment="1">
      <alignment vertical="center"/>
    </xf>
    <xf numFmtId="0" fontId="112" fillId="9" borderId="36" xfId="10" applyFont="1" applyFill="1" applyBorder="1" applyAlignment="1">
      <alignment vertical="center"/>
    </xf>
    <xf numFmtId="0" fontId="79" fillId="9" borderId="17" xfId="10" applyFont="1" applyFill="1" applyBorder="1" applyAlignment="1">
      <alignment horizontal="center" vertical="center"/>
    </xf>
    <xf numFmtId="0" fontId="79" fillId="9" borderId="35" xfId="10" applyFont="1" applyFill="1" applyBorder="1" applyAlignment="1">
      <alignment horizontal="center" vertical="center"/>
    </xf>
    <xf numFmtId="0" fontId="79" fillId="9" borderId="36" xfId="10" applyFont="1" applyFill="1" applyBorder="1" applyAlignment="1">
      <alignment horizontal="center" vertical="center"/>
    </xf>
    <xf numFmtId="0" fontId="112" fillId="9" borderId="1" xfId="10" applyFont="1" applyFill="1" applyBorder="1" applyAlignment="1">
      <alignment horizontal="left" vertical="center"/>
    </xf>
    <xf numFmtId="49" fontId="79" fillId="9" borderId="1" xfId="10" applyNumberFormat="1" applyFont="1" applyFill="1" applyBorder="1" applyAlignment="1">
      <alignment horizontal="center" vertical="center"/>
    </xf>
    <xf numFmtId="49" fontId="79" fillId="9" borderId="6" xfId="10" applyNumberFormat="1" applyFont="1" applyFill="1" applyBorder="1" applyAlignment="1">
      <alignment horizontal="center" vertical="center"/>
    </xf>
    <xf numFmtId="0" fontId="79" fillId="9" borderId="1" xfId="10" applyFont="1" applyFill="1" applyBorder="1" applyAlignment="1">
      <alignment horizontal="center" vertical="center"/>
    </xf>
    <xf numFmtId="0" fontId="79" fillId="9" borderId="6" xfId="10" applyFont="1" applyFill="1" applyBorder="1" applyAlignment="1">
      <alignment horizontal="center" vertical="center"/>
    </xf>
    <xf numFmtId="0" fontId="79" fillId="9" borderId="17" xfId="10" applyFont="1" applyFill="1" applyBorder="1" applyAlignment="1">
      <alignment horizontal="center" vertical="center" wrapText="1"/>
    </xf>
    <xf numFmtId="0" fontId="79" fillId="9" borderId="35" xfId="10" applyFont="1" applyFill="1" applyBorder="1" applyAlignment="1">
      <alignment horizontal="center" vertical="center" wrapText="1"/>
    </xf>
    <xf numFmtId="0" fontId="79" fillId="9" borderId="36" xfId="10" applyFont="1" applyFill="1" applyBorder="1" applyAlignment="1">
      <alignment horizontal="center" vertical="center" wrapText="1"/>
    </xf>
    <xf numFmtId="0" fontId="79" fillId="9" borderId="1" xfId="10" quotePrefix="1" applyFont="1" applyFill="1" applyBorder="1" applyAlignment="1">
      <alignment horizontal="center" vertical="center"/>
    </xf>
    <xf numFmtId="0" fontId="112" fillId="9" borderId="38" xfId="10" applyFont="1" applyFill="1" applyBorder="1" applyAlignment="1">
      <alignment horizontal="left" vertical="center"/>
    </xf>
    <xf numFmtId="0" fontId="112" fillId="9" borderId="58" xfId="10" applyFont="1" applyFill="1" applyBorder="1" applyAlignment="1">
      <alignment horizontal="left" vertical="center"/>
    </xf>
    <xf numFmtId="0" fontId="112" fillId="9" borderId="51" xfId="10" applyFont="1" applyFill="1" applyBorder="1" applyAlignment="1">
      <alignment horizontal="left" vertical="center"/>
    </xf>
    <xf numFmtId="0" fontId="79" fillId="9" borderId="57" xfId="10" applyFont="1" applyFill="1" applyBorder="1" applyAlignment="1">
      <alignment horizontal="center" vertical="center"/>
    </xf>
    <xf numFmtId="0" fontId="79" fillId="9" borderId="58" xfId="10" applyFont="1" applyFill="1" applyBorder="1" applyAlignment="1">
      <alignment horizontal="center" vertical="center"/>
    </xf>
    <xf numFmtId="0" fontId="79" fillId="9" borderId="51" xfId="10" applyFont="1" applyFill="1" applyBorder="1" applyAlignment="1">
      <alignment horizontal="center" vertical="center"/>
    </xf>
    <xf numFmtId="0" fontId="112" fillId="9" borderId="57" xfId="10" applyFont="1" applyFill="1" applyBorder="1" applyAlignment="1">
      <alignment horizontal="left" vertical="center"/>
    </xf>
    <xf numFmtId="0" fontId="79" fillId="9" borderId="59" xfId="10" applyFont="1" applyFill="1" applyBorder="1" applyAlignment="1">
      <alignment horizontal="center" vertical="center"/>
    </xf>
    <xf numFmtId="0" fontId="79" fillId="0" borderId="68" xfId="10" applyFont="1" applyBorder="1" applyAlignment="1">
      <alignment horizontal="center" vertical="center"/>
    </xf>
    <xf numFmtId="0" fontId="79" fillId="0" borderId="33" xfId="10" applyFont="1" applyBorder="1" applyAlignment="1">
      <alignment horizontal="center" vertical="center"/>
    </xf>
    <xf numFmtId="0" fontId="79" fillId="0" borderId="69" xfId="10" applyFont="1" applyBorder="1" applyAlignment="1">
      <alignment horizontal="center" vertical="center"/>
    </xf>
    <xf numFmtId="0" fontId="79" fillId="0" borderId="2" xfId="10" applyFont="1" applyBorder="1" applyAlignment="1">
      <alignment horizontal="center" vertical="center"/>
    </xf>
    <xf numFmtId="0" fontId="79" fillId="0" borderId="3" xfId="10" applyFont="1" applyBorder="1" applyAlignment="1">
      <alignment horizontal="center" vertical="center"/>
    </xf>
    <xf numFmtId="0" fontId="79" fillId="0" borderId="4" xfId="10" applyFont="1" applyBorder="1" applyAlignment="1">
      <alignment horizontal="center" vertical="center"/>
    </xf>
    <xf numFmtId="0" fontId="79" fillId="9" borderId="2" xfId="10" applyFont="1" applyFill="1" applyBorder="1" applyAlignment="1">
      <alignment horizontal="center" vertical="center"/>
    </xf>
    <xf numFmtId="0" fontId="79" fillId="9" borderId="5" xfId="10" applyFont="1" applyFill="1" applyBorder="1" applyAlignment="1">
      <alignment horizontal="center" vertical="center"/>
    </xf>
    <xf numFmtId="0" fontId="79" fillId="9" borderId="65" xfId="10" applyFont="1" applyFill="1" applyBorder="1" applyAlignment="1">
      <alignment horizontal="center" vertical="center"/>
    </xf>
    <xf numFmtId="0" fontId="79" fillId="10" borderId="3" xfId="10" applyFont="1" applyFill="1" applyBorder="1" applyAlignment="1">
      <alignment horizontal="center" vertical="center"/>
    </xf>
    <xf numFmtId="0" fontId="78" fillId="9" borderId="3" xfId="10" applyFont="1" applyFill="1" applyBorder="1" applyAlignment="1">
      <alignment horizontal="center" vertical="center"/>
    </xf>
    <xf numFmtId="0" fontId="78" fillId="9" borderId="1" xfId="10" applyFont="1" applyFill="1" applyBorder="1" applyAlignment="1">
      <alignment horizontal="center" vertical="center"/>
    </xf>
    <xf numFmtId="0" fontId="78" fillId="9" borderId="50" xfId="10" applyFont="1" applyFill="1" applyBorder="1" applyAlignment="1">
      <alignment horizontal="center" vertical="center"/>
    </xf>
    <xf numFmtId="0" fontId="78" fillId="9" borderId="61" xfId="10" applyFont="1" applyFill="1" applyBorder="1" applyAlignment="1">
      <alignment horizontal="center" vertical="center" textRotation="90" wrapText="1"/>
    </xf>
    <xf numFmtId="0" fontId="78" fillId="9" borderId="53" xfId="10" applyFont="1" applyFill="1" applyBorder="1" applyAlignment="1">
      <alignment horizontal="center" vertical="center" textRotation="90" wrapText="1"/>
    </xf>
    <xf numFmtId="0" fontId="79" fillId="9" borderId="4" xfId="10" applyFont="1" applyFill="1" applyBorder="1" applyAlignment="1">
      <alignment horizontal="center" vertical="center" wrapText="1"/>
    </xf>
    <xf numFmtId="0" fontId="79" fillId="9" borderId="6" xfId="10" applyFont="1" applyFill="1" applyBorder="1" applyAlignment="1">
      <alignment horizontal="center" vertical="center" wrapText="1"/>
    </xf>
    <xf numFmtId="0" fontId="79" fillId="9" borderId="66" xfId="10" applyFont="1" applyFill="1" applyBorder="1" applyAlignment="1">
      <alignment horizontal="center" vertical="center" wrapText="1"/>
    </xf>
    <xf numFmtId="0" fontId="78" fillId="10" borderId="1" xfId="10" applyFont="1" applyFill="1" applyBorder="1" applyAlignment="1">
      <alignment horizontal="center" vertical="center"/>
    </xf>
    <xf numFmtId="0" fontId="79" fillId="11" borderId="1" xfId="10" applyFont="1" applyFill="1" applyBorder="1" applyAlignment="1">
      <alignment horizontal="center" vertical="center"/>
    </xf>
    <xf numFmtId="0" fontId="8" fillId="0" borderId="0" xfId="10" applyAlignment="1">
      <alignment horizontal="center" vertical="center"/>
    </xf>
    <xf numFmtId="0" fontId="79" fillId="0" borderId="38" xfId="10" applyFont="1" applyBorder="1" applyAlignment="1">
      <alignment horizontal="center" vertical="center"/>
    </xf>
    <xf numFmtId="0" fontId="79" fillId="0" borderId="58" xfId="10" applyFont="1" applyBorder="1" applyAlignment="1">
      <alignment horizontal="center" vertical="center"/>
    </xf>
    <xf numFmtId="0" fontId="79" fillId="0" borderId="59" xfId="10" applyFont="1" applyBorder="1" applyAlignment="1">
      <alignment horizontal="center" vertical="center"/>
    </xf>
    <xf numFmtId="0" fontId="79" fillId="0" borderId="31" xfId="10" applyFont="1" applyBorder="1" applyAlignment="1">
      <alignment horizontal="center" vertical="center"/>
    </xf>
    <xf numFmtId="0" fontId="79" fillId="0" borderId="22" xfId="10" applyFont="1" applyBorder="1" applyAlignment="1">
      <alignment horizontal="center" vertical="center"/>
    </xf>
    <xf numFmtId="0" fontId="79" fillId="0" borderId="32" xfId="10" applyFont="1" applyBorder="1" applyAlignment="1">
      <alignment horizontal="center" vertical="center"/>
    </xf>
    <xf numFmtId="0" fontId="8" fillId="0" borderId="40" xfId="10" applyBorder="1" applyAlignment="1">
      <alignment horizontal="center" vertical="center"/>
    </xf>
    <xf numFmtId="0" fontId="8" fillId="0" borderId="19" xfId="10" applyBorder="1" applyAlignment="1">
      <alignment horizontal="center" vertical="center"/>
    </xf>
    <xf numFmtId="0" fontId="80" fillId="0" borderId="65" xfId="10" applyFont="1" applyBorder="1" applyAlignment="1">
      <alignment horizontal="center" vertical="center"/>
    </xf>
    <xf numFmtId="0" fontId="80" fillId="0" borderId="28" xfId="10" applyFont="1" applyBorder="1" applyAlignment="1">
      <alignment horizontal="center" vertical="center"/>
    </xf>
    <xf numFmtId="0" fontId="8" fillId="0" borderId="17" xfId="10" applyFill="1" applyBorder="1" applyAlignment="1">
      <alignment horizontal="center" vertical="center"/>
    </xf>
    <xf numFmtId="0" fontId="8" fillId="0" borderId="36" xfId="10" applyFill="1" applyBorder="1" applyAlignment="1">
      <alignment horizontal="center" vertical="center"/>
    </xf>
    <xf numFmtId="0" fontId="8" fillId="0" borderId="66" xfId="10" applyFill="1" applyBorder="1" applyAlignment="1">
      <alignment horizontal="center" vertical="center"/>
    </xf>
    <xf numFmtId="0" fontId="8" fillId="0" borderId="30" xfId="10" applyFill="1" applyBorder="1" applyAlignment="1">
      <alignment horizontal="center" vertical="center"/>
    </xf>
    <xf numFmtId="0" fontId="80" fillId="0" borderId="5" xfId="10" applyFont="1" applyFill="1" applyBorder="1" applyAlignment="1">
      <alignment horizontal="center" vertical="center"/>
    </xf>
    <xf numFmtId="0" fontId="8" fillId="0" borderId="1" xfId="10" applyFill="1" applyBorder="1" applyAlignment="1">
      <alignment horizontal="center" vertical="center"/>
    </xf>
    <xf numFmtId="0" fontId="8" fillId="0" borderId="1" xfId="10" applyBorder="1" applyAlignment="1">
      <alignment horizontal="center" vertical="center"/>
    </xf>
    <xf numFmtId="0" fontId="8" fillId="0" borderId="57" xfId="10" applyBorder="1" applyAlignment="1">
      <alignment horizontal="center" vertical="center"/>
    </xf>
    <xf numFmtId="0" fontId="8" fillId="0" borderId="59" xfId="10" applyBorder="1" applyAlignment="1">
      <alignment horizontal="center" vertical="center"/>
    </xf>
    <xf numFmtId="0" fontId="8" fillId="0" borderId="63" xfId="10" applyBorder="1" applyAlignment="1">
      <alignment horizontal="center" vertical="center"/>
    </xf>
    <xf numFmtId="0" fontId="8" fillId="0" borderId="12" xfId="10" applyBorder="1" applyAlignment="1">
      <alignment horizontal="center" vertical="center"/>
    </xf>
    <xf numFmtId="0" fontId="8" fillId="0" borderId="17" xfId="10" applyBorder="1" applyAlignment="1">
      <alignment horizontal="center" vertical="center"/>
    </xf>
    <xf numFmtId="0" fontId="8" fillId="0" borderId="18" xfId="10" applyBorder="1" applyAlignment="1">
      <alignment horizontal="center" vertical="center"/>
    </xf>
    <xf numFmtId="0" fontId="79" fillId="0" borderId="16" xfId="10" applyFont="1" applyBorder="1" applyAlignment="1">
      <alignment horizontal="center" vertical="center"/>
    </xf>
    <xf numFmtId="0" fontId="79" fillId="0" borderId="34" xfId="10" applyFont="1" applyBorder="1" applyAlignment="1">
      <alignment horizontal="center" vertical="center"/>
    </xf>
    <xf numFmtId="0" fontId="79" fillId="0" borderId="5" xfId="10" applyFont="1" applyBorder="1" applyAlignment="1">
      <alignment horizontal="center" vertical="center" wrapText="1"/>
    </xf>
    <xf numFmtId="0" fontId="79" fillId="0" borderId="1" xfId="10" applyFont="1" applyBorder="1" applyAlignment="1">
      <alignment horizontal="center" vertical="center" wrapText="1"/>
    </xf>
    <xf numFmtId="0" fontId="79" fillId="0" borderId="5" xfId="10" applyFont="1" applyFill="1" applyBorder="1" applyAlignment="1">
      <alignment horizontal="center" vertical="center" wrapText="1"/>
    </xf>
    <xf numFmtId="0" fontId="79" fillId="0" borderId="1" xfId="10" applyFont="1" applyFill="1" applyBorder="1" applyAlignment="1">
      <alignment horizontal="center" vertical="center" wrapText="1"/>
    </xf>
    <xf numFmtId="0" fontId="79" fillId="0" borderId="36" xfId="10" applyFont="1" applyFill="1" applyBorder="1" applyAlignment="1">
      <alignment horizontal="center" vertical="center" wrapText="1"/>
    </xf>
    <xf numFmtId="0" fontId="79" fillId="0" borderId="6" xfId="10" applyFont="1" applyBorder="1" applyAlignment="1">
      <alignment horizontal="center" vertical="center" wrapText="1"/>
    </xf>
    <xf numFmtId="2" fontId="8" fillId="0" borderId="5" xfId="10" applyNumberFormat="1" applyBorder="1" applyAlignment="1">
      <alignment horizontal="center" vertical="center"/>
    </xf>
    <xf numFmtId="2" fontId="8" fillId="0" borderId="1" xfId="10" applyNumberFormat="1" applyBorder="1" applyAlignment="1">
      <alignment horizontal="center" vertical="center"/>
    </xf>
    <xf numFmtId="2" fontId="8" fillId="0" borderId="5" xfId="10" applyNumberFormat="1" applyFill="1" applyBorder="1" applyAlignment="1">
      <alignment horizontal="center" vertical="center"/>
    </xf>
    <xf numFmtId="2" fontId="8" fillId="0" borderId="1" xfId="10" applyNumberFormat="1" applyFill="1" applyBorder="1" applyAlignment="1">
      <alignment horizontal="center" vertical="center"/>
    </xf>
    <xf numFmtId="2" fontId="8" fillId="0" borderId="36" xfId="10" applyNumberFormat="1" applyFill="1" applyBorder="1" applyAlignment="1">
      <alignment horizontal="center" vertical="center"/>
    </xf>
    <xf numFmtId="2" fontId="8" fillId="0" borderId="6" xfId="10" applyNumberFormat="1" applyBorder="1" applyAlignment="1">
      <alignment horizontal="center" vertical="center"/>
    </xf>
    <xf numFmtId="0" fontId="114" fillId="0" borderId="7" xfId="10" applyFont="1" applyBorder="1" applyAlignment="1">
      <alignment horizontal="center" vertical="center"/>
    </xf>
    <xf numFmtId="0" fontId="114" fillId="0" borderId="8" xfId="10" applyFont="1" applyBorder="1" applyAlignment="1">
      <alignment horizontal="center" vertical="center"/>
    </xf>
    <xf numFmtId="0" fontId="114" fillId="0" borderId="7" xfId="10" applyFont="1" applyFill="1" applyBorder="1" applyAlignment="1">
      <alignment horizontal="center" vertical="center"/>
    </xf>
    <xf numFmtId="0" fontId="114" fillId="0" borderId="8" xfId="10" applyFont="1" applyFill="1" applyBorder="1" applyAlignment="1">
      <alignment horizontal="center" vertical="center"/>
    </xf>
    <xf numFmtId="0" fontId="114" fillId="0" borderId="39" xfId="10" applyFont="1" applyFill="1" applyBorder="1" applyAlignment="1">
      <alignment horizontal="center" vertical="center"/>
    </xf>
    <xf numFmtId="0" fontId="114" fillId="0" borderId="9" xfId="10" applyFont="1" applyBorder="1" applyAlignment="1">
      <alignment horizontal="center" vertical="center"/>
    </xf>
    <xf numFmtId="0" fontId="79" fillId="0" borderId="37" xfId="10" applyFont="1" applyBorder="1" applyAlignment="1">
      <alignment horizontal="center" vertical="center"/>
    </xf>
    <xf numFmtId="0" fontId="79" fillId="0" borderId="35" xfId="10" applyFont="1" applyBorder="1" applyAlignment="1">
      <alignment horizontal="center" vertical="center"/>
    </xf>
    <xf numFmtId="0" fontId="79" fillId="0" borderId="36" xfId="10" applyFont="1" applyBorder="1" applyAlignment="1">
      <alignment horizontal="center" vertical="center"/>
    </xf>
    <xf numFmtId="0" fontId="115" fillId="11" borderId="17" xfId="10" applyFont="1" applyFill="1" applyBorder="1" applyAlignment="1">
      <alignment horizontal="center" vertical="center"/>
    </xf>
    <xf numFmtId="0" fontId="115" fillId="11" borderId="35" xfId="10" applyFont="1" applyFill="1" applyBorder="1" applyAlignment="1">
      <alignment horizontal="center" vertical="center"/>
    </xf>
    <xf numFmtId="0" fontId="115" fillId="11" borderId="36" xfId="10" applyFont="1" applyFill="1" applyBorder="1" applyAlignment="1">
      <alignment horizontal="center" vertical="center"/>
    </xf>
    <xf numFmtId="0" fontId="74" fillId="0" borderId="1" xfId="10" applyFont="1" applyBorder="1" applyAlignment="1">
      <alignment horizontal="center" vertical="center"/>
    </xf>
    <xf numFmtId="0" fontId="8" fillId="0" borderId="6" xfId="10" applyBorder="1" applyAlignment="1">
      <alignment horizontal="center" vertical="center"/>
    </xf>
    <xf numFmtId="0" fontId="116" fillId="8" borderId="17" xfId="10" applyFont="1" applyFill="1" applyBorder="1" applyAlignment="1">
      <alignment horizontal="center" vertical="center"/>
    </xf>
    <xf numFmtId="0" fontId="116" fillId="8" borderId="35" xfId="10" applyFont="1" applyFill="1" applyBorder="1" applyAlignment="1">
      <alignment horizontal="center" vertical="center"/>
    </xf>
    <xf numFmtId="0" fontId="116" fillId="8" borderId="36" xfId="10" applyFont="1" applyFill="1" applyBorder="1" applyAlignment="1">
      <alignment horizontal="center" vertical="center"/>
    </xf>
    <xf numFmtId="0" fontId="115" fillId="12" borderId="17" xfId="10" applyFont="1" applyFill="1" applyBorder="1" applyAlignment="1">
      <alignment horizontal="center" vertical="center"/>
    </xf>
    <xf numFmtId="0" fontId="115" fillId="12" borderId="35" xfId="10" applyFont="1" applyFill="1" applyBorder="1" applyAlignment="1">
      <alignment horizontal="center" vertical="center"/>
    </xf>
    <xf numFmtId="0" fontId="115" fillId="12" borderId="36" xfId="10" applyFont="1" applyFill="1" applyBorder="1" applyAlignment="1">
      <alignment horizontal="center" vertical="center"/>
    </xf>
    <xf numFmtId="0" fontId="117" fillId="0" borderId="8" xfId="10" applyFont="1" applyFill="1" applyBorder="1" applyAlignment="1">
      <alignment horizontal="center" vertical="center"/>
    </xf>
    <xf numFmtId="0" fontId="0" fillId="0" borderId="8" xfId="10" applyFont="1" applyBorder="1" applyAlignment="1">
      <alignment horizontal="center" vertical="center"/>
    </xf>
    <xf numFmtId="0" fontId="8" fillId="0" borderId="8" xfId="10" applyBorder="1" applyAlignment="1">
      <alignment horizontal="center" vertical="center"/>
    </xf>
    <xf numFmtId="0" fontId="8" fillId="0" borderId="9" xfId="10" applyBorder="1" applyAlignment="1">
      <alignment horizontal="center" vertical="center"/>
    </xf>
    <xf numFmtId="0" fontId="8" fillId="0" borderId="58" xfId="10" applyFont="1" applyBorder="1" applyAlignment="1">
      <alignment horizontal="center" vertical="center"/>
    </xf>
    <xf numFmtId="0" fontId="8" fillId="0" borderId="59" xfId="10" applyFont="1" applyBorder="1" applyAlignment="1">
      <alignment horizontal="center" vertical="center"/>
    </xf>
    <xf numFmtId="0" fontId="79" fillId="0" borderId="54" xfId="10" applyFont="1" applyBorder="1" applyAlignment="1">
      <alignment horizontal="center" vertical="center"/>
    </xf>
    <xf numFmtId="0" fontId="79" fillId="0" borderId="0" xfId="10" applyFont="1" applyBorder="1" applyAlignment="1">
      <alignment horizontal="center" vertical="center"/>
    </xf>
    <xf numFmtId="0" fontId="114" fillId="0" borderId="1" xfId="10" applyFont="1" applyBorder="1" applyAlignment="1">
      <alignment horizontal="center" vertical="center"/>
    </xf>
    <xf numFmtId="0" fontId="114" fillId="0" borderId="1" xfId="10" applyFont="1" applyFill="1" applyBorder="1" applyAlignment="1">
      <alignment horizontal="center" vertical="center"/>
    </xf>
    <xf numFmtId="0" fontId="0" fillId="0" borderId="1" xfId="10" applyFont="1" applyBorder="1" applyAlignment="1">
      <alignment horizontal="center" vertical="center"/>
    </xf>
    <xf numFmtId="0" fontId="8" fillId="0" borderId="1" xfId="10" applyFont="1" applyBorder="1" applyAlignment="1">
      <alignment horizontal="center" vertical="center"/>
    </xf>
    <xf numFmtId="0" fontId="8" fillId="0" borderId="6" xfId="10" applyFont="1" applyBorder="1" applyAlignment="1">
      <alignment horizontal="center" vertical="center"/>
    </xf>
    <xf numFmtId="0" fontId="98" fillId="0" borderId="1" xfId="10" applyFont="1" applyBorder="1" applyAlignment="1">
      <alignment horizontal="center" vertical="center"/>
    </xf>
    <xf numFmtId="0" fontId="98" fillId="0" borderId="1" xfId="10" applyFont="1" applyFill="1" applyBorder="1" applyAlignment="1">
      <alignment horizontal="center" vertical="center"/>
    </xf>
    <xf numFmtId="0" fontId="8" fillId="7" borderId="17" xfId="1" applyFont="1" applyFill="1" applyBorder="1" applyAlignment="1" applyProtection="1">
      <alignment horizontal="center" vertical="center"/>
      <protection locked="0" hidden="1"/>
    </xf>
    <xf numFmtId="0" fontId="8" fillId="0" borderId="35" xfId="1" applyFont="1" applyBorder="1" applyAlignment="1" applyProtection="1">
      <alignment horizontal="center" vertical="center"/>
      <protection locked="0" hidden="1"/>
    </xf>
    <xf numFmtId="0" fontId="8" fillId="0" borderId="36" xfId="1" applyFont="1" applyBorder="1" applyAlignment="1" applyProtection="1">
      <alignment horizontal="center" vertical="center"/>
      <protection locked="0" hidden="1"/>
    </xf>
    <xf numFmtId="0" fontId="8" fillId="2" borderId="17" xfId="1" applyFont="1" applyFill="1" applyBorder="1" applyAlignment="1" applyProtection="1">
      <alignment horizontal="left" vertical="center"/>
      <protection hidden="1"/>
    </xf>
    <xf numFmtId="0" fontId="8" fillId="0" borderId="36" xfId="1" applyFont="1" applyBorder="1" applyAlignment="1" applyProtection="1">
      <alignment horizontal="left" vertical="center"/>
      <protection hidden="1"/>
    </xf>
    <xf numFmtId="0" fontId="97" fillId="2" borderId="1" xfId="1" applyFont="1" applyFill="1" applyBorder="1" applyAlignment="1" applyProtection="1">
      <alignment horizontal="center" vertical="center"/>
      <protection hidden="1"/>
    </xf>
    <xf numFmtId="0" fontId="8" fillId="0" borderId="1" xfId="1" applyFont="1" applyBorder="1" applyAlignment="1" applyProtection="1">
      <alignment horizontal="center"/>
      <protection hidden="1"/>
    </xf>
    <xf numFmtId="0" fontId="8" fillId="0" borderId="1" xfId="1" applyBorder="1" applyAlignment="1" applyProtection="1">
      <alignment horizontal="center"/>
      <protection hidden="1"/>
    </xf>
    <xf numFmtId="0" fontId="8" fillId="2" borderId="63" xfId="1" applyFont="1" applyFill="1" applyBorder="1" applyAlignment="1" applyProtection="1">
      <alignment horizontal="left" vertical="center"/>
      <protection hidden="1"/>
    </xf>
    <xf numFmtId="0" fontId="8" fillId="0" borderId="64" xfId="1" applyFont="1" applyBorder="1" applyAlignment="1" applyProtection="1">
      <alignment vertical="center"/>
      <protection hidden="1"/>
    </xf>
    <xf numFmtId="0" fontId="8" fillId="7" borderId="63" xfId="1" applyFont="1" applyFill="1" applyBorder="1" applyAlignment="1" applyProtection="1">
      <alignment horizontal="center" vertical="center"/>
      <protection locked="0" hidden="1"/>
    </xf>
    <xf numFmtId="0" fontId="8" fillId="0" borderId="11" xfId="1" applyFont="1" applyBorder="1" applyAlignment="1" applyProtection="1">
      <alignment horizontal="center" vertical="center"/>
      <protection locked="0" hidden="1"/>
    </xf>
    <xf numFmtId="0" fontId="8" fillId="0" borderId="64" xfId="1" applyFont="1" applyBorder="1" applyAlignment="1" applyProtection="1">
      <alignment horizontal="center" vertical="center"/>
      <protection locked="0" hidden="1"/>
    </xf>
    <xf numFmtId="0" fontId="8" fillId="0" borderId="11" xfId="1" applyFont="1" applyBorder="1" applyAlignment="1" applyProtection="1">
      <alignment vertical="center"/>
      <protection hidden="1"/>
    </xf>
    <xf numFmtId="0" fontId="8" fillId="2" borderId="11" xfId="1" applyFont="1" applyFill="1" applyBorder="1" applyAlignment="1" applyProtection="1">
      <alignment horizontal="left" vertical="center"/>
      <protection hidden="1"/>
    </xf>
    <xf numFmtId="0" fontId="8" fillId="2" borderId="53" xfId="1" applyFont="1" applyFill="1" applyBorder="1" applyAlignment="1" applyProtection="1">
      <alignment horizontal="center" vertical="center"/>
      <protection hidden="1"/>
    </xf>
    <xf numFmtId="0" fontId="8" fillId="0" borderId="29" xfId="1" applyFont="1" applyBorder="1" applyAlignment="1" applyProtection="1">
      <alignment horizontal="center" vertical="center"/>
      <protection hidden="1"/>
    </xf>
    <xf numFmtId="14" fontId="8" fillId="7" borderId="57" xfId="1" applyNumberFormat="1" applyFont="1" applyFill="1" applyBorder="1" applyAlignment="1" applyProtection="1">
      <alignment horizontal="center" vertical="center" wrapText="1"/>
      <protection locked="0" hidden="1"/>
    </xf>
    <xf numFmtId="0" fontId="8" fillId="7" borderId="58" xfId="1" applyFont="1" applyFill="1" applyBorder="1" applyAlignment="1" applyProtection="1">
      <alignment horizontal="center" vertical="center" wrapText="1"/>
      <protection locked="0" hidden="1"/>
    </xf>
    <xf numFmtId="0" fontId="8" fillId="0" borderId="51" xfId="1" applyBorder="1" applyAlignment="1" applyProtection="1">
      <alignment horizontal="center" vertical="center" wrapText="1"/>
      <protection locked="0" hidden="1"/>
    </xf>
    <xf numFmtId="0" fontId="8" fillId="7" borderId="63" xfId="1" applyFont="1" applyFill="1" applyBorder="1" applyAlignment="1" applyProtection="1">
      <alignment horizontal="center" vertical="center" wrapText="1"/>
      <protection locked="0" hidden="1"/>
    </xf>
    <xf numFmtId="0" fontId="8" fillId="7" borderId="11" xfId="1" applyFont="1" applyFill="1" applyBorder="1" applyAlignment="1" applyProtection="1">
      <alignment horizontal="center" vertical="center" wrapText="1"/>
      <protection locked="0" hidden="1"/>
    </xf>
    <xf numFmtId="0" fontId="8" fillId="0" borderId="64" xfId="1" applyBorder="1" applyAlignment="1" applyProtection="1">
      <alignment horizontal="center" vertical="center" wrapText="1"/>
      <protection locked="0" hidden="1"/>
    </xf>
    <xf numFmtId="0" fontId="8" fillId="0" borderId="36" xfId="1" applyFont="1" applyBorder="1" applyAlignment="1" applyProtection="1">
      <alignment vertical="center"/>
      <protection hidden="1"/>
    </xf>
    <xf numFmtId="0" fontId="8" fillId="0" borderId="35" xfId="1" applyFont="1" applyBorder="1" applyAlignment="1" applyProtection="1">
      <alignment vertical="center"/>
      <protection hidden="1"/>
    </xf>
    <xf numFmtId="0" fontId="8" fillId="7" borderId="35" xfId="1" applyFont="1" applyFill="1" applyBorder="1" applyAlignment="1" applyProtection="1">
      <alignment horizontal="center" vertical="center"/>
      <protection locked="0" hidden="1"/>
    </xf>
    <xf numFmtId="0" fontId="8" fillId="7" borderId="36" xfId="1" applyFont="1" applyFill="1" applyBorder="1" applyAlignment="1" applyProtection="1">
      <alignment horizontal="center" vertical="center"/>
      <protection locked="0" hidden="1"/>
    </xf>
    <xf numFmtId="0" fontId="8" fillId="2" borderId="35" xfId="1" applyFont="1" applyFill="1" applyBorder="1" applyAlignment="1" applyProtection="1">
      <alignment horizontal="left" vertical="center"/>
      <protection hidden="1"/>
    </xf>
    <xf numFmtId="0" fontId="98" fillId="0" borderId="17" xfId="1" applyFont="1" applyBorder="1" applyAlignment="1" applyProtection="1">
      <alignment horizontal="center" vertical="center" shrinkToFit="1"/>
      <protection hidden="1"/>
    </xf>
    <xf numFmtId="0" fontId="98" fillId="0" borderId="35" xfId="1" applyFont="1" applyBorder="1" applyAlignment="1" applyProtection="1">
      <alignment horizontal="center" vertical="center" shrinkToFit="1"/>
      <protection hidden="1"/>
    </xf>
    <xf numFmtId="0" fontId="8" fillId="7" borderId="1" xfId="1" applyNumberFormat="1" applyFont="1" applyFill="1" applyBorder="1" applyAlignment="1" applyProtection="1">
      <alignment horizontal="center" vertical="center"/>
      <protection locked="0" hidden="1"/>
    </xf>
    <xf numFmtId="0" fontId="8" fillId="0" borderId="1" xfId="1" applyBorder="1" applyAlignment="1" applyProtection="1">
      <alignment horizontal="center" vertical="center"/>
      <protection locked="0" hidden="1"/>
    </xf>
    <xf numFmtId="0" fontId="79" fillId="2" borderId="17" xfId="1" applyFont="1" applyFill="1" applyBorder="1" applyAlignment="1" applyProtection="1">
      <alignment horizontal="left" vertical="center"/>
      <protection hidden="1"/>
    </xf>
    <xf numFmtId="0" fontId="79" fillId="2" borderId="35" xfId="1" applyFont="1" applyFill="1" applyBorder="1" applyAlignment="1" applyProtection="1">
      <alignment horizontal="left" vertical="center"/>
      <protection hidden="1"/>
    </xf>
    <xf numFmtId="0" fontId="79" fillId="2" borderId="36" xfId="1" applyFont="1" applyFill="1" applyBorder="1" applyAlignment="1" applyProtection="1">
      <alignment horizontal="left" vertical="center"/>
      <protection hidden="1"/>
    </xf>
    <xf numFmtId="0" fontId="8" fillId="0" borderId="17" xfId="1" applyFont="1" applyBorder="1" applyAlignment="1" applyProtection="1">
      <alignment horizontal="center" vertical="center"/>
      <protection hidden="1"/>
    </xf>
    <xf numFmtId="0" fontId="8" fillId="0" borderId="35" xfId="1" applyFont="1" applyBorder="1" applyAlignment="1" applyProtection="1">
      <alignment horizontal="center" vertical="center"/>
      <protection hidden="1"/>
    </xf>
    <xf numFmtId="0" fontId="8" fillId="0" borderId="36" xfId="1" applyFont="1" applyBorder="1" applyAlignment="1" applyProtection="1">
      <alignment horizontal="center" vertical="center"/>
      <protection hidden="1"/>
    </xf>
    <xf numFmtId="0" fontId="98" fillId="2" borderId="50" xfId="1" applyFont="1" applyFill="1" applyBorder="1" applyAlignment="1" applyProtection="1">
      <alignment horizontal="center" vertical="center"/>
      <protection hidden="1"/>
    </xf>
    <xf numFmtId="0" fontId="8" fillId="0" borderId="53" xfId="1" applyBorder="1" applyProtection="1">
      <protection hidden="1"/>
    </xf>
    <xf numFmtId="0" fontId="8" fillId="0" borderId="29" xfId="1" applyBorder="1" applyProtection="1">
      <protection hidden="1"/>
    </xf>
    <xf numFmtId="165" fontId="98" fillId="7" borderId="57" xfId="1" applyNumberFormat="1" applyFont="1" applyFill="1" applyBorder="1" applyAlignment="1" applyProtection="1">
      <alignment horizontal="center" vertical="center"/>
      <protection locked="0" hidden="1"/>
    </xf>
    <xf numFmtId="165" fontId="98" fillId="0" borderId="51" xfId="1" applyNumberFormat="1" applyFont="1" applyBorder="1" applyAlignment="1" applyProtection="1">
      <alignment horizontal="center" vertical="center"/>
      <protection locked="0" hidden="1"/>
    </xf>
    <xf numFmtId="165" fontId="98" fillId="0" borderId="42" xfId="1" applyNumberFormat="1" applyFont="1" applyBorder="1" applyAlignment="1" applyProtection="1">
      <alignment horizontal="center" vertical="center"/>
      <protection locked="0" hidden="1"/>
    </xf>
    <xf numFmtId="165" fontId="98" fillId="0" borderId="43" xfId="1" applyNumberFormat="1" applyFont="1" applyBorder="1" applyAlignment="1" applyProtection="1">
      <alignment horizontal="center" vertical="center"/>
      <protection locked="0" hidden="1"/>
    </xf>
    <xf numFmtId="165" fontId="98" fillId="0" borderId="63" xfId="1" applyNumberFormat="1" applyFont="1" applyBorder="1" applyAlignment="1" applyProtection="1">
      <alignment horizontal="center" vertical="center"/>
      <protection locked="0" hidden="1"/>
    </xf>
    <xf numFmtId="165" fontId="98" fillId="0" borderId="64" xfId="1" applyNumberFormat="1" applyFont="1" applyBorder="1" applyAlignment="1" applyProtection="1">
      <alignment horizontal="center" vertical="center"/>
      <protection locked="0" hidden="1"/>
    </xf>
    <xf numFmtId="0" fontId="8" fillId="0" borderId="53" xfId="1" applyBorder="1" applyAlignment="1" applyProtection="1">
      <alignment horizontal="center" vertical="center"/>
      <protection hidden="1"/>
    </xf>
    <xf numFmtId="0" fontId="8" fillId="0" borderId="29" xfId="1" applyBorder="1" applyAlignment="1" applyProtection="1">
      <alignment horizontal="center" vertical="center"/>
      <protection hidden="1"/>
    </xf>
    <xf numFmtId="0" fontId="8" fillId="0" borderId="35" xfId="1" applyFont="1" applyBorder="1" applyAlignment="1" applyProtection="1">
      <alignment horizontal="left" vertical="center"/>
      <protection hidden="1"/>
    </xf>
    <xf numFmtId="0" fontId="8" fillId="0" borderId="36" xfId="1" applyBorder="1" applyAlignment="1" applyProtection="1">
      <alignment horizontal="left" vertical="center"/>
      <protection hidden="1"/>
    </xf>
    <xf numFmtId="0" fontId="79" fillId="2" borderId="1" xfId="1" applyFont="1" applyFill="1" applyBorder="1" applyAlignment="1" applyProtection="1">
      <alignment horizontal="left" vertical="center"/>
      <protection hidden="1"/>
    </xf>
    <xf numFmtId="0" fontId="8" fillId="0" borderId="1" xfId="1" applyFont="1" applyBorder="1" applyAlignment="1" applyProtection="1">
      <alignment vertical="center"/>
      <protection hidden="1"/>
    </xf>
    <xf numFmtId="0" fontId="8" fillId="0" borderId="1" xfId="1" applyBorder="1" applyAlignment="1" applyProtection="1">
      <alignment vertical="center"/>
      <protection hidden="1"/>
    </xf>
    <xf numFmtId="0" fontId="98" fillId="0" borderId="57" xfId="1" applyFont="1" applyBorder="1" applyAlignment="1" applyProtection="1">
      <alignment horizontal="center" vertical="center" shrinkToFit="1"/>
      <protection hidden="1"/>
    </xf>
    <xf numFmtId="0" fontId="98" fillId="0" borderId="58" xfId="1" applyFont="1" applyBorder="1" applyAlignment="1" applyProtection="1">
      <alignment horizontal="center" vertical="center" shrinkToFit="1"/>
      <protection hidden="1"/>
    </xf>
    <xf numFmtId="0" fontId="98" fillId="0" borderId="51" xfId="1" applyFont="1" applyBorder="1" applyAlignment="1" applyProtection="1">
      <alignment horizontal="center" vertical="center" shrinkToFit="1"/>
      <protection hidden="1"/>
    </xf>
    <xf numFmtId="0" fontId="98" fillId="0" borderId="63" xfId="1" applyFont="1" applyBorder="1" applyAlignment="1" applyProtection="1">
      <alignment horizontal="center" vertical="center" shrinkToFit="1"/>
      <protection hidden="1"/>
    </xf>
    <xf numFmtId="0" fontId="98" fillId="0" borderId="11" xfId="1" applyFont="1" applyBorder="1" applyAlignment="1" applyProtection="1">
      <alignment horizontal="center" vertical="center" shrinkToFit="1"/>
      <protection hidden="1"/>
    </xf>
    <xf numFmtId="0" fontId="98" fillId="0" borderId="64" xfId="1" applyFont="1" applyBorder="1" applyAlignment="1" applyProtection="1">
      <alignment horizontal="center" vertical="center" shrinkToFit="1"/>
      <protection hidden="1"/>
    </xf>
    <xf numFmtId="0" fontId="98" fillId="0" borderId="57" xfId="1" applyFont="1" applyBorder="1" applyAlignment="1" applyProtection="1">
      <alignment horizontal="right" vertical="center"/>
      <protection hidden="1"/>
    </xf>
    <xf numFmtId="0" fontId="98" fillId="0" borderId="42" xfId="1" applyFont="1" applyBorder="1" applyAlignment="1" applyProtection="1">
      <alignment horizontal="right" vertical="center"/>
      <protection hidden="1"/>
    </xf>
    <xf numFmtId="0" fontId="98" fillId="0" borderId="51" xfId="1" applyFont="1" applyBorder="1" applyAlignment="1" applyProtection="1">
      <alignment horizontal="left" vertical="center"/>
      <protection hidden="1"/>
    </xf>
    <xf numFmtId="0" fontId="98" fillId="0" borderId="43" xfId="1" applyFont="1" applyBorder="1" applyAlignment="1" applyProtection="1">
      <alignment horizontal="left" vertical="center"/>
      <protection hidden="1"/>
    </xf>
    <xf numFmtId="0" fontId="8" fillId="2" borderId="17" xfId="1" applyFont="1" applyFill="1" applyBorder="1" applyAlignment="1" applyProtection="1">
      <alignment horizontal="center" vertical="center"/>
      <protection hidden="1"/>
    </xf>
    <xf numFmtId="0" fontId="8" fillId="2" borderId="35" xfId="1" applyFont="1" applyFill="1" applyBorder="1" applyAlignment="1" applyProtection="1">
      <alignment horizontal="center" vertical="center"/>
      <protection hidden="1"/>
    </xf>
    <xf numFmtId="0" fontId="8" fillId="2" borderId="36" xfId="1" applyFont="1" applyFill="1" applyBorder="1" applyAlignment="1" applyProtection="1">
      <alignment horizontal="center" vertical="center"/>
      <protection hidden="1"/>
    </xf>
    <xf numFmtId="0" fontId="8" fillId="0" borderId="35" xfId="1" applyBorder="1" applyAlignment="1" applyProtection="1">
      <alignment horizontal="center" vertical="center" shrinkToFit="1"/>
      <protection hidden="1"/>
    </xf>
    <xf numFmtId="165" fontId="8" fillId="2" borderId="35" xfId="1" applyNumberFormat="1" applyFont="1" applyFill="1" applyBorder="1" applyAlignment="1" applyProtection="1">
      <alignment horizontal="center" vertical="center"/>
      <protection hidden="1"/>
    </xf>
    <xf numFmtId="165" fontId="8" fillId="2" borderId="36" xfId="1" applyNumberFormat="1" applyFont="1" applyFill="1" applyBorder="1" applyAlignment="1" applyProtection="1">
      <alignment horizontal="center" vertical="center"/>
      <protection hidden="1"/>
    </xf>
    <xf numFmtId="165" fontId="102" fillId="2" borderId="1" xfId="1" applyNumberFormat="1" applyFont="1" applyFill="1" applyBorder="1" applyAlignment="1" applyProtection="1">
      <alignment horizontal="center" vertical="center"/>
      <protection hidden="1"/>
    </xf>
    <xf numFmtId="0" fontId="8" fillId="0" borderId="1" xfId="1" applyBorder="1" applyAlignment="1" applyProtection="1">
      <alignment horizontal="center" vertical="center"/>
      <protection hidden="1"/>
    </xf>
    <xf numFmtId="168" fontId="8" fillId="2" borderId="35" xfId="1" applyNumberFormat="1" applyFont="1" applyFill="1" applyBorder="1" applyAlignment="1" applyProtection="1">
      <alignment horizontal="center" vertical="center"/>
      <protection hidden="1"/>
    </xf>
    <xf numFmtId="168" fontId="8" fillId="2" borderId="36" xfId="1" applyNumberFormat="1" applyFont="1" applyFill="1" applyBorder="1" applyAlignment="1" applyProtection="1">
      <alignment horizontal="center" vertical="center"/>
      <protection hidden="1"/>
    </xf>
    <xf numFmtId="165" fontId="8" fillId="2" borderId="17" xfId="1" applyNumberFormat="1" applyFont="1" applyFill="1" applyBorder="1" applyAlignment="1" applyProtection="1">
      <alignment horizontal="center" vertical="center"/>
      <protection hidden="1"/>
    </xf>
    <xf numFmtId="0" fontId="8" fillId="2" borderId="17" xfId="1" applyNumberFormat="1" applyFont="1" applyFill="1" applyBorder="1" applyAlignment="1" applyProtection="1">
      <alignment horizontal="center" vertical="center"/>
      <protection hidden="1"/>
    </xf>
    <xf numFmtId="0" fontId="8" fillId="0" borderId="17" xfId="1" applyFont="1" applyBorder="1" applyAlignment="1" applyProtection="1">
      <alignment horizontal="left" vertical="center"/>
      <protection hidden="1"/>
    </xf>
    <xf numFmtId="167" fontId="8" fillId="2" borderId="17" xfId="1" applyNumberFormat="1" applyFont="1" applyFill="1" applyBorder="1" applyAlignment="1" applyProtection="1">
      <alignment horizontal="center" vertical="center"/>
      <protection hidden="1"/>
    </xf>
    <xf numFmtId="49" fontId="8" fillId="2" borderId="17" xfId="1" applyNumberFormat="1" applyFont="1" applyFill="1" applyBorder="1" applyAlignment="1" applyProtection="1">
      <alignment horizontal="center" vertical="center"/>
      <protection hidden="1"/>
    </xf>
    <xf numFmtId="0" fontId="106" fillId="2" borderId="57" xfId="1" applyFont="1" applyFill="1" applyBorder="1" applyAlignment="1" applyProtection="1">
      <alignment horizontal="left" vertical="center"/>
      <protection hidden="1"/>
    </xf>
    <xf numFmtId="0" fontId="107" fillId="0" borderId="51" xfId="1" applyFont="1" applyBorder="1" applyAlignment="1" applyProtection="1">
      <alignment horizontal="left" vertical="center"/>
      <protection hidden="1"/>
    </xf>
    <xf numFmtId="0" fontId="107" fillId="0" borderId="63" xfId="1" applyFont="1" applyBorder="1" applyAlignment="1" applyProtection="1">
      <alignment horizontal="left" vertical="center"/>
      <protection hidden="1"/>
    </xf>
    <xf numFmtId="0" fontId="107" fillId="0" borderId="64" xfId="1" applyFont="1" applyBorder="1" applyAlignment="1" applyProtection="1">
      <alignment horizontal="left" vertical="center"/>
      <protection hidden="1"/>
    </xf>
    <xf numFmtId="0" fontId="108" fillId="2" borderId="1" xfId="1" applyFont="1" applyFill="1" applyBorder="1" applyAlignment="1" applyProtection="1">
      <alignment horizontal="center" vertical="center"/>
      <protection hidden="1"/>
    </xf>
    <xf numFmtId="0" fontId="107" fillId="0" borderId="1" xfId="1" applyFont="1" applyBorder="1" applyAlignment="1" applyProtection="1">
      <alignment horizontal="center" vertical="center"/>
      <protection hidden="1"/>
    </xf>
    <xf numFmtId="0" fontId="98" fillId="2" borderId="17" xfId="1" applyFont="1" applyFill="1" applyBorder="1" applyAlignment="1" applyProtection="1">
      <alignment horizontal="center" vertical="center"/>
      <protection hidden="1"/>
    </xf>
    <xf numFmtId="0" fontId="98" fillId="2" borderId="36" xfId="1" applyFont="1" applyFill="1" applyBorder="1" applyAlignment="1" applyProtection="1">
      <alignment horizontal="center" vertical="center"/>
      <protection hidden="1"/>
    </xf>
    <xf numFmtId="167" fontId="98" fillId="2" borderId="17" xfId="1" applyNumberFormat="1" applyFont="1" applyFill="1" applyBorder="1" applyAlignment="1" applyProtection="1">
      <alignment horizontal="center" vertical="center"/>
      <protection hidden="1"/>
    </xf>
    <xf numFmtId="0" fontId="8" fillId="7" borderId="17" xfId="1" applyFont="1" applyFill="1" applyBorder="1" applyAlignment="1" applyProtection="1">
      <alignment vertical="center"/>
      <protection locked="0" hidden="1"/>
    </xf>
    <xf numFmtId="0" fontId="8" fillId="0" borderId="36" xfId="1" applyBorder="1" applyAlignment="1" applyProtection="1">
      <alignment vertical="center"/>
      <protection locked="0" hidden="1"/>
    </xf>
    <xf numFmtId="0" fontId="8" fillId="2" borderId="1" xfId="1" applyFont="1" applyFill="1" applyBorder="1" applyAlignment="1" applyProtection="1">
      <alignment horizontal="center" vertical="center"/>
      <protection hidden="1"/>
    </xf>
    <xf numFmtId="169" fontId="98" fillId="2" borderId="17" xfId="1" applyNumberFormat="1" applyFont="1" applyFill="1" applyBorder="1" applyAlignment="1" applyProtection="1">
      <alignment horizontal="center" vertical="center"/>
      <protection hidden="1"/>
    </xf>
    <xf numFmtId="169" fontId="98" fillId="2" borderId="36" xfId="1" applyNumberFormat="1" applyFont="1" applyFill="1" applyBorder="1" applyAlignment="1" applyProtection="1">
      <alignment horizontal="center" vertical="center"/>
      <protection hidden="1"/>
    </xf>
    <xf numFmtId="0" fontId="11" fillId="2" borderId="17" xfId="7" quotePrefix="1" applyFont="1" applyFill="1" applyBorder="1" applyAlignment="1">
      <alignment horizontal="center" vertical="center" wrapText="1"/>
    </xf>
    <xf numFmtId="0" fontId="11" fillId="2" borderId="36" xfId="7" quotePrefix="1" applyFont="1" applyFill="1" applyBorder="1" applyAlignment="1">
      <alignment horizontal="center" vertical="center" wrapText="1"/>
    </xf>
    <xf numFmtId="0" fontId="62" fillId="2" borderId="37" xfId="7" applyFont="1" applyFill="1" applyBorder="1" applyAlignment="1">
      <alignment horizontal="left" vertical="center"/>
    </xf>
    <xf numFmtId="0" fontId="62" fillId="2" borderId="35" xfId="7" applyFont="1" applyFill="1" applyBorder="1" applyAlignment="1">
      <alignment horizontal="left" vertical="center"/>
    </xf>
    <xf numFmtId="0" fontId="69" fillId="2" borderId="35" xfId="7" applyFont="1" applyFill="1" applyBorder="1" applyAlignment="1">
      <alignment horizontal="left" vertical="center"/>
    </xf>
    <xf numFmtId="0" fontId="62" fillId="2" borderId="18" xfId="7" applyFont="1" applyFill="1" applyBorder="1" applyAlignment="1">
      <alignment horizontal="left" vertical="center"/>
    </xf>
    <xf numFmtId="0" fontId="11" fillId="2" borderId="10" xfId="7" applyFont="1" applyFill="1" applyBorder="1" applyAlignment="1">
      <alignment horizontal="center" vertical="center"/>
    </xf>
    <xf numFmtId="0" fontId="11" fillId="2" borderId="11" xfId="7" applyFont="1" applyFill="1" applyBorder="1" applyAlignment="1">
      <alignment horizontal="center" vertical="center"/>
    </xf>
    <xf numFmtId="0" fontId="11" fillId="2" borderId="12" xfId="7" applyFont="1" applyFill="1" applyBorder="1" applyAlignment="1">
      <alignment horizontal="center" vertical="center"/>
    </xf>
    <xf numFmtId="0" fontId="62" fillId="0" borderId="7" xfId="7" applyFont="1" applyBorder="1" applyAlignment="1">
      <alignment horizontal="center" vertical="center"/>
    </xf>
    <xf numFmtId="0" fontId="62" fillId="0" borderId="8" xfId="7" applyFont="1" applyBorder="1" applyAlignment="1">
      <alignment horizontal="center" vertical="center"/>
    </xf>
    <xf numFmtId="0" fontId="62" fillId="0" borderId="9" xfId="7" applyFont="1" applyBorder="1" applyAlignment="1">
      <alignment horizontal="center" vertical="center"/>
    </xf>
    <xf numFmtId="0" fontId="62" fillId="6" borderId="5" xfId="7" applyFont="1" applyFill="1" applyBorder="1" applyAlignment="1">
      <alignment horizontal="center" vertical="center"/>
    </xf>
    <xf numFmtId="0" fontId="62" fillId="6" borderId="1" xfId="7" applyFont="1" applyFill="1" applyBorder="1" applyAlignment="1">
      <alignment horizontal="center" vertical="center"/>
    </xf>
    <xf numFmtId="0" fontId="62" fillId="6" borderId="6" xfId="7" applyFont="1" applyFill="1" applyBorder="1" applyAlignment="1">
      <alignment horizontal="center" vertical="center"/>
    </xf>
    <xf numFmtId="0" fontId="62" fillId="6" borderId="37" xfId="7" applyFont="1" applyFill="1" applyBorder="1" applyAlignment="1">
      <alignment horizontal="center" vertical="center"/>
    </xf>
    <xf numFmtId="0" fontId="62" fillId="6" borderId="35" xfId="7" applyFont="1" applyFill="1" applyBorder="1" applyAlignment="1">
      <alignment horizontal="center" vertical="center"/>
    </xf>
    <xf numFmtId="0" fontId="62" fillId="6" borderId="18" xfId="7" applyFont="1" applyFill="1" applyBorder="1" applyAlignment="1">
      <alignment horizontal="center" vertical="center"/>
    </xf>
    <xf numFmtId="0" fontId="62" fillId="2" borderId="1" xfId="7" applyFont="1" applyFill="1" applyBorder="1" applyAlignment="1">
      <alignment horizontal="center" vertical="center" wrapText="1"/>
    </xf>
    <xf numFmtId="0" fontId="11" fillId="2" borderId="1" xfId="7" quotePrefix="1" applyFont="1" applyFill="1" applyBorder="1" applyAlignment="1">
      <alignment horizontal="center" vertical="center" wrapText="1"/>
    </xf>
    <xf numFmtId="0" fontId="11" fillId="2" borderId="1" xfId="7" applyFont="1" applyFill="1" applyBorder="1" applyAlignment="1">
      <alignment horizontal="center" vertical="center" wrapText="1"/>
    </xf>
    <xf numFmtId="0" fontId="68" fillId="2" borderId="17" xfId="7" applyFont="1" applyFill="1" applyBorder="1" applyAlignment="1">
      <alignment horizontal="center" vertical="center" wrapText="1"/>
    </xf>
    <xf numFmtId="0" fontId="68" fillId="2" borderId="36" xfId="7" applyFont="1" applyFill="1" applyBorder="1" applyAlignment="1">
      <alignment horizontal="center" vertical="center" wrapText="1"/>
    </xf>
    <xf numFmtId="0" fontId="68" fillId="2" borderId="1" xfId="7" applyFont="1" applyFill="1" applyBorder="1" applyAlignment="1">
      <alignment horizontal="center" vertical="center" wrapText="1"/>
    </xf>
    <xf numFmtId="0" fontId="68" fillId="2" borderId="17" xfId="7" quotePrefix="1" applyFont="1" applyFill="1" applyBorder="1" applyAlignment="1">
      <alignment horizontal="center" vertical="center" wrapText="1"/>
    </xf>
    <xf numFmtId="0" fontId="62" fillId="0" borderId="50" xfId="1" applyFont="1" applyBorder="1" applyAlignment="1">
      <alignment horizontal="left" vertical="center"/>
    </xf>
    <xf numFmtId="0" fontId="11" fillId="0" borderId="50" xfId="7" applyFont="1" applyBorder="1" applyAlignment="1">
      <alignment horizontal="left" vertical="center"/>
    </xf>
    <xf numFmtId="0" fontId="67" fillId="0" borderId="57" xfId="7" applyFont="1" applyBorder="1" applyAlignment="1">
      <alignment horizontal="left" vertical="center"/>
    </xf>
    <xf numFmtId="0" fontId="67" fillId="0" borderId="59" xfId="7" applyFont="1" applyBorder="1" applyAlignment="1">
      <alignment horizontal="left" vertical="center"/>
    </xf>
    <xf numFmtId="0" fontId="62" fillId="0" borderId="53" xfId="1" applyFont="1" applyBorder="1" applyAlignment="1">
      <alignment horizontal="left" vertical="center"/>
    </xf>
    <xf numFmtId="0" fontId="11" fillId="0" borderId="53" xfId="7" applyFont="1" applyBorder="1" applyAlignment="1">
      <alignment horizontal="left" vertical="center"/>
    </xf>
    <xf numFmtId="0" fontId="67" fillId="0" borderId="42" xfId="7" quotePrefix="1" applyFont="1" applyBorder="1" applyAlignment="1">
      <alignment horizontal="left" vertical="center"/>
    </xf>
    <xf numFmtId="0" fontId="67" fillId="0" borderId="60" xfId="7" applyFont="1" applyBorder="1" applyAlignment="1">
      <alignment horizontal="left" vertical="center"/>
    </xf>
    <xf numFmtId="0" fontId="62" fillId="0" borderId="29" xfId="1" applyFont="1" applyBorder="1" applyAlignment="1">
      <alignment horizontal="left" vertical="center"/>
    </xf>
    <xf numFmtId="0" fontId="11" fillId="0" borderId="29" xfId="7" applyFont="1" applyBorder="1" applyAlignment="1">
      <alignment horizontal="left" vertical="center"/>
    </xf>
    <xf numFmtId="14" fontId="67" fillId="0" borderId="63" xfId="7" applyNumberFormat="1" applyFont="1" applyBorder="1" applyAlignment="1">
      <alignment horizontal="left" vertical="center"/>
    </xf>
    <xf numFmtId="0" fontId="67" fillId="0" borderId="12" xfId="7" applyFont="1" applyBorder="1" applyAlignment="1">
      <alignment horizontal="left" vertical="center"/>
    </xf>
    <xf numFmtId="0" fontId="62" fillId="2" borderId="37" xfId="7" applyFont="1" applyFill="1" applyBorder="1" applyAlignment="1">
      <alignment horizontal="center" vertical="center"/>
    </xf>
    <xf numFmtId="0" fontId="62" fillId="2" borderId="35" xfId="7" applyFont="1" applyFill="1" applyBorder="1" applyAlignment="1">
      <alignment horizontal="center" vertical="center"/>
    </xf>
    <xf numFmtId="0" fontId="62" fillId="2" borderId="18" xfId="7" applyFont="1" applyFill="1" applyBorder="1" applyAlignment="1">
      <alignment horizontal="center" vertical="center"/>
    </xf>
    <xf numFmtId="0" fontId="11" fillId="0" borderId="10" xfId="7" applyFont="1" applyBorder="1" applyAlignment="1">
      <alignment horizontal="left" vertical="center"/>
    </xf>
    <xf numFmtId="0" fontId="11" fillId="0" borderId="11" xfId="7" applyFont="1" applyBorder="1" applyAlignment="1">
      <alignment horizontal="left" vertical="center"/>
    </xf>
    <xf numFmtId="0" fontId="62" fillId="2" borderId="17" xfId="7" applyFont="1" applyFill="1" applyBorder="1" applyAlignment="1">
      <alignment horizontal="center" vertical="center" wrapText="1"/>
    </xf>
    <xf numFmtId="0" fontId="62" fillId="2" borderId="36" xfId="7" applyFont="1" applyFill="1" applyBorder="1" applyAlignment="1">
      <alignment horizontal="center" vertical="center" wrapText="1"/>
    </xf>
    <xf numFmtId="0" fontId="62" fillId="0" borderId="1" xfId="7" applyFont="1" applyBorder="1" applyAlignment="1">
      <alignment horizontal="center" vertical="center" wrapText="1"/>
    </xf>
    <xf numFmtId="0" fontId="11" fillId="0" borderId="17" xfId="7" applyFont="1" applyBorder="1" applyAlignment="1">
      <alignment horizontal="center" vertical="center"/>
    </xf>
    <xf numFmtId="0" fontId="11" fillId="0" borderId="35" xfId="7" applyFont="1" applyBorder="1" applyAlignment="1">
      <alignment horizontal="center" vertical="center"/>
    </xf>
    <xf numFmtId="0" fontId="11" fillId="0" borderId="36" xfId="7" applyFont="1" applyBorder="1" applyAlignment="1">
      <alignment horizontal="center" vertical="center"/>
    </xf>
    <xf numFmtId="0" fontId="11" fillId="0" borderId="1" xfId="0" applyFont="1" applyBorder="1" applyAlignment="1">
      <alignment horizontal="center" vertical="center"/>
    </xf>
    <xf numFmtId="0" fontId="11" fillId="2" borderId="17" xfId="7" applyFont="1" applyFill="1" applyBorder="1" applyAlignment="1">
      <alignment horizontal="center" vertical="center"/>
    </xf>
    <xf numFmtId="0" fontId="11" fillId="2" borderId="35" xfId="7" applyFont="1" applyFill="1" applyBorder="1" applyAlignment="1">
      <alignment horizontal="center" vertical="center"/>
    </xf>
    <xf numFmtId="0" fontId="11" fillId="2" borderId="36" xfId="7" applyFont="1" applyFill="1" applyBorder="1" applyAlignment="1">
      <alignment horizontal="center" vertical="center"/>
    </xf>
    <xf numFmtId="0" fontId="62" fillId="0" borderId="17" xfId="7" applyFont="1" applyBorder="1" applyAlignment="1">
      <alignment horizontal="center" vertical="center"/>
    </xf>
    <xf numFmtId="0" fontId="62" fillId="0" borderId="35" xfId="7" applyFont="1" applyBorder="1" applyAlignment="1">
      <alignment horizontal="center" vertical="center"/>
    </xf>
    <xf numFmtId="0" fontId="62" fillId="0" borderId="36" xfId="7" applyFont="1" applyBorder="1" applyAlignment="1">
      <alignment horizontal="center" vertical="center"/>
    </xf>
    <xf numFmtId="0" fontId="64" fillId="0" borderId="1" xfId="0" quotePrefix="1" applyFont="1" applyBorder="1" applyAlignment="1">
      <alignment horizontal="center" vertical="center"/>
    </xf>
    <xf numFmtId="0" fontId="64" fillId="0" borderId="1" xfId="0" applyFont="1" applyBorder="1" applyAlignment="1">
      <alignment horizontal="center" vertical="center"/>
    </xf>
    <xf numFmtId="0" fontId="75" fillId="2" borderId="25" xfId="8" applyFont="1" applyFill="1" applyBorder="1" applyAlignment="1">
      <alignment horizontal="center" vertical="center"/>
    </xf>
    <xf numFmtId="0" fontId="75" fillId="2" borderId="26" xfId="8" applyFont="1" applyFill="1" applyBorder="1" applyAlignment="1">
      <alignment horizontal="center" vertical="center"/>
    </xf>
    <xf numFmtId="0" fontId="75" fillId="2" borderId="27" xfId="8" applyFont="1" applyFill="1" applyBorder="1" applyAlignment="1">
      <alignment horizontal="center" vertical="center"/>
    </xf>
    <xf numFmtId="0" fontId="75" fillId="2" borderId="42" xfId="8" applyFont="1" applyFill="1" applyBorder="1" applyAlignment="1">
      <alignment horizontal="left"/>
    </xf>
    <xf numFmtId="0" fontId="75" fillId="2" borderId="0" xfId="8" applyFont="1" applyFill="1" applyBorder="1" applyAlignment="1">
      <alignment horizontal="left"/>
    </xf>
    <xf numFmtId="0" fontId="75" fillId="2" borderId="11" xfId="8" applyFont="1" applyFill="1" applyBorder="1" applyAlignment="1">
      <alignment horizontal="center"/>
    </xf>
    <xf numFmtId="0" fontId="75" fillId="0" borderId="0" xfId="8" applyFont="1" applyFill="1" applyBorder="1" applyAlignment="1">
      <alignment horizontal="left" wrapText="1"/>
    </xf>
    <xf numFmtId="0" fontId="80" fillId="2" borderId="11" xfId="8" applyFont="1" applyFill="1" applyBorder="1" applyAlignment="1">
      <alignment horizontal="center"/>
    </xf>
    <xf numFmtId="14" fontId="80" fillId="2" borderId="11" xfId="8" applyNumberFormat="1" applyFont="1" applyFill="1" applyBorder="1" applyAlignment="1">
      <alignment horizontal="center"/>
    </xf>
    <xf numFmtId="14" fontId="83" fillId="2" borderId="11" xfId="8" applyNumberFormat="1" applyFont="1" applyFill="1" applyBorder="1" applyAlignment="1">
      <alignment horizontal="center"/>
    </xf>
    <xf numFmtId="0" fontId="80" fillId="2" borderId="11" xfId="8" applyFont="1" applyFill="1" applyBorder="1" applyAlignment="1">
      <alignment horizontal="left"/>
    </xf>
    <xf numFmtId="0" fontId="8" fillId="2" borderId="11" xfId="8" applyFont="1" applyFill="1" applyBorder="1" applyAlignment="1">
      <alignment horizontal="left" vertical="center" wrapText="1"/>
    </xf>
    <xf numFmtId="0" fontId="8" fillId="0" borderId="11" xfId="8" applyFont="1" applyFill="1" applyBorder="1" applyAlignment="1">
      <alignment horizontal="left" vertical="center"/>
    </xf>
    <xf numFmtId="0" fontId="8" fillId="2" borderId="11" xfId="8" applyFont="1" applyFill="1" applyBorder="1" applyAlignment="1">
      <alignment horizontal="left" vertical="center"/>
    </xf>
    <xf numFmtId="0" fontId="0" fillId="0" borderId="11" xfId="0" applyBorder="1" applyAlignment="1">
      <alignment horizontal="left"/>
    </xf>
    <xf numFmtId="0" fontId="8" fillId="2" borderId="11" xfId="8" applyFont="1" applyFill="1" applyBorder="1" applyAlignment="1">
      <alignment horizontal="center" vertical="center"/>
    </xf>
    <xf numFmtId="0" fontId="8" fillId="2" borderId="11" xfId="8" applyFont="1" applyFill="1" applyBorder="1" applyAlignment="1">
      <alignment horizontal="left"/>
    </xf>
    <xf numFmtId="0" fontId="75" fillId="2" borderId="42" xfId="8" applyFont="1" applyFill="1" applyBorder="1" applyAlignment="1">
      <alignment horizontal="center"/>
    </xf>
    <xf numFmtId="0" fontId="75" fillId="2" borderId="0" xfId="8" applyFont="1" applyFill="1" applyBorder="1" applyAlignment="1">
      <alignment horizontal="center"/>
    </xf>
    <xf numFmtId="0" fontId="71" fillId="2" borderId="0" xfId="8" applyFont="1" applyFill="1" applyAlignment="1">
      <alignment horizontal="center" vertical="center"/>
    </xf>
    <xf numFmtId="0" fontId="71" fillId="2" borderId="22" xfId="8" applyFont="1" applyFill="1" applyBorder="1" applyAlignment="1">
      <alignment horizontal="center" vertical="center"/>
    </xf>
    <xf numFmtId="0" fontId="76" fillId="2" borderId="11" xfId="8" applyFont="1" applyFill="1" applyBorder="1" applyAlignment="1">
      <alignment horizontal="left" vertical="center"/>
    </xf>
    <xf numFmtId="0" fontId="74" fillId="2" borderId="11" xfId="8" applyFont="1" applyFill="1" applyBorder="1" applyAlignment="1">
      <alignment horizontal="center"/>
    </xf>
    <xf numFmtId="0" fontId="76" fillId="2" borderId="11" xfId="8" applyFont="1" applyFill="1" applyBorder="1" applyAlignment="1">
      <alignment horizontal="center"/>
    </xf>
    <xf numFmtId="0" fontId="8" fillId="2" borderId="35" xfId="8" applyFont="1" applyFill="1" applyBorder="1" applyAlignment="1">
      <alignment horizontal="center"/>
    </xf>
    <xf numFmtId="14" fontId="8" fillId="2" borderId="11" xfId="8" applyNumberFormat="1" applyFont="1" applyFill="1" applyBorder="1" applyAlignment="1">
      <alignment horizontal="center"/>
    </xf>
    <xf numFmtId="0" fontId="8" fillId="2" borderId="11" xfId="8" applyFont="1" applyFill="1" applyBorder="1" applyAlignment="1">
      <alignment horizontal="center"/>
    </xf>
    <xf numFmtId="0" fontId="8" fillId="2" borderId="11" xfId="8" quotePrefix="1" applyFont="1" applyFill="1" applyBorder="1" applyAlignment="1">
      <alignment horizontal="center"/>
    </xf>
    <xf numFmtId="165" fontId="77" fillId="3" borderId="11" xfId="8" applyNumberFormat="1" applyFont="1" applyFill="1" applyBorder="1" applyAlignment="1">
      <alignment horizontal="center"/>
    </xf>
    <xf numFmtId="165" fontId="77" fillId="3" borderId="12" xfId="8" applyNumberFormat="1" applyFont="1" applyFill="1" applyBorder="1" applyAlignment="1">
      <alignment horizontal="center"/>
    </xf>
    <xf numFmtId="0" fontId="75" fillId="2" borderId="11" xfId="8" applyFont="1" applyFill="1" applyBorder="1" applyAlignment="1">
      <alignment horizontal="right"/>
    </xf>
    <xf numFmtId="0" fontId="87" fillId="0" borderId="25" xfId="0" applyFont="1" applyFill="1" applyBorder="1" applyAlignment="1">
      <alignment horizontal="center" vertical="center" wrapText="1"/>
    </xf>
    <xf numFmtId="0" fontId="87" fillId="0" borderId="26" xfId="0" applyFont="1" applyFill="1" applyBorder="1" applyAlignment="1">
      <alignment horizontal="center" vertical="center" wrapText="1"/>
    </xf>
    <xf numFmtId="0" fontId="87" fillId="0" borderId="27" xfId="0" applyFont="1" applyFill="1" applyBorder="1" applyAlignment="1">
      <alignment horizontal="center" vertical="center" wrapText="1"/>
    </xf>
    <xf numFmtId="0" fontId="87" fillId="0" borderId="54" xfId="0" applyFont="1" applyFill="1" applyBorder="1" applyAlignment="1">
      <alignment horizontal="center" vertical="center" wrapText="1"/>
    </xf>
    <xf numFmtId="0" fontId="87" fillId="0" borderId="0" xfId="0" applyFont="1" applyFill="1" applyBorder="1" applyAlignment="1">
      <alignment horizontal="center" vertical="center" wrapText="1"/>
    </xf>
    <xf numFmtId="0" fontId="87" fillId="0" borderId="60" xfId="0" applyFont="1" applyFill="1" applyBorder="1" applyAlignment="1">
      <alignment horizontal="center" vertical="center" wrapText="1"/>
    </xf>
    <xf numFmtId="0" fontId="87" fillId="0" borderId="31" xfId="0" applyFont="1" applyFill="1" applyBorder="1" applyAlignment="1">
      <alignment horizontal="center" vertical="center" wrapText="1"/>
    </xf>
    <xf numFmtId="0" fontId="87" fillId="0" borderId="22" xfId="0" applyFont="1" applyFill="1" applyBorder="1" applyAlignment="1">
      <alignment horizontal="center" vertical="center" wrapText="1"/>
    </xf>
    <xf numFmtId="0" fontId="87" fillId="0" borderId="32" xfId="0" applyFont="1" applyFill="1" applyBorder="1" applyAlignment="1">
      <alignment horizontal="center" vertical="center" wrapText="1"/>
    </xf>
    <xf numFmtId="0" fontId="88" fillId="0" borderId="37" xfId="0" applyFont="1" applyFill="1" applyBorder="1" applyAlignment="1">
      <alignment vertical="center"/>
    </xf>
    <xf numFmtId="0" fontId="88" fillId="0" borderId="36" xfId="0" applyFont="1" applyFill="1" applyBorder="1" applyAlignment="1">
      <alignment vertical="center"/>
    </xf>
    <xf numFmtId="0" fontId="88" fillId="0" borderId="36" xfId="0" applyFont="1" applyFill="1" applyBorder="1" applyAlignment="1">
      <alignment horizontal="center" vertical="center"/>
    </xf>
    <xf numFmtId="0" fontId="88" fillId="0" borderId="1" xfId="0" applyFont="1" applyFill="1" applyBorder="1" applyAlignment="1">
      <alignment horizontal="center" vertical="center"/>
    </xf>
    <xf numFmtId="0" fontId="88" fillId="0" borderId="6" xfId="0" applyFont="1" applyFill="1" applyBorder="1" applyAlignment="1">
      <alignment horizontal="center" vertical="center"/>
    </xf>
    <xf numFmtId="0" fontId="88" fillId="0" borderId="37" xfId="0" applyFont="1" applyFill="1" applyBorder="1" applyAlignment="1">
      <alignment horizontal="left" vertical="center"/>
    </xf>
    <xf numFmtId="0" fontId="88" fillId="0" borderId="35" xfId="0" applyFont="1" applyFill="1" applyBorder="1" applyAlignment="1">
      <alignment horizontal="left" vertical="center"/>
    </xf>
    <xf numFmtId="0" fontId="88" fillId="0" borderId="18" xfId="0" applyFont="1" applyFill="1" applyBorder="1" applyAlignment="1">
      <alignment horizontal="left" vertical="center"/>
    </xf>
    <xf numFmtId="0" fontId="88" fillId="0" borderId="39" xfId="0" applyFont="1" applyFill="1" applyBorder="1" applyAlignment="1">
      <alignment vertical="center"/>
    </xf>
    <xf numFmtId="0" fontId="88" fillId="0" borderId="8" xfId="0" applyFont="1" applyFill="1" applyBorder="1" applyAlignment="1">
      <alignment vertical="center"/>
    </xf>
    <xf numFmtId="0" fontId="88" fillId="0" borderId="39" xfId="0" applyFont="1" applyFill="1" applyBorder="1" applyAlignment="1">
      <alignment horizontal="center" vertical="center"/>
    </xf>
    <xf numFmtId="0" fontId="88" fillId="0" borderId="8" xfId="0" applyFont="1" applyFill="1" applyBorder="1" applyAlignment="1">
      <alignment horizontal="center" vertical="center"/>
    </xf>
    <xf numFmtId="0" fontId="88" fillId="0" borderId="9" xfId="0" applyFont="1" applyFill="1" applyBorder="1" applyAlignment="1">
      <alignment horizontal="center" vertical="center"/>
    </xf>
    <xf numFmtId="0" fontId="88" fillId="0" borderId="22" xfId="0" applyFont="1" applyFill="1" applyBorder="1" applyAlignment="1">
      <alignment horizontal="left" vertical="center"/>
    </xf>
    <xf numFmtId="0" fontId="88" fillId="0" borderId="32" xfId="0" applyFont="1" applyFill="1" applyBorder="1" applyAlignment="1">
      <alignment horizontal="left" vertical="center"/>
    </xf>
    <xf numFmtId="0" fontId="84" fillId="0" borderId="25" xfId="0" applyFont="1" applyFill="1" applyBorder="1" applyAlignment="1">
      <alignment horizontal="center" vertical="center"/>
    </xf>
    <xf numFmtId="0" fontId="84" fillId="0" borderId="26" xfId="0" applyFont="1" applyFill="1" applyBorder="1" applyAlignment="1">
      <alignment horizontal="center" vertical="center"/>
    </xf>
    <xf numFmtId="0" fontId="84" fillId="0" borderId="27" xfId="0" applyFont="1" applyFill="1" applyBorder="1" applyAlignment="1">
      <alignment horizontal="center" vertical="center"/>
    </xf>
    <xf numFmtId="0" fontId="84" fillId="0" borderId="54" xfId="0" applyFont="1" applyFill="1" applyBorder="1" applyAlignment="1">
      <alignment horizontal="center" vertical="center"/>
    </xf>
    <xf numFmtId="0" fontId="84" fillId="0" borderId="0" xfId="0" applyFont="1" applyFill="1" applyBorder="1" applyAlignment="1">
      <alignment horizontal="center" vertical="center"/>
    </xf>
    <xf numFmtId="0" fontId="84" fillId="0" borderId="22" xfId="0" applyFont="1" applyFill="1" applyBorder="1" applyAlignment="1">
      <alignment horizontal="center" vertical="center"/>
    </xf>
    <xf numFmtId="0" fontId="84" fillId="0" borderId="32" xfId="0" applyFont="1" applyFill="1" applyBorder="1" applyAlignment="1">
      <alignment horizontal="center" vertical="center"/>
    </xf>
    <xf numFmtId="0" fontId="85" fillId="0" borderId="26" xfId="0" applyFont="1" applyFill="1" applyBorder="1" applyAlignment="1">
      <alignment horizontal="center" vertical="center"/>
    </xf>
    <xf numFmtId="0" fontId="85" fillId="0" borderId="27" xfId="0" applyFont="1" applyFill="1" applyBorder="1" applyAlignment="1">
      <alignment horizontal="center" vertical="center"/>
    </xf>
    <xf numFmtId="0" fontId="85" fillId="0" borderId="22" xfId="0" applyFont="1" applyFill="1" applyBorder="1" applyAlignment="1">
      <alignment horizontal="center" vertical="center"/>
    </xf>
    <xf numFmtId="0" fontId="85" fillId="0" borderId="32" xfId="0" applyFont="1" applyFill="1" applyBorder="1" applyAlignment="1">
      <alignment horizontal="center" vertical="center"/>
    </xf>
    <xf numFmtId="0" fontId="87" fillId="0" borderId="25" xfId="0" applyFont="1" applyFill="1" applyBorder="1" applyAlignment="1">
      <alignment horizontal="center" vertical="center"/>
    </xf>
    <xf numFmtId="0" fontId="87" fillId="0" borderId="26" xfId="0" applyFont="1" applyFill="1" applyBorder="1" applyAlignment="1">
      <alignment horizontal="center" vertical="center"/>
    </xf>
    <xf numFmtId="0" fontId="87" fillId="0" borderId="27" xfId="0" applyFont="1" applyFill="1" applyBorder="1" applyAlignment="1">
      <alignment horizontal="center" vertical="center"/>
    </xf>
    <xf numFmtId="0" fontId="87" fillId="0" borderId="31" xfId="0" applyFont="1" applyFill="1" applyBorder="1" applyAlignment="1">
      <alignment horizontal="center" vertical="center"/>
    </xf>
    <xf numFmtId="0" fontId="87" fillId="0" borderId="22" xfId="0" applyFont="1" applyFill="1" applyBorder="1" applyAlignment="1">
      <alignment horizontal="center" vertical="center"/>
    </xf>
    <xf numFmtId="0" fontId="87" fillId="0" borderId="32" xfId="0" applyFont="1" applyFill="1" applyBorder="1" applyAlignment="1">
      <alignment horizontal="center" vertical="center"/>
    </xf>
    <xf numFmtId="0" fontId="88" fillId="0" borderId="33" xfId="0" applyFont="1" applyFill="1" applyBorder="1" applyAlignment="1">
      <alignment vertical="center"/>
    </xf>
    <xf numFmtId="0" fontId="88" fillId="0" borderId="34" xfId="0" applyFont="1" applyFill="1" applyBorder="1" applyAlignment="1">
      <alignment vertical="center"/>
    </xf>
    <xf numFmtId="0" fontId="88" fillId="0" borderId="34" xfId="0" applyFont="1" applyFill="1" applyBorder="1" applyAlignment="1">
      <alignment horizontal="center" vertical="center"/>
    </xf>
    <xf numFmtId="0" fontId="88" fillId="0" borderId="3" xfId="0" applyFont="1" applyFill="1" applyBorder="1" applyAlignment="1">
      <alignment horizontal="center" vertical="center"/>
    </xf>
    <xf numFmtId="0" fontId="88" fillId="0" borderId="4" xfId="0" applyFont="1" applyFill="1" applyBorder="1" applyAlignment="1">
      <alignment horizontal="center" vertical="center"/>
    </xf>
    <xf numFmtId="0" fontId="88" fillId="0" borderId="1" xfId="0" applyFont="1" applyFill="1" applyBorder="1" applyAlignment="1">
      <alignment vertical="center"/>
    </xf>
  </cellXfs>
  <cellStyles count="14">
    <cellStyle name="Normal" xfId="0" builtinId="0"/>
    <cellStyle name="Normal 11" xfId="3"/>
    <cellStyle name="Normal 14 2" xfId="6"/>
    <cellStyle name="Normal 2" xfId="13"/>
    <cellStyle name="Normal 2 10" xfId="1"/>
    <cellStyle name="Normal 3" xfId="11"/>
    <cellStyle name="Normal 3 11" xfId="9"/>
    <cellStyle name="Normal 5" xfId="2"/>
    <cellStyle name="Normal 5 17" xfId="4"/>
    <cellStyle name="Normal 8 10" xfId="7"/>
    <cellStyle name="Normal_ATTRIBUTE" xfId="12"/>
    <cellStyle name="Normal_DOC 7.5.3.1 F90 Rev.B" xfId="5"/>
    <cellStyle name="Normal_forms" xfId="8"/>
    <cellStyle name="Normal_R&amp;R Attribute" xfId="10"/>
  </cellStyles>
  <dxfs count="6">
    <dxf>
      <font>
        <condense val="0"/>
        <extend val="0"/>
        <color indexed="14"/>
      </font>
    </dxf>
    <dxf>
      <font>
        <condense val="0"/>
        <extend val="0"/>
        <color indexed="10"/>
      </font>
    </dxf>
    <dxf>
      <font>
        <condense val="0"/>
        <extend val="0"/>
        <color indexed="17"/>
      </font>
    </dxf>
    <dxf>
      <font>
        <condense val="0"/>
        <extend val="0"/>
        <color indexed="10"/>
      </font>
    </dxf>
    <dxf>
      <font>
        <condense val="0"/>
        <extend val="0"/>
        <color indexed="14"/>
      </font>
    </dxf>
    <dxf>
      <font>
        <condense val="0"/>
        <extend val="0"/>
        <color indexed="17"/>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7.xml"/><Relationship Id="rId21" Type="http://schemas.openxmlformats.org/officeDocument/2006/relationships/externalLink" Target="externalLinks/externalLink11.xml"/><Relationship Id="rId42" Type="http://schemas.openxmlformats.org/officeDocument/2006/relationships/externalLink" Target="externalLinks/externalLink32.xml"/><Relationship Id="rId63" Type="http://schemas.openxmlformats.org/officeDocument/2006/relationships/externalLink" Target="externalLinks/externalLink53.xml"/><Relationship Id="rId84" Type="http://schemas.openxmlformats.org/officeDocument/2006/relationships/externalLink" Target="externalLinks/externalLink74.xml"/><Relationship Id="rId138" Type="http://schemas.openxmlformats.org/officeDocument/2006/relationships/externalLink" Target="externalLinks/externalLink128.xml"/><Relationship Id="rId159" Type="http://schemas.openxmlformats.org/officeDocument/2006/relationships/externalLink" Target="externalLinks/externalLink149.xml"/><Relationship Id="rId170" Type="http://schemas.openxmlformats.org/officeDocument/2006/relationships/externalLink" Target="externalLinks/externalLink160.xml"/><Relationship Id="rId191" Type="http://schemas.openxmlformats.org/officeDocument/2006/relationships/externalLink" Target="externalLinks/externalLink181.xml"/><Relationship Id="rId205" Type="http://schemas.openxmlformats.org/officeDocument/2006/relationships/externalLink" Target="externalLinks/externalLink195.xml"/><Relationship Id="rId107" Type="http://schemas.openxmlformats.org/officeDocument/2006/relationships/externalLink" Target="externalLinks/externalLink97.xml"/><Relationship Id="rId11" Type="http://schemas.openxmlformats.org/officeDocument/2006/relationships/externalLink" Target="externalLinks/externalLink1.xml"/><Relationship Id="rId32" Type="http://schemas.openxmlformats.org/officeDocument/2006/relationships/externalLink" Target="externalLinks/externalLink22.xml"/><Relationship Id="rId53" Type="http://schemas.openxmlformats.org/officeDocument/2006/relationships/externalLink" Target="externalLinks/externalLink43.xml"/><Relationship Id="rId74" Type="http://schemas.openxmlformats.org/officeDocument/2006/relationships/externalLink" Target="externalLinks/externalLink64.xml"/><Relationship Id="rId128" Type="http://schemas.openxmlformats.org/officeDocument/2006/relationships/externalLink" Target="externalLinks/externalLink118.xml"/><Relationship Id="rId149" Type="http://schemas.openxmlformats.org/officeDocument/2006/relationships/externalLink" Target="externalLinks/externalLink139.xml"/><Relationship Id="rId5" Type="http://schemas.openxmlformats.org/officeDocument/2006/relationships/worksheet" Target="worksheets/sheet5.xml"/><Relationship Id="rId95" Type="http://schemas.openxmlformats.org/officeDocument/2006/relationships/externalLink" Target="externalLinks/externalLink85.xml"/><Relationship Id="rId160" Type="http://schemas.openxmlformats.org/officeDocument/2006/relationships/externalLink" Target="externalLinks/externalLink150.xml"/><Relationship Id="rId181" Type="http://schemas.openxmlformats.org/officeDocument/2006/relationships/externalLink" Target="externalLinks/externalLink171.xml"/><Relationship Id="rId216" Type="http://schemas.openxmlformats.org/officeDocument/2006/relationships/theme" Target="theme/theme1.xml"/><Relationship Id="rId22" Type="http://schemas.openxmlformats.org/officeDocument/2006/relationships/externalLink" Target="externalLinks/externalLink12.xml"/><Relationship Id="rId43" Type="http://schemas.openxmlformats.org/officeDocument/2006/relationships/externalLink" Target="externalLinks/externalLink33.xml"/><Relationship Id="rId64" Type="http://schemas.openxmlformats.org/officeDocument/2006/relationships/externalLink" Target="externalLinks/externalLink54.xml"/><Relationship Id="rId118" Type="http://schemas.openxmlformats.org/officeDocument/2006/relationships/externalLink" Target="externalLinks/externalLink108.xml"/><Relationship Id="rId139" Type="http://schemas.openxmlformats.org/officeDocument/2006/relationships/externalLink" Target="externalLinks/externalLink129.xml"/><Relationship Id="rId85" Type="http://schemas.openxmlformats.org/officeDocument/2006/relationships/externalLink" Target="externalLinks/externalLink75.xml"/><Relationship Id="rId150" Type="http://schemas.openxmlformats.org/officeDocument/2006/relationships/externalLink" Target="externalLinks/externalLink140.xml"/><Relationship Id="rId171" Type="http://schemas.openxmlformats.org/officeDocument/2006/relationships/externalLink" Target="externalLinks/externalLink161.xml"/><Relationship Id="rId192" Type="http://schemas.openxmlformats.org/officeDocument/2006/relationships/externalLink" Target="externalLinks/externalLink182.xml"/><Relationship Id="rId206" Type="http://schemas.openxmlformats.org/officeDocument/2006/relationships/externalLink" Target="externalLinks/externalLink196.xml"/><Relationship Id="rId12" Type="http://schemas.openxmlformats.org/officeDocument/2006/relationships/externalLink" Target="externalLinks/externalLink2.xml"/><Relationship Id="rId33" Type="http://schemas.openxmlformats.org/officeDocument/2006/relationships/externalLink" Target="externalLinks/externalLink23.xml"/><Relationship Id="rId108" Type="http://schemas.openxmlformats.org/officeDocument/2006/relationships/externalLink" Target="externalLinks/externalLink98.xml"/><Relationship Id="rId129" Type="http://schemas.openxmlformats.org/officeDocument/2006/relationships/externalLink" Target="externalLinks/externalLink119.xml"/><Relationship Id="rId54" Type="http://schemas.openxmlformats.org/officeDocument/2006/relationships/externalLink" Target="externalLinks/externalLink44.xml"/><Relationship Id="rId75" Type="http://schemas.openxmlformats.org/officeDocument/2006/relationships/externalLink" Target="externalLinks/externalLink65.xml"/><Relationship Id="rId96" Type="http://schemas.openxmlformats.org/officeDocument/2006/relationships/externalLink" Target="externalLinks/externalLink86.xml"/><Relationship Id="rId140" Type="http://schemas.openxmlformats.org/officeDocument/2006/relationships/externalLink" Target="externalLinks/externalLink130.xml"/><Relationship Id="rId161" Type="http://schemas.openxmlformats.org/officeDocument/2006/relationships/externalLink" Target="externalLinks/externalLink151.xml"/><Relationship Id="rId182" Type="http://schemas.openxmlformats.org/officeDocument/2006/relationships/externalLink" Target="externalLinks/externalLink172.xml"/><Relationship Id="rId217" Type="http://schemas.openxmlformats.org/officeDocument/2006/relationships/styles" Target="styles.xml"/><Relationship Id="rId6" Type="http://schemas.openxmlformats.org/officeDocument/2006/relationships/worksheet" Target="worksheets/sheet6.xml"/><Relationship Id="rId23" Type="http://schemas.openxmlformats.org/officeDocument/2006/relationships/externalLink" Target="externalLinks/externalLink13.xml"/><Relationship Id="rId119" Type="http://schemas.openxmlformats.org/officeDocument/2006/relationships/externalLink" Target="externalLinks/externalLink109.xml"/><Relationship Id="rId44" Type="http://schemas.openxmlformats.org/officeDocument/2006/relationships/externalLink" Target="externalLinks/externalLink34.xml"/><Relationship Id="rId65" Type="http://schemas.openxmlformats.org/officeDocument/2006/relationships/externalLink" Target="externalLinks/externalLink55.xml"/><Relationship Id="rId86" Type="http://schemas.openxmlformats.org/officeDocument/2006/relationships/externalLink" Target="externalLinks/externalLink76.xml"/><Relationship Id="rId130" Type="http://schemas.openxmlformats.org/officeDocument/2006/relationships/externalLink" Target="externalLinks/externalLink120.xml"/><Relationship Id="rId151" Type="http://schemas.openxmlformats.org/officeDocument/2006/relationships/externalLink" Target="externalLinks/externalLink141.xml"/><Relationship Id="rId172" Type="http://schemas.openxmlformats.org/officeDocument/2006/relationships/externalLink" Target="externalLinks/externalLink162.xml"/><Relationship Id="rId193" Type="http://schemas.openxmlformats.org/officeDocument/2006/relationships/externalLink" Target="externalLinks/externalLink183.xml"/><Relationship Id="rId207" Type="http://schemas.openxmlformats.org/officeDocument/2006/relationships/externalLink" Target="externalLinks/externalLink197.xml"/><Relationship Id="rId13" Type="http://schemas.openxmlformats.org/officeDocument/2006/relationships/externalLink" Target="externalLinks/externalLink3.xml"/><Relationship Id="rId109" Type="http://schemas.openxmlformats.org/officeDocument/2006/relationships/externalLink" Target="externalLinks/externalLink99.xml"/><Relationship Id="rId34" Type="http://schemas.openxmlformats.org/officeDocument/2006/relationships/externalLink" Target="externalLinks/externalLink24.xml"/><Relationship Id="rId55" Type="http://schemas.openxmlformats.org/officeDocument/2006/relationships/externalLink" Target="externalLinks/externalLink45.xml"/><Relationship Id="rId76" Type="http://schemas.openxmlformats.org/officeDocument/2006/relationships/externalLink" Target="externalLinks/externalLink66.xml"/><Relationship Id="rId97" Type="http://schemas.openxmlformats.org/officeDocument/2006/relationships/externalLink" Target="externalLinks/externalLink87.xml"/><Relationship Id="rId120" Type="http://schemas.openxmlformats.org/officeDocument/2006/relationships/externalLink" Target="externalLinks/externalLink110.xml"/><Relationship Id="rId141" Type="http://schemas.openxmlformats.org/officeDocument/2006/relationships/externalLink" Target="externalLinks/externalLink131.xml"/><Relationship Id="rId7" Type="http://schemas.openxmlformats.org/officeDocument/2006/relationships/worksheet" Target="worksheets/sheet7.xml"/><Relationship Id="rId162" Type="http://schemas.openxmlformats.org/officeDocument/2006/relationships/externalLink" Target="externalLinks/externalLink152.xml"/><Relationship Id="rId183" Type="http://schemas.openxmlformats.org/officeDocument/2006/relationships/externalLink" Target="externalLinks/externalLink173.xml"/><Relationship Id="rId218" Type="http://schemas.openxmlformats.org/officeDocument/2006/relationships/sharedStrings" Target="sharedStrings.xml"/><Relationship Id="rId24" Type="http://schemas.openxmlformats.org/officeDocument/2006/relationships/externalLink" Target="externalLinks/externalLink14.xml"/><Relationship Id="rId45" Type="http://schemas.openxmlformats.org/officeDocument/2006/relationships/externalLink" Target="externalLinks/externalLink35.xml"/><Relationship Id="rId66" Type="http://schemas.openxmlformats.org/officeDocument/2006/relationships/externalLink" Target="externalLinks/externalLink56.xml"/><Relationship Id="rId87" Type="http://schemas.openxmlformats.org/officeDocument/2006/relationships/externalLink" Target="externalLinks/externalLink77.xml"/><Relationship Id="rId110" Type="http://schemas.openxmlformats.org/officeDocument/2006/relationships/externalLink" Target="externalLinks/externalLink100.xml"/><Relationship Id="rId131" Type="http://schemas.openxmlformats.org/officeDocument/2006/relationships/externalLink" Target="externalLinks/externalLink121.xml"/><Relationship Id="rId152" Type="http://schemas.openxmlformats.org/officeDocument/2006/relationships/externalLink" Target="externalLinks/externalLink142.xml"/><Relationship Id="rId173" Type="http://schemas.openxmlformats.org/officeDocument/2006/relationships/externalLink" Target="externalLinks/externalLink163.xml"/><Relationship Id="rId194" Type="http://schemas.openxmlformats.org/officeDocument/2006/relationships/externalLink" Target="externalLinks/externalLink184.xml"/><Relationship Id="rId208" Type="http://schemas.openxmlformats.org/officeDocument/2006/relationships/externalLink" Target="externalLinks/externalLink198.xml"/><Relationship Id="rId14" Type="http://schemas.openxmlformats.org/officeDocument/2006/relationships/externalLink" Target="externalLinks/externalLink4.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56" Type="http://schemas.openxmlformats.org/officeDocument/2006/relationships/externalLink" Target="externalLinks/externalLink46.xml"/><Relationship Id="rId77" Type="http://schemas.openxmlformats.org/officeDocument/2006/relationships/externalLink" Target="externalLinks/externalLink67.xml"/><Relationship Id="rId100" Type="http://schemas.openxmlformats.org/officeDocument/2006/relationships/externalLink" Target="externalLinks/externalLink90.xml"/><Relationship Id="rId105" Type="http://schemas.openxmlformats.org/officeDocument/2006/relationships/externalLink" Target="externalLinks/externalLink95.xml"/><Relationship Id="rId126" Type="http://schemas.openxmlformats.org/officeDocument/2006/relationships/externalLink" Target="externalLinks/externalLink116.xml"/><Relationship Id="rId147" Type="http://schemas.openxmlformats.org/officeDocument/2006/relationships/externalLink" Target="externalLinks/externalLink137.xml"/><Relationship Id="rId168" Type="http://schemas.openxmlformats.org/officeDocument/2006/relationships/externalLink" Target="externalLinks/externalLink158.xml"/><Relationship Id="rId8" Type="http://schemas.openxmlformats.org/officeDocument/2006/relationships/worksheet" Target="worksheets/sheet8.xml"/><Relationship Id="rId51" Type="http://schemas.openxmlformats.org/officeDocument/2006/relationships/externalLink" Target="externalLinks/externalLink41.xml"/><Relationship Id="rId72" Type="http://schemas.openxmlformats.org/officeDocument/2006/relationships/externalLink" Target="externalLinks/externalLink62.xml"/><Relationship Id="rId93" Type="http://schemas.openxmlformats.org/officeDocument/2006/relationships/externalLink" Target="externalLinks/externalLink83.xml"/><Relationship Id="rId98" Type="http://schemas.openxmlformats.org/officeDocument/2006/relationships/externalLink" Target="externalLinks/externalLink88.xml"/><Relationship Id="rId121" Type="http://schemas.openxmlformats.org/officeDocument/2006/relationships/externalLink" Target="externalLinks/externalLink111.xml"/><Relationship Id="rId142" Type="http://schemas.openxmlformats.org/officeDocument/2006/relationships/externalLink" Target="externalLinks/externalLink132.xml"/><Relationship Id="rId163" Type="http://schemas.openxmlformats.org/officeDocument/2006/relationships/externalLink" Target="externalLinks/externalLink153.xml"/><Relationship Id="rId184" Type="http://schemas.openxmlformats.org/officeDocument/2006/relationships/externalLink" Target="externalLinks/externalLink174.xml"/><Relationship Id="rId189" Type="http://schemas.openxmlformats.org/officeDocument/2006/relationships/externalLink" Target="externalLinks/externalLink179.xml"/><Relationship Id="rId219" Type="http://schemas.openxmlformats.org/officeDocument/2006/relationships/calcChain" Target="calcChain.xml"/><Relationship Id="rId3" Type="http://schemas.openxmlformats.org/officeDocument/2006/relationships/worksheet" Target="worksheets/sheet3.xml"/><Relationship Id="rId214" Type="http://schemas.openxmlformats.org/officeDocument/2006/relationships/externalLink" Target="externalLinks/externalLink204.xml"/><Relationship Id="rId25" Type="http://schemas.openxmlformats.org/officeDocument/2006/relationships/externalLink" Target="externalLinks/externalLink15.xml"/><Relationship Id="rId46" Type="http://schemas.openxmlformats.org/officeDocument/2006/relationships/externalLink" Target="externalLinks/externalLink36.xml"/><Relationship Id="rId67" Type="http://schemas.openxmlformats.org/officeDocument/2006/relationships/externalLink" Target="externalLinks/externalLink57.xml"/><Relationship Id="rId116" Type="http://schemas.openxmlformats.org/officeDocument/2006/relationships/externalLink" Target="externalLinks/externalLink106.xml"/><Relationship Id="rId137" Type="http://schemas.openxmlformats.org/officeDocument/2006/relationships/externalLink" Target="externalLinks/externalLink127.xml"/><Relationship Id="rId158" Type="http://schemas.openxmlformats.org/officeDocument/2006/relationships/externalLink" Target="externalLinks/externalLink148.xml"/><Relationship Id="rId20" Type="http://schemas.openxmlformats.org/officeDocument/2006/relationships/externalLink" Target="externalLinks/externalLink10.xml"/><Relationship Id="rId41" Type="http://schemas.openxmlformats.org/officeDocument/2006/relationships/externalLink" Target="externalLinks/externalLink31.xml"/><Relationship Id="rId62" Type="http://schemas.openxmlformats.org/officeDocument/2006/relationships/externalLink" Target="externalLinks/externalLink52.xml"/><Relationship Id="rId83" Type="http://schemas.openxmlformats.org/officeDocument/2006/relationships/externalLink" Target="externalLinks/externalLink73.xml"/><Relationship Id="rId88" Type="http://schemas.openxmlformats.org/officeDocument/2006/relationships/externalLink" Target="externalLinks/externalLink78.xml"/><Relationship Id="rId111" Type="http://schemas.openxmlformats.org/officeDocument/2006/relationships/externalLink" Target="externalLinks/externalLink101.xml"/><Relationship Id="rId132" Type="http://schemas.openxmlformats.org/officeDocument/2006/relationships/externalLink" Target="externalLinks/externalLink122.xml"/><Relationship Id="rId153" Type="http://schemas.openxmlformats.org/officeDocument/2006/relationships/externalLink" Target="externalLinks/externalLink143.xml"/><Relationship Id="rId174" Type="http://schemas.openxmlformats.org/officeDocument/2006/relationships/externalLink" Target="externalLinks/externalLink164.xml"/><Relationship Id="rId179" Type="http://schemas.openxmlformats.org/officeDocument/2006/relationships/externalLink" Target="externalLinks/externalLink169.xml"/><Relationship Id="rId195" Type="http://schemas.openxmlformats.org/officeDocument/2006/relationships/externalLink" Target="externalLinks/externalLink185.xml"/><Relationship Id="rId209" Type="http://schemas.openxmlformats.org/officeDocument/2006/relationships/externalLink" Target="externalLinks/externalLink199.xml"/><Relationship Id="rId190" Type="http://schemas.openxmlformats.org/officeDocument/2006/relationships/externalLink" Target="externalLinks/externalLink180.xml"/><Relationship Id="rId204" Type="http://schemas.openxmlformats.org/officeDocument/2006/relationships/externalLink" Target="externalLinks/externalLink194.xml"/><Relationship Id="rId15" Type="http://schemas.openxmlformats.org/officeDocument/2006/relationships/externalLink" Target="externalLinks/externalLink5.xml"/><Relationship Id="rId36" Type="http://schemas.openxmlformats.org/officeDocument/2006/relationships/externalLink" Target="externalLinks/externalLink26.xml"/><Relationship Id="rId57" Type="http://schemas.openxmlformats.org/officeDocument/2006/relationships/externalLink" Target="externalLinks/externalLink47.xml"/><Relationship Id="rId106" Type="http://schemas.openxmlformats.org/officeDocument/2006/relationships/externalLink" Target="externalLinks/externalLink96.xml"/><Relationship Id="rId127" Type="http://schemas.openxmlformats.org/officeDocument/2006/relationships/externalLink" Target="externalLinks/externalLink117.xml"/><Relationship Id="rId10" Type="http://schemas.openxmlformats.org/officeDocument/2006/relationships/worksheet" Target="worksheets/sheet10.xml"/><Relationship Id="rId31" Type="http://schemas.openxmlformats.org/officeDocument/2006/relationships/externalLink" Target="externalLinks/externalLink21.xml"/><Relationship Id="rId52" Type="http://schemas.openxmlformats.org/officeDocument/2006/relationships/externalLink" Target="externalLinks/externalLink42.xml"/><Relationship Id="rId73" Type="http://schemas.openxmlformats.org/officeDocument/2006/relationships/externalLink" Target="externalLinks/externalLink63.xml"/><Relationship Id="rId78" Type="http://schemas.openxmlformats.org/officeDocument/2006/relationships/externalLink" Target="externalLinks/externalLink68.xml"/><Relationship Id="rId94" Type="http://schemas.openxmlformats.org/officeDocument/2006/relationships/externalLink" Target="externalLinks/externalLink84.xml"/><Relationship Id="rId99" Type="http://schemas.openxmlformats.org/officeDocument/2006/relationships/externalLink" Target="externalLinks/externalLink89.xml"/><Relationship Id="rId101" Type="http://schemas.openxmlformats.org/officeDocument/2006/relationships/externalLink" Target="externalLinks/externalLink91.xml"/><Relationship Id="rId122" Type="http://schemas.openxmlformats.org/officeDocument/2006/relationships/externalLink" Target="externalLinks/externalLink112.xml"/><Relationship Id="rId143" Type="http://schemas.openxmlformats.org/officeDocument/2006/relationships/externalLink" Target="externalLinks/externalLink133.xml"/><Relationship Id="rId148" Type="http://schemas.openxmlformats.org/officeDocument/2006/relationships/externalLink" Target="externalLinks/externalLink138.xml"/><Relationship Id="rId164" Type="http://schemas.openxmlformats.org/officeDocument/2006/relationships/externalLink" Target="externalLinks/externalLink154.xml"/><Relationship Id="rId169" Type="http://schemas.openxmlformats.org/officeDocument/2006/relationships/externalLink" Target="externalLinks/externalLink159.xml"/><Relationship Id="rId185" Type="http://schemas.openxmlformats.org/officeDocument/2006/relationships/externalLink" Target="externalLinks/externalLink17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70.xml"/><Relationship Id="rId210" Type="http://schemas.openxmlformats.org/officeDocument/2006/relationships/externalLink" Target="externalLinks/externalLink200.xml"/><Relationship Id="rId215" Type="http://schemas.openxmlformats.org/officeDocument/2006/relationships/externalLink" Target="externalLinks/externalLink205.xml"/><Relationship Id="rId26" Type="http://schemas.openxmlformats.org/officeDocument/2006/relationships/externalLink" Target="externalLinks/externalLink16.xml"/><Relationship Id="rId47" Type="http://schemas.openxmlformats.org/officeDocument/2006/relationships/externalLink" Target="externalLinks/externalLink37.xml"/><Relationship Id="rId68" Type="http://schemas.openxmlformats.org/officeDocument/2006/relationships/externalLink" Target="externalLinks/externalLink58.xml"/><Relationship Id="rId89" Type="http://schemas.openxmlformats.org/officeDocument/2006/relationships/externalLink" Target="externalLinks/externalLink79.xml"/><Relationship Id="rId112" Type="http://schemas.openxmlformats.org/officeDocument/2006/relationships/externalLink" Target="externalLinks/externalLink102.xml"/><Relationship Id="rId133" Type="http://schemas.openxmlformats.org/officeDocument/2006/relationships/externalLink" Target="externalLinks/externalLink123.xml"/><Relationship Id="rId154" Type="http://schemas.openxmlformats.org/officeDocument/2006/relationships/externalLink" Target="externalLinks/externalLink144.xml"/><Relationship Id="rId175" Type="http://schemas.openxmlformats.org/officeDocument/2006/relationships/externalLink" Target="externalLinks/externalLink165.xml"/><Relationship Id="rId196" Type="http://schemas.openxmlformats.org/officeDocument/2006/relationships/externalLink" Target="externalLinks/externalLink186.xml"/><Relationship Id="rId200" Type="http://schemas.openxmlformats.org/officeDocument/2006/relationships/externalLink" Target="externalLinks/externalLink190.xml"/><Relationship Id="rId16" Type="http://schemas.openxmlformats.org/officeDocument/2006/relationships/externalLink" Target="externalLinks/externalLink6.xml"/><Relationship Id="rId37" Type="http://schemas.openxmlformats.org/officeDocument/2006/relationships/externalLink" Target="externalLinks/externalLink27.xml"/><Relationship Id="rId58" Type="http://schemas.openxmlformats.org/officeDocument/2006/relationships/externalLink" Target="externalLinks/externalLink48.xml"/><Relationship Id="rId79" Type="http://schemas.openxmlformats.org/officeDocument/2006/relationships/externalLink" Target="externalLinks/externalLink69.xml"/><Relationship Id="rId102" Type="http://schemas.openxmlformats.org/officeDocument/2006/relationships/externalLink" Target="externalLinks/externalLink92.xml"/><Relationship Id="rId123" Type="http://schemas.openxmlformats.org/officeDocument/2006/relationships/externalLink" Target="externalLinks/externalLink113.xml"/><Relationship Id="rId144" Type="http://schemas.openxmlformats.org/officeDocument/2006/relationships/externalLink" Target="externalLinks/externalLink134.xml"/><Relationship Id="rId90" Type="http://schemas.openxmlformats.org/officeDocument/2006/relationships/externalLink" Target="externalLinks/externalLink80.xml"/><Relationship Id="rId165" Type="http://schemas.openxmlformats.org/officeDocument/2006/relationships/externalLink" Target="externalLinks/externalLink155.xml"/><Relationship Id="rId186" Type="http://schemas.openxmlformats.org/officeDocument/2006/relationships/externalLink" Target="externalLinks/externalLink176.xml"/><Relationship Id="rId211" Type="http://schemas.openxmlformats.org/officeDocument/2006/relationships/externalLink" Target="externalLinks/externalLink201.xml"/><Relationship Id="rId27" Type="http://schemas.openxmlformats.org/officeDocument/2006/relationships/externalLink" Target="externalLinks/externalLink17.xml"/><Relationship Id="rId48" Type="http://schemas.openxmlformats.org/officeDocument/2006/relationships/externalLink" Target="externalLinks/externalLink38.xml"/><Relationship Id="rId69" Type="http://schemas.openxmlformats.org/officeDocument/2006/relationships/externalLink" Target="externalLinks/externalLink59.xml"/><Relationship Id="rId113" Type="http://schemas.openxmlformats.org/officeDocument/2006/relationships/externalLink" Target="externalLinks/externalLink103.xml"/><Relationship Id="rId134" Type="http://schemas.openxmlformats.org/officeDocument/2006/relationships/externalLink" Target="externalLinks/externalLink124.xml"/><Relationship Id="rId80" Type="http://schemas.openxmlformats.org/officeDocument/2006/relationships/externalLink" Target="externalLinks/externalLink70.xml"/><Relationship Id="rId155" Type="http://schemas.openxmlformats.org/officeDocument/2006/relationships/externalLink" Target="externalLinks/externalLink145.xml"/><Relationship Id="rId176" Type="http://schemas.openxmlformats.org/officeDocument/2006/relationships/externalLink" Target="externalLinks/externalLink166.xml"/><Relationship Id="rId197" Type="http://schemas.openxmlformats.org/officeDocument/2006/relationships/externalLink" Target="externalLinks/externalLink187.xml"/><Relationship Id="rId201" Type="http://schemas.openxmlformats.org/officeDocument/2006/relationships/externalLink" Target="externalLinks/externalLink191.xml"/><Relationship Id="rId17" Type="http://schemas.openxmlformats.org/officeDocument/2006/relationships/externalLink" Target="externalLinks/externalLink7.xml"/><Relationship Id="rId38" Type="http://schemas.openxmlformats.org/officeDocument/2006/relationships/externalLink" Target="externalLinks/externalLink28.xml"/><Relationship Id="rId59" Type="http://schemas.openxmlformats.org/officeDocument/2006/relationships/externalLink" Target="externalLinks/externalLink49.xml"/><Relationship Id="rId103" Type="http://schemas.openxmlformats.org/officeDocument/2006/relationships/externalLink" Target="externalLinks/externalLink93.xml"/><Relationship Id="rId124" Type="http://schemas.openxmlformats.org/officeDocument/2006/relationships/externalLink" Target="externalLinks/externalLink114.xml"/><Relationship Id="rId70" Type="http://schemas.openxmlformats.org/officeDocument/2006/relationships/externalLink" Target="externalLinks/externalLink60.xml"/><Relationship Id="rId91" Type="http://schemas.openxmlformats.org/officeDocument/2006/relationships/externalLink" Target="externalLinks/externalLink81.xml"/><Relationship Id="rId145" Type="http://schemas.openxmlformats.org/officeDocument/2006/relationships/externalLink" Target="externalLinks/externalLink135.xml"/><Relationship Id="rId166" Type="http://schemas.openxmlformats.org/officeDocument/2006/relationships/externalLink" Target="externalLinks/externalLink156.xml"/><Relationship Id="rId187" Type="http://schemas.openxmlformats.org/officeDocument/2006/relationships/externalLink" Target="externalLinks/externalLink177.xml"/><Relationship Id="rId1" Type="http://schemas.openxmlformats.org/officeDocument/2006/relationships/worksheet" Target="worksheets/sheet1.xml"/><Relationship Id="rId212" Type="http://schemas.openxmlformats.org/officeDocument/2006/relationships/externalLink" Target="externalLinks/externalLink202.xml"/><Relationship Id="rId28" Type="http://schemas.openxmlformats.org/officeDocument/2006/relationships/externalLink" Target="externalLinks/externalLink18.xml"/><Relationship Id="rId49" Type="http://schemas.openxmlformats.org/officeDocument/2006/relationships/externalLink" Target="externalLinks/externalLink39.xml"/><Relationship Id="rId114" Type="http://schemas.openxmlformats.org/officeDocument/2006/relationships/externalLink" Target="externalLinks/externalLink104.xml"/><Relationship Id="rId60" Type="http://schemas.openxmlformats.org/officeDocument/2006/relationships/externalLink" Target="externalLinks/externalLink50.xml"/><Relationship Id="rId81" Type="http://schemas.openxmlformats.org/officeDocument/2006/relationships/externalLink" Target="externalLinks/externalLink71.xml"/><Relationship Id="rId135" Type="http://schemas.openxmlformats.org/officeDocument/2006/relationships/externalLink" Target="externalLinks/externalLink125.xml"/><Relationship Id="rId156" Type="http://schemas.openxmlformats.org/officeDocument/2006/relationships/externalLink" Target="externalLinks/externalLink146.xml"/><Relationship Id="rId177" Type="http://schemas.openxmlformats.org/officeDocument/2006/relationships/externalLink" Target="externalLinks/externalLink167.xml"/><Relationship Id="rId198" Type="http://schemas.openxmlformats.org/officeDocument/2006/relationships/externalLink" Target="externalLinks/externalLink188.xml"/><Relationship Id="rId202" Type="http://schemas.openxmlformats.org/officeDocument/2006/relationships/externalLink" Target="externalLinks/externalLink192.xml"/><Relationship Id="rId18" Type="http://schemas.openxmlformats.org/officeDocument/2006/relationships/externalLink" Target="externalLinks/externalLink8.xml"/><Relationship Id="rId39" Type="http://schemas.openxmlformats.org/officeDocument/2006/relationships/externalLink" Target="externalLinks/externalLink29.xml"/><Relationship Id="rId50" Type="http://schemas.openxmlformats.org/officeDocument/2006/relationships/externalLink" Target="externalLinks/externalLink40.xml"/><Relationship Id="rId104" Type="http://schemas.openxmlformats.org/officeDocument/2006/relationships/externalLink" Target="externalLinks/externalLink94.xml"/><Relationship Id="rId125" Type="http://schemas.openxmlformats.org/officeDocument/2006/relationships/externalLink" Target="externalLinks/externalLink115.xml"/><Relationship Id="rId146" Type="http://schemas.openxmlformats.org/officeDocument/2006/relationships/externalLink" Target="externalLinks/externalLink136.xml"/><Relationship Id="rId167" Type="http://schemas.openxmlformats.org/officeDocument/2006/relationships/externalLink" Target="externalLinks/externalLink157.xml"/><Relationship Id="rId188" Type="http://schemas.openxmlformats.org/officeDocument/2006/relationships/externalLink" Target="externalLinks/externalLink178.xml"/><Relationship Id="rId71" Type="http://schemas.openxmlformats.org/officeDocument/2006/relationships/externalLink" Target="externalLinks/externalLink61.xml"/><Relationship Id="rId92" Type="http://schemas.openxmlformats.org/officeDocument/2006/relationships/externalLink" Target="externalLinks/externalLink82.xml"/><Relationship Id="rId213" Type="http://schemas.openxmlformats.org/officeDocument/2006/relationships/externalLink" Target="externalLinks/externalLink203.xml"/><Relationship Id="rId2" Type="http://schemas.openxmlformats.org/officeDocument/2006/relationships/worksheet" Target="worksheets/sheet2.xml"/><Relationship Id="rId29" Type="http://schemas.openxmlformats.org/officeDocument/2006/relationships/externalLink" Target="externalLinks/externalLink19.xml"/><Relationship Id="rId40" Type="http://schemas.openxmlformats.org/officeDocument/2006/relationships/externalLink" Target="externalLinks/externalLink30.xml"/><Relationship Id="rId115" Type="http://schemas.openxmlformats.org/officeDocument/2006/relationships/externalLink" Target="externalLinks/externalLink105.xml"/><Relationship Id="rId136" Type="http://schemas.openxmlformats.org/officeDocument/2006/relationships/externalLink" Target="externalLinks/externalLink126.xml"/><Relationship Id="rId157" Type="http://schemas.openxmlformats.org/officeDocument/2006/relationships/externalLink" Target="externalLinks/externalLink147.xml"/><Relationship Id="rId178" Type="http://schemas.openxmlformats.org/officeDocument/2006/relationships/externalLink" Target="externalLinks/externalLink168.xml"/><Relationship Id="rId61" Type="http://schemas.openxmlformats.org/officeDocument/2006/relationships/externalLink" Target="externalLinks/externalLink51.xml"/><Relationship Id="rId82" Type="http://schemas.openxmlformats.org/officeDocument/2006/relationships/externalLink" Target="externalLinks/externalLink72.xml"/><Relationship Id="rId199" Type="http://schemas.openxmlformats.org/officeDocument/2006/relationships/externalLink" Target="externalLinks/externalLink189.xml"/><Relationship Id="rId203" Type="http://schemas.openxmlformats.org/officeDocument/2006/relationships/externalLink" Target="externalLinks/externalLink193.xml"/><Relationship Id="rId19" Type="http://schemas.openxmlformats.org/officeDocument/2006/relationships/externalLink" Target="externalLinks/externalLink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FF0000"/>
                </a:solidFill>
                <a:latin typeface="Verdana"/>
                <a:ea typeface="Verdana"/>
                <a:cs typeface="Verdana"/>
              </a:defRPr>
            </a:pPr>
            <a:r>
              <a:rPr lang="en-US"/>
              <a:t>HISTOGRAM</a:t>
            </a:r>
          </a:p>
        </c:rich>
      </c:tx>
      <c:layout>
        <c:manualLayout>
          <c:xMode val="edge"/>
          <c:yMode val="edge"/>
          <c:x val="0.41769631256492845"/>
          <c:y val="3.4090956380610216E-2"/>
        </c:manualLayout>
      </c:layout>
      <c:overlay val="0"/>
      <c:spPr>
        <a:solidFill>
          <a:srgbClr val="FFFFFF"/>
        </a:solidFill>
        <a:ln w="25400">
          <a:noFill/>
        </a:ln>
      </c:spPr>
    </c:title>
    <c:autoTitleDeleted val="0"/>
    <c:plotArea>
      <c:layout>
        <c:manualLayout>
          <c:layoutTarget val="inner"/>
          <c:xMode val="edge"/>
          <c:yMode val="edge"/>
          <c:x val="6.7901371008091821E-2"/>
          <c:y val="8.5227390951525567E-2"/>
          <c:w val="0.90946684804777456"/>
          <c:h val="0.75568286643686389"/>
        </c:manualLayout>
      </c:layout>
      <c:barChart>
        <c:barDir val="col"/>
        <c:grouping val="clustered"/>
        <c:varyColors val="0"/>
        <c:ser>
          <c:idx val="1"/>
          <c:order val="0"/>
          <c:tx>
            <c:strRef>
              <c:f>SPC!$Q$18</c:f>
              <c:strCache>
                <c:ptCount val="1"/>
                <c:pt idx="0">
                  <c:v>FREQ.</c:v>
                </c:pt>
              </c:strCache>
            </c:strRef>
          </c:tx>
          <c:spPr>
            <a:pattFill prst="pct5">
              <a:fgClr>
                <a:srgbClr val="000000"/>
              </a:fgClr>
              <a:bgClr>
                <a:srgbClr val="FFFFFF"/>
              </a:bgClr>
            </a:pattFill>
            <a:ln w="3175">
              <a:solidFill>
                <a:srgbClr val="000000"/>
              </a:solidFill>
              <a:prstDash val="solid"/>
            </a:ln>
          </c:spPr>
          <c:invertIfNegative val="0"/>
          <c:trendline>
            <c:spPr>
              <a:ln w="12700">
                <a:solidFill>
                  <a:srgbClr val="FF0000"/>
                </a:solidFill>
                <a:prstDash val="sysDash"/>
              </a:ln>
            </c:spPr>
            <c:trendlineType val="movingAvg"/>
            <c:period val="2"/>
            <c:dispRSqr val="0"/>
            <c:dispEq val="0"/>
          </c:trendline>
          <c:cat>
            <c:multiLvlStrRef>
              <c:f>SPC!$O$19:$P$29</c:f>
              <c:multiLvlStrCache>
                <c:ptCount val="11"/>
                <c:lvl>
                  <c:pt idx="0">
                    <c:v>6.9750</c:v>
                  </c:pt>
                  <c:pt idx="1">
                    <c:v>6.9930</c:v>
                  </c:pt>
                  <c:pt idx="2">
                    <c:v>7.0110</c:v>
                  </c:pt>
                  <c:pt idx="3">
                    <c:v>7.0290</c:v>
                  </c:pt>
                  <c:pt idx="4">
                    <c:v>7.0470</c:v>
                  </c:pt>
                  <c:pt idx="5">
                    <c:v>7.0650</c:v>
                  </c:pt>
                  <c:pt idx="6">
                    <c:v>7.0830</c:v>
                  </c:pt>
                  <c:pt idx="7">
                    <c:v>7.1010</c:v>
                  </c:pt>
                  <c:pt idx="8">
                    <c:v>7.1190</c:v>
                  </c:pt>
                  <c:pt idx="9">
                    <c:v>7.1370</c:v>
                  </c:pt>
                  <c:pt idx="10">
                    <c:v>7.1550</c:v>
                  </c:pt>
                </c:lvl>
                <c:lvl>
                  <c:pt idx="0">
                    <c:v>6.9570</c:v>
                  </c:pt>
                  <c:pt idx="1">
                    <c:v>6.9750</c:v>
                  </c:pt>
                  <c:pt idx="2">
                    <c:v>6.9930</c:v>
                  </c:pt>
                  <c:pt idx="3">
                    <c:v>7.0110</c:v>
                  </c:pt>
                  <c:pt idx="4">
                    <c:v>7.0290</c:v>
                  </c:pt>
                  <c:pt idx="5">
                    <c:v>7.0470</c:v>
                  </c:pt>
                  <c:pt idx="6">
                    <c:v>7.0650</c:v>
                  </c:pt>
                  <c:pt idx="7">
                    <c:v>7.0830</c:v>
                  </c:pt>
                  <c:pt idx="8">
                    <c:v>7.1010</c:v>
                  </c:pt>
                  <c:pt idx="9">
                    <c:v>7.1190</c:v>
                  </c:pt>
                  <c:pt idx="10">
                    <c:v>7.1370</c:v>
                  </c:pt>
                </c:lvl>
              </c:multiLvlStrCache>
            </c:multiLvlStrRef>
          </c:cat>
          <c:val>
            <c:numRef>
              <c:f>SPC!$Q$19:$Q$29</c:f>
              <c:numCache>
                <c:formatCode>General</c:formatCode>
                <c:ptCount val="11"/>
                <c:pt idx="0">
                  <c:v>0</c:v>
                </c:pt>
                <c:pt idx="1">
                  <c:v>0</c:v>
                </c:pt>
                <c:pt idx="2">
                  <c:v>0</c:v>
                </c:pt>
                <c:pt idx="3">
                  <c:v>0</c:v>
                </c:pt>
                <c:pt idx="4">
                  <c:v>5</c:v>
                </c:pt>
                <c:pt idx="5">
                  <c:v>18</c:v>
                </c:pt>
                <c:pt idx="6">
                  <c:v>13</c:v>
                </c:pt>
                <c:pt idx="7">
                  <c:v>10</c:v>
                </c:pt>
                <c:pt idx="8">
                  <c:v>3</c:v>
                </c:pt>
                <c:pt idx="9">
                  <c:v>1</c:v>
                </c:pt>
                <c:pt idx="10">
                  <c:v>0</c:v>
                </c:pt>
              </c:numCache>
            </c:numRef>
          </c:val>
          <c:extLst>
            <c:ext xmlns:c16="http://schemas.microsoft.com/office/drawing/2014/chart" uri="{C3380CC4-5D6E-409C-BE32-E72D297353CC}">
              <c16:uniqueId val="{00000001-31A9-4609-B19C-C2725C894D26}"/>
            </c:ext>
          </c:extLst>
        </c:ser>
        <c:dLbls>
          <c:showLegendKey val="0"/>
          <c:showVal val="0"/>
          <c:showCatName val="0"/>
          <c:showSerName val="0"/>
          <c:showPercent val="0"/>
          <c:showBubbleSize val="0"/>
        </c:dLbls>
        <c:gapWidth val="0"/>
        <c:axId val="121794560"/>
        <c:axId val="121796480"/>
      </c:barChart>
      <c:catAx>
        <c:axId val="121794560"/>
        <c:scaling>
          <c:orientation val="minMax"/>
        </c:scaling>
        <c:delete val="0"/>
        <c:axPos val="b"/>
        <c:title>
          <c:tx>
            <c:rich>
              <a:bodyPr/>
              <a:lstStyle/>
              <a:p>
                <a:pPr>
                  <a:defRPr sz="675" b="1" i="0" u="none" strike="noStrike" baseline="0">
                    <a:solidFill>
                      <a:srgbClr val="FF0000"/>
                    </a:solidFill>
                    <a:latin typeface="Verdana"/>
                    <a:ea typeface="Verdana"/>
                    <a:cs typeface="Verdana"/>
                  </a:defRPr>
                </a:pPr>
                <a:r>
                  <a:rPr lang="en-US"/>
                  <a:t>DIMENSION</a:t>
                </a:r>
              </a:p>
            </c:rich>
          </c:tx>
          <c:layout>
            <c:manualLayout>
              <c:xMode val="edge"/>
              <c:yMode val="edge"/>
              <c:x val="0.43827248559768744"/>
              <c:y val="0.94318312653021597"/>
            </c:manualLayout>
          </c:layout>
          <c:overlay val="0"/>
          <c:spPr>
            <a:solidFill>
              <a:srgbClr val="FFFFFF"/>
            </a:solid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575" b="0" i="0" u="none" strike="noStrike" baseline="0">
                <a:solidFill>
                  <a:srgbClr val="FF0000"/>
                </a:solidFill>
                <a:latin typeface="Verdana"/>
                <a:ea typeface="Verdana"/>
                <a:cs typeface="Verdana"/>
              </a:defRPr>
            </a:pPr>
            <a:endParaRPr lang="en-US"/>
          </a:p>
        </c:txPr>
        <c:crossAx val="121796480"/>
        <c:crosses val="autoZero"/>
        <c:auto val="1"/>
        <c:lblAlgn val="ctr"/>
        <c:lblOffset val="100"/>
        <c:tickLblSkip val="1"/>
        <c:tickMarkSkip val="1"/>
        <c:noMultiLvlLbl val="0"/>
      </c:catAx>
      <c:valAx>
        <c:axId val="121796480"/>
        <c:scaling>
          <c:orientation val="minMax"/>
        </c:scaling>
        <c:delete val="0"/>
        <c:axPos val="l"/>
        <c:title>
          <c:tx>
            <c:rich>
              <a:bodyPr/>
              <a:lstStyle/>
              <a:p>
                <a:pPr>
                  <a:defRPr sz="675" b="1" i="0" u="none" strike="noStrike" baseline="0">
                    <a:solidFill>
                      <a:srgbClr val="FF0000"/>
                    </a:solidFill>
                    <a:latin typeface="Verdana"/>
                    <a:ea typeface="Verdana"/>
                    <a:cs typeface="Verdana"/>
                  </a:defRPr>
                </a:pPr>
                <a:r>
                  <a:rPr lang="en-US"/>
                  <a:t>QTY</a:t>
                </a:r>
              </a:p>
            </c:rich>
          </c:tx>
          <c:layout>
            <c:manualLayout>
              <c:xMode val="edge"/>
              <c:yMode val="edge"/>
              <c:x val="1.0288086516377548E-2"/>
              <c:y val="0.3920459983770204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575" b="0" i="0" u="none" strike="noStrike" baseline="0">
                <a:solidFill>
                  <a:srgbClr val="FF0000"/>
                </a:solidFill>
                <a:latin typeface="Verdana"/>
                <a:ea typeface="Verdana"/>
                <a:cs typeface="Verdana"/>
              </a:defRPr>
            </a:pPr>
            <a:endParaRPr lang="en-US"/>
          </a:p>
        </c:txPr>
        <c:crossAx val="121794560"/>
        <c:crosses val="autoZero"/>
        <c:crossBetween val="between"/>
      </c:valAx>
      <c:spPr>
        <a:solidFill>
          <a:srgbClr val="FFFFFF"/>
        </a:solidFill>
        <a:ln w="12700">
          <a:solidFill>
            <a:srgbClr val="FFFFFF"/>
          </a:solidFill>
          <a:prstDash val="solid"/>
        </a:ln>
      </c:spPr>
    </c:plotArea>
    <c:plotVisOnly val="1"/>
    <c:dispBlanksAs val="gap"/>
    <c:showDLblsOverMax val="0"/>
  </c:chart>
  <c:spPr>
    <a:solidFill>
      <a:srgbClr val="CCFFCC"/>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alignWithMargins="0"/>
    <c:pageMargins b="1" l="0.750000000000004" r="0.750000000000004" t="1" header="0.5" footer="0.5"/>
    <c:pageSetup orientation="landscape" horizontalDpi="180" verticalDpi="180" copies="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50" b="1" i="0" u="none" strike="noStrike" baseline="0">
                <a:solidFill>
                  <a:srgbClr val="FF0000"/>
                </a:solidFill>
                <a:latin typeface="Bookshelf Symbol 5"/>
                <a:ea typeface="Bookshelf Symbol 5"/>
                <a:cs typeface="Bookshelf Symbol 5"/>
              </a:defRPr>
            </a:pPr>
            <a:r>
              <a:rPr lang="en-US" sz="850" b="1" i="0" u="none" strike="noStrike" baseline="0">
                <a:solidFill>
                  <a:srgbClr val="FF0000"/>
                </a:solidFill>
                <a:latin typeface="Bookshelf Symbol 5"/>
              </a:rPr>
              <a:t>8</a:t>
            </a:r>
            <a:r>
              <a:rPr lang="en-US" sz="850" b="1" i="0" u="none" strike="noStrike" baseline="0">
                <a:solidFill>
                  <a:srgbClr val="FF0000"/>
                </a:solidFill>
                <a:latin typeface="Verdana"/>
              </a:rPr>
              <a:t> - CHART</a:t>
            </a:r>
          </a:p>
        </c:rich>
      </c:tx>
      <c:layout>
        <c:manualLayout>
          <c:xMode val="edge"/>
          <c:yMode val="edge"/>
          <c:x val="0.32570055487773081"/>
          <c:y val="2.8409090909090912E-2"/>
        </c:manualLayout>
      </c:layout>
      <c:overlay val="0"/>
      <c:spPr>
        <a:noFill/>
        <a:ln w="25400">
          <a:noFill/>
        </a:ln>
      </c:spPr>
    </c:title>
    <c:autoTitleDeleted val="0"/>
    <c:plotArea>
      <c:layout>
        <c:manualLayout>
          <c:layoutTarget val="inner"/>
          <c:xMode val="edge"/>
          <c:yMode val="edge"/>
          <c:x val="0.12722677924911233"/>
          <c:y val="0.13636363636363635"/>
          <c:w val="0.71755903496500062"/>
          <c:h val="0.72159090909090906"/>
        </c:manualLayout>
      </c:layout>
      <c:lineChart>
        <c:grouping val="standard"/>
        <c:varyColors val="0"/>
        <c:ser>
          <c:idx val="1"/>
          <c:order val="0"/>
          <c:tx>
            <c:strRef>
              <c:f>SPC!$A$17</c:f>
              <c:strCache>
                <c:ptCount val="1"/>
                <c:pt idx="0">
                  <c:v>AVG.</c:v>
                </c:pt>
              </c:strCache>
            </c:strRef>
          </c:tx>
          <c:spPr>
            <a:ln w="3175">
              <a:solidFill>
                <a:srgbClr val="008000"/>
              </a:solidFill>
              <a:prstDash val="solid"/>
            </a:ln>
          </c:spPr>
          <c:marker>
            <c:symbol val="square"/>
            <c:size val="3"/>
            <c:spPr>
              <a:solidFill>
                <a:srgbClr val="008000"/>
              </a:solidFill>
              <a:ln>
                <a:solidFill>
                  <a:srgbClr val="008000"/>
                </a:solidFill>
                <a:prstDash val="solid"/>
              </a:ln>
            </c:spPr>
          </c:marker>
          <c:val>
            <c:numRef>
              <c:f>SPC!$B$17:$K$17</c:f>
              <c:numCache>
                <c:formatCode>General</c:formatCode>
                <c:ptCount val="10"/>
                <c:pt idx="0">
                  <c:v>7.0579999999999998</c:v>
                </c:pt>
                <c:pt idx="1">
                  <c:v>7.05</c:v>
                </c:pt>
                <c:pt idx="2">
                  <c:v>7.0820000000000007</c:v>
                </c:pt>
                <c:pt idx="3">
                  <c:v>7.0659999999999998</c:v>
                </c:pt>
                <c:pt idx="4">
                  <c:v>7.07</c:v>
                </c:pt>
                <c:pt idx="5">
                  <c:v>7.08</c:v>
                </c:pt>
                <c:pt idx="6">
                  <c:v>7.0860000000000003</c:v>
                </c:pt>
                <c:pt idx="7">
                  <c:v>7.0659999999999998</c:v>
                </c:pt>
                <c:pt idx="8">
                  <c:v>7.0760000000000005</c:v>
                </c:pt>
                <c:pt idx="9">
                  <c:v>7.0739999999999998</c:v>
                </c:pt>
              </c:numCache>
            </c:numRef>
          </c:val>
          <c:smooth val="0"/>
          <c:extLst>
            <c:ext xmlns:c16="http://schemas.microsoft.com/office/drawing/2014/chart" uri="{C3380CC4-5D6E-409C-BE32-E72D297353CC}">
              <c16:uniqueId val="{00000000-91E9-4371-963A-2B7268DB0BB6}"/>
            </c:ext>
          </c:extLst>
        </c:ser>
        <c:ser>
          <c:idx val="2"/>
          <c:order val="1"/>
          <c:tx>
            <c:strRef>
              <c:f>SPC!$A$22</c:f>
              <c:strCache>
                <c:ptCount val="1"/>
                <c:pt idx="0">
                  <c:v>U.C.L. </c:v>
                </c:pt>
              </c:strCache>
            </c:strRef>
          </c:tx>
          <c:spPr>
            <a:ln w="3175">
              <a:solidFill>
                <a:srgbClr val="993300"/>
              </a:solidFill>
              <a:prstDash val="sysDash"/>
            </a:ln>
          </c:spPr>
          <c:marker>
            <c:symbol val="none"/>
          </c:marker>
          <c:val>
            <c:numRef>
              <c:f>SPC!$B$22:$K$22</c:f>
              <c:numCache>
                <c:formatCode>General</c:formatCode>
                <c:ptCount val="10"/>
                <c:pt idx="0">
                  <c:v>7.09971</c:v>
                </c:pt>
                <c:pt idx="1">
                  <c:v>7.09971</c:v>
                </c:pt>
                <c:pt idx="2">
                  <c:v>7.09971</c:v>
                </c:pt>
                <c:pt idx="3">
                  <c:v>7.09971</c:v>
                </c:pt>
                <c:pt idx="4">
                  <c:v>7.09971</c:v>
                </c:pt>
                <c:pt idx="5">
                  <c:v>7.09971</c:v>
                </c:pt>
                <c:pt idx="6">
                  <c:v>7.09971</c:v>
                </c:pt>
                <c:pt idx="7">
                  <c:v>7.09971</c:v>
                </c:pt>
                <c:pt idx="8">
                  <c:v>7.09971</c:v>
                </c:pt>
                <c:pt idx="9" formatCode="0.0000">
                  <c:v>7.09971</c:v>
                </c:pt>
              </c:numCache>
            </c:numRef>
          </c:val>
          <c:smooth val="0"/>
          <c:extLst>
            <c:ext xmlns:c16="http://schemas.microsoft.com/office/drawing/2014/chart" uri="{C3380CC4-5D6E-409C-BE32-E72D297353CC}">
              <c16:uniqueId val="{00000001-91E9-4371-963A-2B7268DB0BB6}"/>
            </c:ext>
          </c:extLst>
        </c:ser>
        <c:ser>
          <c:idx val="3"/>
          <c:order val="2"/>
          <c:tx>
            <c:strRef>
              <c:f>SPC!$A$23</c:f>
              <c:strCache>
                <c:ptCount val="1"/>
                <c:pt idx="0">
                  <c:v>L.C.L.</c:v>
                </c:pt>
              </c:strCache>
            </c:strRef>
          </c:tx>
          <c:spPr>
            <a:ln w="3175">
              <a:solidFill>
                <a:srgbClr val="FF00FF"/>
              </a:solidFill>
              <a:prstDash val="sysDash"/>
            </a:ln>
          </c:spPr>
          <c:marker>
            <c:symbol val="none"/>
          </c:marker>
          <c:val>
            <c:numRef>
              <c:f>SPC!$B$23:$K$23</c:f>
              <c:numCache>
                <c:formatCode>0.0000</c:formatCode>
                <c:ptCount val="10"/>
                <c:pt idx="0">
                  <c:v>7.0418900000000004</c:v>
                </c:pt>
                <c:pt idx="1">
                  <c:v>7.0418900000000004</c:v>
                </c:pt>
                <c:pt idx="2">
                  <c:v>7.0418900000000004</c:v>
                </c:pt>
                <c:pt idx="3">
                  <c:v>7.0418900000000004</c:v>
                </c:pt>
                <c:pt idx="4">
                  <c:v>7.0418900000000004</c:v>
                </c:pt>
                <c:pt idx="5">
                  <c:v>7.0418900000000004</c:v>
                </c:pt>
                <c:pt idx="6">
                  <c:v>7.0418900000000004</c:v>
                </c:pt>
                <c:pt idx="7">
                  <c:v>7.0418900000000004</c:v>
                </c:pt>
                <c:pt idx="8">
                  <c:v>7.0418900000000004</c:v>
                </c:pt>
                <c:pt idx="9">
                  <c:v>7.0418900000000004</c:v>
                </c:pt>
              </c:numCache>
            </c:numRef>
          </c:val>
          <c:smooth val="0"/>
          <c:extLst>
            <c:ext xmlns:c16="http://schemas.microsoft.com/office/drawing/2014/chart" uri="{C3380CC4-5D6E-409C-BE32-E72D297353CC}">
              <c16:uniqueId val="{00000002-91E9-4371-963A-2B7268DB0BB6}"/>
            </c:ext>
          </c:extLst>
        </c:ser>
        <c:ser>
          <c:idx val="4"/>
          <c:order val="3"/>
          <c:tx>
            <c:strRef>
              <c:f>SPC!$A$26</c:f>
              <c:strCache>
                <c:ptCount val="1"/>
                <c:pt idx="0">
                  <c:v>X-BAR </c:v>
                </c:pt>
              </c:strCache>
            </c:strRef>
          </c:tx>
          <c:spPr>
            <a:ln w="3175">
              <a:solidFill>
                <a:srgbClr val="0000FF"/>
              </a:solidFill>
              <a:prstDash val="solid"/>
            </a:ln>
          </c:spPr>
          <c:marker>
            <c:symbol val="none"/>
          </c:marker>
          <c:val>
            <c:numRef>
              <c:f>SPC!$B$26:$K$26</c:f>
              <c:numCache>
                <c:formatCode>0.0000</c:formatCode>
                <c:ptCount val="10"/>
                <c:pt idx="0">
                  <c:v>7.0708000000000002</c:v>
                </c:pt>
                <c:pt idx="1">
                  <c:v>7.0708000000000002</c:v>
                </c:pt>
                <c:pt idx="2">
                  <c:v>7.0708000000000002</c:v>
                </c:pt>
                <c:pt idx="3">
                  <c:v>7.0708000000000002</c:v>
                </c:pt>
                <c:pt idx="4">
                  <c:v>7.0708000000000002</c:v>
                </c:pt>
                <c:pt idx="5">
                  <c:v>7.0708000000000002</c:v>
                </c:pt>
                <c:pt idx="6">
                  <c:v>7.0708000000000002</c:v>
                </c:pt>
                <c:pt idx="7">
                  <c:v>7.0708000000000002</c:v>
                </c:pt>
                <c:pt idx="8">
                  <c:v>7.0708000000000002</c:v>
                </c:pt>
                <c:pt idx="9">
                  <c:v>7.0708000000000002</c:v>
                </c:pt>
              </c:numCache>
            </c:numRef>
          </c:val>
          <c:smooth val="0"/>
          <c:extLst>
            <c:ext xmlns:c16="http://schemas.microsoft.com/office/drawing/2014/chart" uri="{C3380CC4-5D6E-409C-BE32-E72D297353CC}">
              <c16:uniqueId val="{00000003-91E9-4371-963A-2B7268DB0BB6}"/>
            </c:ext>
          </c:extLst>
        </c:ser>
        <c:dLbls>
          <c:showLegendKey val="0"/>
          <c:showVal val="0"/>
          <c:showCatName val="0"/>
          <c:showSerName val="0"/>
          <c:showPercent val="0"/>
          <c:showBubbleSize val="0"/>
        </c:dLbls>
        <c:marker val="1"/>
        <c:smooth val="0"/>
        <c:axId val="121829248"/>
        <c:axId val="87896064"/>
      </c:lineChart>
      <c:catAx>
        <c:axId val="121829248"/>
        <c:scaling>
          <c:orientation val="minMax"/>
        </c:scaling>
        <c:delete val="0"/>
        <c:axPos val="b"/>
        <c:title>
          <c:tx>
            <c:rich>
              <a:bodyPr/>
              <a:lstStyle/>
              <a:p>
                <a:pPr>
                  <a:defRPr sz="675" b="1" i="0" u="none" strike="noStrike" baseline="0">
                    <a:solidFill>
                      <a:srgbClr val="FF0000"/>
                    </a:solidFill>
                    <a:latin typeface="Arial"/>
                    <a:ea typeface="Arial"/>
                    <a:cs typeface="Arial"/>
                  </a:defRPr>
                </a:pPr>
                <a:r>
                  <a:rPr lang="en-US"/>
                  <a:t>SAMPLE</a:t>
                </a:r>
              </a:p>
            </c:rich>
          </c:tx>
          <c:layout>
            <c:manualLayout>
              <c:xMode val="edge"/>
              <c:yMode val="edge"/>
              <c:x val="0.42239290710706118"/>
              <c:y val="0.8863636363636363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550" b="0" i="0" u="none" strike="noStrike" baseline="0">
                <a:solidFill>
                  <a:srgbClr val="FF0000"/>
                </a:solidFill>
                <a:latin typeface="Arial"/>
                <a:ea typeface="Arial"/>
                <a:cs typeface="Arial"/>
              </a:defRPr>
            </a:pPr>
            <a:endParaRPr lang="en-US"/>
          </a:p>
        </c:txPr>
        <c:crossAx val="87896064"/>
        <c:crosses val="autoZero"/>
        <c:auto val="1"/>
        <c:lblAlgn val="ctr"/>
        <c:lblOffset val="100"/>
        <c:tickLblSkip val="1"/>
        <c:tickMarkSkip val="1"/>
        <c:noMultiLvlLbl val="0"/>
      </c:catAx>
      <c:valAx>
        <c:axId val="87896064"/>
        <c:scaling>
          <c:orientation val="minMax"/>
        </c:scaling>
        <c:delete val="0"/>
        <c:axPos val="l"/>
        <c:title>
          <c:tx>
            <c:rich>
              <a:bodyPr/>
              <a:lstStyle/>
              <a:p>
                <a:pPr>
                  <a:defRPr sz="675" b="1" i="0" u="none" strike="noStrike" baseline="0">
                    <a:solidFill>
                      <a:srgbClr val="FF0000"/>
                    </a:solidFill>
                    <a:latin typeface="Arial"/>
                    <a:ea typeface="Arial"/>
                    <a:cs typeface="Arial"/>
                  </a:defRPr>
                </a:pPr>
                <a:r>
                  <a:rPr lang="en-US"/>
                  <a:t>VALUE</a:t>
                </a:r>
              </a:p>
            </c:rich>
          </c:tx>
          <c:layout>
            <c:manualLayout>
              <c:xMode val="edge"/>
              <c:yMode val="edge"/>
              <c:x val="1.2722677924911351E-2"/>
              <c:y val="0.3125000000000019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550" b="0" i="0" u="none" strike="noStrike" baseline="0">
                <a:solidFill>
                  <a:srgbClr val="FF0000"/>
                </a:solidFill>
                <a:latin typeface="Arial"/>
                <a:ea typeface="Arial"/>
                <a:cs typeface="Arial"/>
              </a:defRPr>
            </a:pPr>
            <a:endParaRPr lang="en-US"/>
          </a:p>
        </c:txPr>
        <c:crossAx val="121829248"/>
        <c:crosses val="autoZero"/>
        <c:crossBetween val="between"/>
      </c:valAx>
      <c:spPr>
        <a:solidFill>
          <a:srgbClr val="FFFFFF"/>
        </a:solidFill>
        <a:ln w="25400">
          <a:noFill/>
        </a:ln>
      </c:spPr>
    </c:plotArea>
    <c:legend>
      <c:legendPos val="r"/>
      <c:layout>
        <c:manualLayout>
          <c:xMode val="edge"/>
          <c:yMode val="edge"/>
          <c:x val="0.80916231602436151"/>
          <c:y val="0.42045454545454802"/>
          <c:w val="0.18066202653374119"/>
          <c:h val="0.27840909090909088"/>
        </c:manualLayout>
      </c:layout>
      <c:overlay val="0"/>
      <c:spPr>
        <a:solidFill>
          <a:srgbClr val="FFFFFF"/>
        </a:solidFill>
        <a:ln w="25400">
          <a:noFill/>
        </a:ln>
      </c:spPr>
      <c:txPr>
        <a:bodyPr/>
        <a:lstStyle/>
        <a:p>
          <a:pPr>
            <a:defRPr sz="46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CCFFCC"/>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04" r="0.750000000000004" t="1" header="0.5" footer="0.5"/>
    <c:pageSetup orientation="landscape" horizontalDpi="180" verticalDpi="180" copies="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50" b="1" i="0" u="none" strike="noStrike" baseline="0">
                <a:solidFill>
                  <a:srgbClr val="FF0000"/>
                </a:solidFill>
                <a:latin typeface="Bookshelf Symbol 5"/>
                <a:ea typeface="Bookshelf Symbol 5"/>
                <a:cs typeface="Bookshelf Symbol 5"/>
              </a:defRPr>
            </a:pPr>
            <a:r>
              <a:rPr lang="en-US" sz="850" b="1" i="0" u="none" strike="noStrike" baseline="0">
                <a:solidFill>
                  <a:srgbClr val="FF0000"/>
                </a:solidFill>
                <a:latin typeface="Bookshelf Symbol 5"/>
              </a:rPr>
              <a:t>2</a:t>
            </a:r>
            <a:r>
              <a:rPr lang="en-US" sz="850" b="1" i="0" u="none" strike="noStrike" baseline="0">
                <a:solidFill>
                  <a:srgbClr val="FF0000"/>
                </a:solidFill>
                <a:latin typeface="Arial"/>
                <a:cs typeface="Arial"/>
              </a:rPr>
              <a:t> - CHART</a:t>
            </a:r>
          </a:p>
        </c:rich>
      </c:tx>
      <c:layout>
        <c:manualLayout>
          <c:xMode val="edge"/>
          <c:yMode val="edge"/>
          <c:x val="0.33587869721766767"/>
          <c:y val="3.4090909090909088E-2"/>
        </c:manualLayout>
      </c:layout>
      <c:overlay val="0"/>
      <c:spPr>
        <a:noFill/>
        <a:ln w="25400">
          <a:noFill/>
        </a:ln>
      </c:spPr>
    </c:title>
    <c:autoTitleDeleted val="0"/>
    <c:plotArea>
      <c:layout>
        <c:manualLayout>
          <c:layoutTarget val="inner"/>
          <c:xMode val="edge"/>
          <c:yMode val="edge"/>
          <c:x val="0.10432595898427374"/>
          <c:y val="0.13068181818181818"/>
          <c:w val="0.70229182145511149"/>
          <c:h val="0.66477272727272763"/>
        </c:manualLayout>
      </c:layout>
      <c:lineChart>
        <c:grouping val="standard"/>
        <c:varyColors val="0"/>
        <c:ser>
          <c:idx val="1"/>
          <c:order val="0"/>
          <c:tx>
            <c:strRef>
              <c:f>SPC!$A$16</c:f>
              <c:strCache>
                <c:ptCount val="1"/>
                <c:pt idx="0">
                  <c:v>RANGE</c:v>
                </c:pt>
              </c:strCache>
            </c:strRef>
          </c:tx>
          <c:spPr>
            <a:ln w="3175">
              <a:solidFill>
                <a:srgbClr val="008000"/>
              </a:solidFill>
              <a:prstDash val="solid"/>
            </a:ln>
          </c:spPr>
          <c:marker>
            <c:symbol val="square"/>
            <c:size val="3"/>
            <c:spPr>
              <a:solidFill>
                <a:srgbClr val="008000"/>
              </a:solidFill>
              <a:ln>
                <a:solidFill>
                  <a:srgbClr val="008000"/>
                </a:solidFill>
                <a:prstDash val="solid"/>
              </a:ln>
            </c:spPr>
          </c:marker>
          <c:val>
            <c:numRef>
              <c:f>SPC!$B$16:$K$16</c:f>
              <c:numCache>
                <c:formatCode>General</c:formatCode>
                <c:ptCount val="10"/>
                <c:pt idx="0">
                  <c:v>4.9999999999999822E-2</c:v>
                </c:pt>
                <c:pt idx="1">
                  <c:v>2.9999999999999361E-2</c:v>
                </c:pt>
                <c:pt idx="2">
                  <c:v>7.0000000000000284E-2</c:v>
                </c:pt>
                <c:pt idx="3">
                  <c:v>7.0000000000000284E-2</c:v>
                </c:pt>
                <c:pt idx="4">
                  <c:v>4.0000000000000036E-2</c:v>
                </c:pt>
                <c:pt idx="5">
                  <c:v>4.0000000000000036E-2</c:v>
                </c:pt>
                <c:pt idx="6">
                  <c:v>5.0000000000000711E-2</c:v>
                </c:pt>
                <c:pt idx="7">
                  <c:v>7.0000000000000284E-2</c:v>
                </c:pt>
                <c:pt idx="8">
                  <c:v>3.0000000000000249E-2</c:v>
                </c:pt>
                <c:pt idx="9">
                  <c:v>4.0000000000000036E-2</c:v>
                </c:pt>
              </c:numCache>
            </c:numRef>
          </c:val>
          <c:smooth val="0"/>
          <c:extLst>
            <c:ext xmlns:c16="http://schemas.microsoft.com/office/drawing/2014/chart" uri="{C3380CC4-5D6E-409C-BE32-E72D297353CC}">
              <c16:uniqueId val="{00000000-205F-486B-BD89-C24EC01C719E}"/>
            </c:ext>
          </c:extLst>
        </c:ser>
        <c:ser>
          <c:idx val="2"/>
          <c:order val="1"/>
          <c:tx>
            <c:strRef>
              <c:f>SPC!$A$24</c:f>
              <c:strCache>
                <c:ptCount val="1"/>
                <c:pt idx="0">
                  <c:v>U.C.L.</c:v>
                </c:pt>
              </c:strCache>
            </c:strRef>
          </c:tx>
          <c:spPr>
            <a:ln w="3175">
              <a:solidFill>
                <a:srgbClr val="993300"/>
              </a:solidFill>
              <a:prstDash val="sysDash"/>
            </a:ln>
          </c:spPr>
          <c:marker>
            <c:symbol val="none"/>
          </c:marker>
          <c:val>
            <c:numRef>
              <c:f>SPC!$B$24:$K$24</c:f>
              <c:numCache>
                <c:formatCode>0.0000</c:formatCode>
                <c:ptCount val="10"/>
                <c:pt idx="0">
                  <c:v>0.10339000000000023</c:v>
                </c:pt>
                <c:pt idx="1">
                  <c:v>0.10339000000000023</c:v>
                </c:pt>
                <c:pt idx="2">
                  <c:v>0.10339000000000023</c:v>
                </c:pt>
                <c:pt idx="3">
                  <c:v>0.10339000000000023</c:v>
                </c:pt>
                <c:pt idx="4">
                  <c:v>0.10339000000000023</c:v>
                </c:pt>
                <c:pt idx="5">
                  <c:v>0.10339000000000023</c:v>
                </c:pt>
                <c:pt idx="6">
                  <c:v>0.10339000000000023</c:v>
                </c:pt>
                <c:pt idx="7">
                  <c:v>0.10339000000000023</c:v>
                </c:pt>
                <c:pt idx="8">
                  <c:v>0.10339000000000023</c:v>
                </c:pt>
                <c:pt idx="9">
                  <c:v>0.10339000000000023</c:v>
                </c:pt>
              </c:numCache>
            </c:numRef>
          </c:val>
          <c:smooth val="0"/>
          <c:extLst>
            <c:ext xmlns:c16="http://schemas.microsoft.com/office/drawing/2014/chart" uri="{C3380CC4-5D6E-409C-BE32-E72D297353CC}">
              <c16:uniqueId val="{00000001-205F-486B-BD89-C24EC01C719E}"/>
            </c:ext>
          </c:extLst>
        </c:ser>
        <c:ser>
          <c:idx val="3"/>
          <c:order val="2"/>
          <c:tx>
            <c:strRef>
              <c:f>SPC!$A$25</c:f>
              <c:strCache>
                <c:ptCount val="1"/>
                <c:pt idx="0">
                  <c:v>L.C.L.</c:v>
                </c:pt>
              </c:strCache>
            </c:strRef>
          </c:tx>
          <c:spPr>
            <a:ln w="3175">
              <a:solidFill>
                <a:srgbClr val="FF00FF"/>
              </a:solidFill>
              <a:prstDash val="sysDash"/>
            </a:ln>
          </c:spPr>
          <c:marker>
            <c:symbol val="none"/>
          </c:marker>
          <c:val>
            <c:numRef>
              <c:f>SPC!$B$25:$K$25</c:f>
              <c:numCache>
                <c:formatCode>0.0000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2-205F-486B-BD89-C24EC01C719E}"/>
            </c:ext>
          </c:extLst>
        </c:ser>
        <c:ser>
          <c:idx val="4"/>
          <c:order val="3"/>
          <c:tx>
            <c:strRef>
              <c:f>SPC!$A$27</c:f>
              <c:strCache>
                <c:ptCount val="1"/>
                <c:pt idx="0">
                  <c:v>R-BAR</c:v>
                </c:pt>
              </c:strCache>
            </c:strRef>
          </c:tx>
          <c:spPr>
            <a:ln w="3175">
              <a:solidFill>
                <a:srgbClr val="0000FF"/>
              </a:solidFill>
              <a:prstDash val="solid"/>
            </a:ln>
          </c:spPr>
          <c:marker>
            <c:symbol val="none"/>
          </c:marker>
          <c:val>
            <c:numRef>
              <c:f>SPC!$B$27:$K$27</c:f>
              <c:numCache>
                <c:formatCode>0.0000</c:formatCode>
                <c:ptCount val="10"/>
                <c:pt idx="0">
                  <c:v>4.9000000000000113E-2</c:v>
                </c:pt>
                <c:pt idx="1">
                  <c:v>4.9000000000000113E-2</c:v>
                </c:pt>
                <c:pt idx="2">
                  <c:v>4.9000000000000113E-2</c:v>
                </c:pt>
                <c:pt idx="3">
                  <c:v>4.9000000000000113E-2</c:v>
                </c:pt>
                <c:pt idx="4">
                  <c:v>4.9000000000000113E-2</c:v>
                </c:pt>
                <c:pt idx="5">
                  <c:v>4.9000000000000113E-2</c:v>
                </c:pt>
                <c:pt idx="6">
                  <c:v>4.9000000000000113E-2</c:v>
                </c:pt>
                <c:pt idx="7">
                  <c:v>4.9000000000000113E-2</c:v>
                </c:pt>
                <c:pt idx="8">
                  <c:v>4.9000000000000113E-2</c:v>
                </c:pt>
                <c:pt idx="9">
                  <c:v>4.9000000000000113E-2</c:v>
                </c:pt>
              </c:numCache>
            </c:numRef>
          </c:val>
          <c:smooth val="0"/>
          <c:extLst>
            <c:ext xmlns:c16="http://schemas.microsoft.com/office/drawing/2014/chart" uri="{C3380CC4-5D6E-409C-BE32-E72D297353CC}">
              <c16:uniqueId val="{00000003-205F-486B-BD89-C24EC01C719E}"/>
            </c:ext>
          </c:extLst>
        </c:ser>
        <c:dLbls>
          <c:showLegendKey val="0"/>
          <c:showVal val="0"/>
          <c:showCatName val="0"/>
          <c:showSerName val="0"/>
          <c:showPercent val="0"/>
          <c:showBubbleSize val="0"/>
        </c:dLbls>
        <c:marker val="1"/>
        <c:smooth val="0"/>
        <c:axId val="123019264"/>
        <c:axId val="123021184"/>
      </c:lineChart>
      <c:catAx>
        <c:axId val="123019264"/>
        <c:scaling>
          <c:orientation val="minMax"/>
        </c:scaling>
        <c:delete val="0"/>
        <c:axPos val="b"/>
        <c:title>
          <c:tx>
            <c:rich>
              <a:bodyPr/>
              <a:lstStyle/>
              <a:p>
                <a:pPr>
                  <a:defRPr sz="625" b="1" i="0" u="none" strike="noStrike" baseline="0">
                    <a:solidFill>
                      <a:srgbClr val="FF0000"/>
                    </a:solidFill>
                    <a:latin typeface="Arial"/>
                    <a:ea typeface="Arial"/>
                    <a:cs typeface="Arial"/>
                  </a:defRPr>
                </a:pPr>
                <a:r>
                  <a:rPr lang="en-US"/>
                  <a:t>SAMPLE</a:t>
                </a:r>
              </a:p>
            </c:rich>
          </c:tx>
          <c:layout>
            <c:manualLayout>
              <c:xMode val="edge"/>
              <c:yMode val="edge"/>
              <c:x val="0.39949208684221993"/>
              <c:y val="0.8920454545454595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525" b="0" i="0" u="none" strike="noStrike" baseline="0">
                <a:solidFill>
                  <a:srgbClr val="FF0000"/>
                </a:solidFill>
                <a:latin typeface="Arial"/>
                <a:ea typeface="Arial"/>
                <a:cs typeface="Arial"/>
              </a:defRPr>
            </a:pPr>
            <a:endParaRPr lang="en-US"/>
          </a:p>
        </c:txPr>
        <c:crossAx val="123021184"/>
        <c:crosses val="autoZero"/>
        <c:auto val="1"/>
        <c:lblAlgn val="ctr"/>
        <c:lblOffset val="100"/>
        <c:tickLblSkip val="1"/>
        <c:tickMarkSkip val="1"/>
        <c:noMultiLvlLbl val="0"/>
      </c:catAx>
      <c:valAx>
        <c:axId val="123021184"/>
        <c:scaling>
          <c:orientation val="minMax"/>
        </c:scaling>
        <c:delete val="0"/>
        <c:axPos val="l"/>
        <c:title>
          <c:tx>
            <c:rich>
              <a:bodyPr/>
              <a:lstStyle/>
              <a:p>
                <a:pPr>
                  <a:defRPr sz="625" b="1" i="0" u="none" strike="noStrike" baseline="0">
                    <a:solidFill>
                      <a:srgbClr val="FF0000"/>
                    </a:solidFill>
                    <a:latin typeface="Arial"/>
                    <a:ea typeface="Arial"/>
                    <a:cs typeface="Arial"/>
                  </a:defRPr>
                </a:pPr>
                <a:r>
                  <a:rPr lang="en-US"/>
                  <a:t>VALUE</a:t>
                </a:r>
              </a:p>
            </c:rich>
          </c:tx>
          <c:layout>
            <c:manualLayout>
              <c:xMode val="edge"/>
              <c:yMode val="edge"/>
              <c:x val="1.2722677924911351E-2"/>
              <c:y val="0.3522727272727296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550" b="0" i="0" u="none" strike="noStrike" baseline="0">
                <a:solidFill>
                  <a:srgbClr val="FF0000"/>
                </a:solidFill>
                <a:latin typeface="Arial"/>
                <a:ea typeface="Arial"/>
                <a:cs typeface="Arial"/>
              </a:defRPr>
            </a:pPr>
            <a:endParaRPr lang="en-US"/>
          </a:p>
        </c:txPr>
        <c:crossAx val="123019264"/>
        <c:crosses val="autoZero"/>
        <c:crossBetween val="between"/>
      </c:valAx>
      <c:spPr>
        <a:solidFill>
          <a:srgbClr val="FFFFFF"/>
        </a:solidFill>
        <a:ln w="25400">
          <a:noFill/>
        </a:ln>
      </c:spPr>
    </c:plotArea>
    <c:legend>
      <c:legendPos val="r"/>
      <c:layout>
        <c:manualLayout>
          <c:xMode val="edge"/>
          <c:yMode val="edge"/>
          <c:x val="0.80661778043937971"/>
          <c:y val="0.3806818181818204"/>
          <c:w val="0.18320656211872346"/>
          <c:h val="0.30113636363636381"/>
        </c:manualLayout>
      </c:layout>
      <c:overlay val="0"/>
      <c:spPr>
        <a:solidFill>
          <a:srgbClr val="FFFFFF"/>
        </a:solidFill>
        <a:ln w="25400">
          <a:noFill/>
        </a:ln>
      </c:spPr>
      <c:txPr>
        <a:bodyPr/>
        <a:lstStyle/>
        <a:p>
          <a:pPr>
            <a:defRPr sz="48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CCFFCC"/>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04" r="0.750000000000004"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15875</xdr:colOff>
      <xdr:row>0</xdr:row>
      <xdr:rowOff>47625</xdr:rowOff>
    </xdr:from>
    <xdr:to>
      <xdr:col>1</xdr:col>
      <xdr:colOff>154132</xdr:colOff>
      <xdr:row>1</xdr:row>
      <xdr:rowOff>365125</xdr:rowOff>
    </xdr:to>
    <xdr:pic>
      <xdr:nvPicPr>
        <xdr:cNvPr id="2" name="Picture 65" descr="logo">
          <a:extLst>
            <a:ext uri="{FF2B5EF4-FFF2-40B4-BE49-F238E27FC236}">
              <a16:creationId xmlns:a16="http://schemas.microsoft.com/office/drawing/2014/main" id="{4B0D87D7-3D94-463A-8C58-6425D83D23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875" y="47625"/>
          <a:ext cx="1614632" cy="730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47625</xdr:colOff>
      <xdr:row>0</xdr:row>
      <xdr:rowOff>161925</xdr:rowOff>
    </xdr:from>
    <xdr:to>
      <xdr:col>1</xdr:col>
      <xdr:colOff>133350</xdr:colOff>
      <xdr:row>1</xdr:row>
      <xdr:rowOff>276225</xdr:rowOff>
    </xdr:to>
    <xdr:pic>
      <xdr:nvPicPr>
        <xdr:cNvPr id="2" name="Picture 65" descr="logo">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161925"/>
          <a:ext cx="12192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1581150</xdr:colOff>
      <xdr:row>47</xdr:row>
      <xdr:rowOff>95250</xdr:rowOff>
    </xdr:from>
    <xdr:to>
      <xdr:col>2</xdr:col>
      <xdr:colOff>1781175</xdr:colOff>
      <xdr:row>47</xdr:row>
      <xdr:rowOff>295275</xdr:rowOff>
    </xdr:to>
    <xdr:pic>
      <xdr:nvPicPr>
        <xdr:cNvPr id="3" name="Picture 35">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05125" y="26803350"/>
          <a:ext cx="2000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104775</xdr:colOff>
      <xdr:row>9</xdr:row>
      <xdr:rowOff>133350</xdr:rowOff>
    </xdr:from>
    <xdr:to>
      <xdr:col>8</xdr:col>
      <xdr:colOff>314325</xdr:colOff>
      <xdr:row>9</xdr:row>
      <xdr:rowOff>352425</xdr:rowOff>
    </xdr:to>
    <xdr:grpSp>
      <xdr:nvGrpSpPr>
        <xdr:cNvPr id="4" name="Group 3">
          <a:extLst>
            <a:ext uri="{FF2B5EF4-FFF2-40B4-BE49-F238E27FC236}">
              <a16:creationId xmlns:a16="http://schemas.microsoft.com/office/drawing/2014/main" id="{00000000-0008-0000-0000-000004000000}"/>
            </a:ext>
          </a:extLst>
        </xdr:cNvPr>
        <xdr:cNvGrpSpPr>
          <a:grpSpLocks/>
        </xdr:cNvGrpSpPr>
      </xdr:nvGrpSpPr>
      <xdr:grpSpPr bwMode="auto">
        <a:xfrm>
          <a:off x="6547139" y="4272395"/>
          <a:ext cx="1872095" cy="219075"/>
          <a:chOff x="6470179" y="4283277"/>
          <a:chExt cx="1868310" cy="216000"/>
        </a:xfrm>
      </xdr:grpSpPr>
      <xdr:sp macro="" textlink="">
        <xdr:nvSpPr>
          <xdr:cNvPr id="5" name="Oval 167">
            <a:extLst>
              <a:ext uri="{FF2B5EF4-FFF2-40B4-BE49-F238E27FC236}">
                <a16:creationId xmlns:a16="http://schemas.microsoft.com/office/drawing/2014/main" id="{00000000-0008-0000-0000-000005000000}"/>
              </a:ext>
            </a:extLst>
          </xdr:cNvPr>
          <xdr:cNvSpPr>
            <a:spLocks noChangeArrowheads="1"/>
          </xdr:cNvSpPr>
        </xdr:nvSpPr>
        <xdr:spPr bwMode="auto">
          <a:xfrm>
            <a:off x="6470179" y="4301277"/>
            <a:ext cx="180000" cy="180000"/>
          </a:xfrm>
          <a:prstGeom prst="ellipse">
            <a:avLst/>
          </a:prstGeom>
          <a:solidFill>
            <a:srgbClr val="FFFFFF"/>
          </a:solidFill>
          <a:ln w="9525">
            <a:solidFill>
              <a:srgbClr val="000000"/>
            </a:solidFill>
            <a:round/>
            <a:headEnd/>
            <a:tailEnd/>
          </a:ln>
        </xdr:spPr>
      </xdr:sp>
      <xdr:sp macro="" textlink="">
        <xdr:nvSpPr>
          <xdr:cNvPr id="6" name="Rectangle 471">
            <a:extLst>
              <a:ext uri="{FF2B5EF4-FFF2-40B4-BE49-F238E27FC236}">
                <a16:creationId xmlns:a16="http://schemas.microsoft.com/office/drawing/2014/main" id="{00000000-0008-0000-0000-000006000000}"/>
              </a:ext>
            </a:extLst>
          </xdr:cNvPr>
          <xdr:cNvSpPr>
            <a:spLocks noChangeArrowheads="1"/>
          </xdr:cNvSpPr>
        </xdr:nvSpPr>
        <xdr:spPr bwMode="auto">
          <a:xfrm>
            <a:off x="6885359" y="4302060"/>
            <a:ext cx="179282" cy="178435"/>
          </a:xfrm>
          <a:prstGeom prst="rect">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a:lstStyle/>
          <a:p>
            <a:endParaRPr lang="en-IN"/>
          </a:p>
        </xdr:txBody>
      </xdr:sp>
      <xdr:sp macro="" textlink="">
        <xdr:nvSpPr>
          <xdr:cNvPr id="7" name="AutoShape 472">
            <a:extLst>
              <a:ext uri="{FF2B5EF4-FFF2-40B4-BE49-F238E27FC236}">
                <a16:creationId xmlns:a16="http://schemas.microsoft.com/office/drawing/2014/main" id="{00000000-0008-0000-0000-000007000000}"/>
              </a:ext>
            </a:extLst>
          </xdr:cNvPr>
          <xdr:cNvSpPr>
            <a:spLocks noChangeArrowheads="1"/>
          </xdr:cNvSpPr>
        </xdr:nvSpPr>
        <xdr:spPr bwMode="auto">
          <a:xfrm>
            <a:off x="7299413" y="4283277"/>
            <a:ext cx="288000" cy="216000"/>
          </a:xfrm>
          <a:prstGeom prst="rightArrow">
            <a:avLst>
              <a:gd name="adj1" fmla="val 50000"/>
              <a:gd name="adj2" fmla="val 28321"/>
            </a:avLst>
          </a:prstGeom>
          <a:solidFill>
            <a:srgbClr val="FFFFFF"/>
          </a:solidFill>
          <a:ln w="9525">
            <a:solidFill>
              <a:srgbClr val="000000"/>
            </a:solidFill>
            <a:miter lim="800000"/>
            <a:headEnd/>
            <a:tailEnd/>
          </a:ln>
        </xdr:spPr>
      </xdr:sp>
      <xdr:sp macro="" textlink="">
        <xdr:nvSpPr>
          <xdr:cNvPr id="8" name="AutoShape 474">
            <a:extLst>
              <a:ext uri="{FF2B5EF4-FFF2-40B4-BE49-F238E27FC236}">
                <a16:creationId xmlns:a16="http://schemas.microsoft.com/office/drawing/2014/main" id="{00000000-0008-0000-0000-000008000000}"/>
              </a:ext>
            </a:extLst>
          </xdr:cNvPr>
          <xdr:cNvSpPr>
            <a:spLocks noChangeArrowheads="1"/>
          </xdr:cNvSpPr>
        </xdr:nvSpPr>
        <xdr:spPr bwMode="auto">
          <a:xfrm rot="10698690">
            <a:off x="8159207" y="4302060"/>
            <a:ext cx="179282" cy="178435"/>
          </a:xfrm>
          <a:prstGeom prst="triangle">
            <a:avLst>
              <a:gd name="adj" fmla="val 50000"/>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a:lstStyle/>
          <a:p>
            <a:endParaRPr lang="en-IN"/>
          </a:p>
        </xdr:txBody>
      </xdr:sp>
    </xdr:grpSp>
    <xdr:clientData/>
  </xdr:twoCellAnchor>
  <xdr:twoCellAnchor>
    <xdr:from>
      <xdr:col>4</xdr:col>
      <xdr:colOff>70139</xdr:colOff>
      <xdr:row>14</xdr:row>
      <xdr:rowOff>133350</xdr:rowOff>
    </xdr:from>
    <xdr:to>
      <xdr:col>8</xdr:col>
      <xdr:colOff>279689</xdr:colOff>
      <xdr:row>14</xdr:row>
      <xdr:rowOff>352425</xdr:rowOff>
    </xdr:to>
    <xdr:grpSp>
      <xdr:nvGrpSpPr>
        <xdr:cNvPr id="9" name="Group 8">
          <a:extLst>
            <a:ext uri="{FF2B5EF4-FFF2-40B4-BE49-F238E27FC236}">
              <a16:creationId xmlns:a16="http://schemas.microsoft.com/office/drawing/2014/main" id="{00000000-0008-0000-0000-000009000000}"/>
            </a:ext>
          </a:extLst>
        </xdr:cNvPr>
        <xdr:cNvGrpSpPr>
          <a:grpSpLocks/>
        </xdr:cNvGrpSpPr>
      </xdr:nvGrpSpPr>
      <xdr:grpSpPr bwMode="auto">
        <a:xfrm>
          <a:off x="6512503" y="7077941"/>
          <a:ext cx="1872095" cy="219075"/>
          <a:chOff x="6470179" y="4283277"/>
          <a:chExt cx="1868310" cy="216000"/>
        </a:xfrm>
      </xdr:grpSpPr>
      <xdr:sp macro="" textlink="">
        <xdr:nvSpPr>
          <xdr:cNvPr id="10" name="Oval 167">
            <a:extLst>
              <a:ext uri="{FF2B5EF4-FFF2-40B4-BE49-F238E27FC236}">
                <a16:creationId xmlns:a16="http://schemas.microsoft.com/office/drawing/2014/main" id="{00000000-0008-0000-0000-00000A000000}"/>
              </a:ext>
            </a:extLst>
          </xdr:cNvPr>
          <xdr:cNvSpPr>
            <a:spLocks noChangeArrowheads="1"/>
          </xdr:cNvSpPr>
        </xdr:nvSpPr>
        <xdr:spPr bwMode="auto">
          <a:xfrm>
            <a:off x="6470179" y="4302060"/>
            <a:ext cx="179282" cy="178435"/>
          </a:xfrm>
          <a:prstGeom prst="ellipse">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a:lstStyle/>
          <a:p>
            <a:endParaRPr lang="en-IN"/>
          </a:p>
        </xdr:txBody>
      </xdr:sp>
      <xdr:sp macro="" textlink="">
        <xdr:nvSpPr>
          <xdr:cNvPr id="11" name="Rectangle 471">
            <a:extLst>
              <a:ext uri="{FF2B5EF4-FFF2-40B4-BE49-F238E27FC236}">
                <a16:creationId xmlns:a16="http://schemas.microsoft.com/office/drawing/2014/main" id="{00000000-0008-0000-0000-00000B000000}"/>
              </a:ext>
            </a:extLst>
          </xdr:cNvPr>
          <xdr:cNvSpPr>
            <a:spLocks noChangeArrowheads="1"/>
          </xdr:cNvSpPr>
        </xdr:nvSpPr>
        <xdr:spPr bwMode="auto">
          <a:xfrm>
            <a:off x="6884797" y="4301277"/>
            <a:ext cx="180000" cy="180000"/>
          </a:xfrm>
          <a:prstGeom prst="rect">
            <a:avLst/>
          </a:prstGeom>
          <a:solidFill>
            <a:schemeClr val="accent6"/>
          </a:solidFill>
          <a:ln w="9525">
            <a:solidFill>
              <a:srgbClr val="000000"/>
            </a:solidFill>
            <a:miter lim="800000"/>
            <a:headEnd/>
            <a:tailEnd/>
          </a:ln>
        </xdr:spPr>
      </xdr:sp>
      <xdr:sp macro="" textlink="">
        <xdr:nvSpPr>
          <xdr:cNvPr id="12" name="AutoShape 472">
            <a:extLst>
              <a:ext uri="{FF2B5EF4-FFF2-40B4-BE49-F238E27FC236}">
                <a16:creationId xmlns:a16="http://schemas.microsoft.com/office/drawing/2014/main" id="{00000000-0008-0000-0000-00000C000000}"/>
              </a:ext>
            </a:extLst>
          </xdr:cNvPr>
          <xdr:cNvSpPr>
            <a:spLocks noChangeArrowheads="1"/>
          </xdr:cNvSpPr>
        </xdr:nvSpPr>
        <xdr:spPr bwMode="auto">
          <a:xfrm>
            <a:off x="7300539" y="4283277"/>
            <a:ext cx="283077" cy="216000"/>
          </a:xfrm>
          <a:prstGeom prst="rightArrow">
            <a:avLst>
              <a:gd name="adj1" fmla="val 50000"/>
              <a:gd name="adj2" fmla="val 28323"/>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a:lstStyle/>
          <a:p>
            <a:endParaRPr lang="en-IN"/>
          </a:p>
        </xdr:txBody>
      </xdr:sp>
      <xdr:sp macro="" textlink="">
        <xdr:nvSpPr>
          <xdr:cNvPr id="13" name="AutoShape 474">
            <a:extLst>
              <a:ext uri="{FF2B5EF4-FFF2-40B4-BE49-F238E27FC236}">
                <a16:creationId xmlns:a16="http://schemas.microsoft.com/office/drawing/2014/main" id="{00000000-0008-0000-0000-00000D000000}"/>
              </a:ext>
            </a:extLst>
          </xdr:cNvPr>
          <xdr:cNvSpPr>
            <a:spLocks noChangeArrowheads="1"/>
          </xdr:cNvSpPr>
        </xdr:nvSpPr>
        <xdr:spPr bwMode="auto">
          <a:xfrm rot="10698690">
            <a:off x="8158489" y="4301277"/>
            <a:ext cx="180000" cy="180000"/>
          </a:xfrm>
          <a:prstGeom prst="triangle">
            <a:avLst>
              <a:gd name="adj" fmla="val 50000"/>
            </a:avLst>
          </a:prstGeom>
          <a:solidFill>
            <a:srgbClr val="FFFFFF"/>
          </a:solidFill>
          <a:ln w="9525">
            <a:solidFill>
              <a:srgbClr val="000000"/>
            </a:solidFill>
            <a:miter lim="800000"/>
            <a:headEnd/>
            <a:tailEnd/>
          </a:ln>
        </xdr:spPr>
      </xdr:sp>
    </xdr:grpSp>
    <xdr:clientData/>
  </xdr:twoCellAnchor>
  <xdr:twoCellAnchor>
    <xdr:from>
      <xdr:col>4</xdr:col>
      <xdr:colOff>95250</xdr:colOff>
      <xdr:row>45</xdr:row>
      <xdr:rowOff>161925</xdr:rowOff>
    </xdr:from>
    <xdr:to>
      <xdr:col>8</xdr:col>
      <xdr:colOff>304800</xdr:colOff>
      <xdr:row>45</xdr:row>
      <xdr:rowOff>381000</xdr:rowOff>
    </xdr:to>
    <xdr:grpSp>
      <xdr:nvGrpSpPr>
        <xdr:cNvPr id="14" name="Group 43">
          <a:extLst>
            <a:ext uri="{FF2B5EF4-FFF2-40B4-BE49-F238E27FC236}">
              <a16:creationId xmlns:a16="http://schemas.microsoft.com/office/drawing/2014/main" id="{00000000-0008-0000-0000-00000E000000}"/>
            </a:ext>
          </a:extLst>
        </xdr:cNvPr>
        <xdr:cNvGrpSpPr>
          <a:grpSpLocks/>
        </xdr:cNvGrpSpPr>
      </xdr:nvGrpSpPr>
      <xdr:grpSpPr bwMode="auto">
        <a:xfrm>
          <a:off x="6537614" y="25879425"/>
          <a:ext cx="1872095" cy="219075"/>
          <a:chOff x="6470179" y="4283277"/>
          <a:chExt cx="1868310" cy="216000"/>
        </a:xfrm>
      </xdr:grpSpPr>
      <xdr:sp macro="" textlink="">
        <xdr:nvSpPr>
          <xdr:cNvPr id="15" name="Oval 167">
            <a:extLst>
              <a:ext uri="{FF2B5EF4-FFF2-40B4-BE49-F238E27FC236}">
                <a16:creationId xmlns:a16="http://schemas.microsoft.com/office/drawing/2014/main" id="{00000000-0008-0000-0000-00000F000000}"/>
              </a:ext>
            </a:extLst>
          </xdr:cNvPr>
          <xdr:cNvSpPr>
            <a:spLocks noChangeArrowheads="1"/>
          </xdr:cNvSpPr>
        </xdr:nvSpPr>
        <xdr:spPr bwMode="auto">
          <a:xfrm>
            <a:off x="6470179" y="4301277"/>
            <a:ext cx="180000" cy="180000"/>
          </a:xfrm>
          <a:prstGeom prst="ellipse">
            <a:avLst/>
          </a:prstGeom>
          <a:solidFill>
            <a:srgbClr val="FFFFFF"/>
          </a:solidFill>
          <a:ln w="9525">
            <a:solidFill>
              <a:srgbClr val="000000"/>
            </a:solidFill>
            <a:round/>
            <a:headEnd/>
            <a:tailEnd/>
          </a:ln>
        </xdr:spPr>
      </xdr:sp>
      <xdr:sp macro="" textlink="">
        <xdr:nvSpPr>
          <xdr:cNvPr id="16" name="Rectangle 471">
            <a:extLst>
              <a:ext uri="{FF2B5EF4-FFF2-40B4-BE49-F238E27FC236}">
                <a16:creationId xmlns:a16="http://schemas.microsoft.com/office/drawing/2014/main" id="{00000000-0008-0000-0000-000010000000}"/>
              </a:ext>
            </a:extLst>
          </xdr:cNvPr>
          <xdr:cNvSpPr>
            <a:spLocks noChangeArrowheads="1"/>
          </xdr:cNvSpPr>
        </xdr:nvSpPr>
        <xdr:spPr bwMode="auto">
          <a:xfrm>
            <a:off x="6884797" y="4301277"/>
            <a:ext cx="180000" cy="1800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7" name="AutoShape 472">
            <a:extLst>
              <a:ext uri="{FF2B5EF4-FFF2-40B4-BE49-F238E27FC236}">
                <a16:creationId xmlns:a16="http://schemas.microsoft.com/office/drawing/2014/main" id="{00000000-0008-0000-0000-000011000000}"/>
              </a:ext>
            </a:extLst>
          </xdr:cNvPr>
          <xdr:cNvSpPr>
            <a:spLocks noChangeArrowheads="1"/>
          </xdr:cNvSpPr>
        </xdr:nvSpPr>
        <xdr:spPr bwMode="auto">
          <a:xfrm>
            <a:off x="7300539" y="4283277"/>
            <a:ext cx="283077" cy="216000"/>
          </a:xfrm>
          <a:prstGeom prst="rightArrow">
            <a:avLst>
              <a:gd name="adj1" fmla="val 50000"/>
              <a:gd name="adj2" fmla="val 28323"/>
            </a:avLst>
          </a:prstGeom>
          <a:solidFill>
            <a:schemeClr val="accent6"/>
          </a:solidFill>
          <a:ln>
            <a:headEnd/>
            <a:tailEnd/>
          </a:ln>
        </xdr:spPr>
        <xdr:style>
          <a:lnRef idx="2">
            <a:schemeClr val="accent6">
              <a:shade val="50000"/>
            </a:schemeClr>
          </a:lnRef>
          <a:fillRef idx="1">
            <a:schemeClr val="accent6"/>
          </a:fillRef>
          <a:effectRef idx="0">
            <a:schemeClr val="accent6"/>
          </a:effectRef>
          <a:fontRef idx="minor">
            <a:schemeClr val="lt1"/>
          </a:fontRef>
        </xdr:style>
        <xdr:txBody>
          <a:bodyPr/>
          <a:lstStyle/>
          <a:p>
            <a:endParaRPr lang="en-IN"/>
          </a:p>
        </xdr:txBody>
      </xdr:sp>
      <xdr:sp macro="" textlink="">
        <xdr:nvSpPr>
          <xdr:cNvPr id="18" name="AutoShape 474">
            <a:extLst>
              <a:ext uri="{FF2B5EF4-FFF2-40B4-BE49-F238E27FC236}">
                <a16:creationId xmlns:a16="http://schemas.microsoft.com/office/drawing/2014/main" id="{00000000-0008-0000-0000-000012000000}"/>
              </a:ext>
            </a:extLst>
          </xdr:cNvPr>
          <xdr:cNvSpPr>
            <a:spLocks noChangeArrowheads="1"/>
          </xdr:cNvSpPr>
        </xdr:nvSpPr>
        <xdr:spPr bwMode="auto">
          <a:xfrm rot="10698690">
            <a:off x="8158489" y="4301277"/>
            <a:ext cx="180000" cy="180000"/>
          </a:xfrm>
          <a:prstGeom prst="triangle">
            <a:avLst>
              <a:gd name="adj" fmla="val 50000"/>
            </a:avLst>
          </a:prstGeom>
          <a:solidFill>
            <a:srgbClr val="FFFFFF"/>
          </a:solidFill>
          <a:ln w="9525">
            <a:solidFill>
              <a:srgbClr val="000000"/>
            </a:solidFill>
            <a:miter lim="800000"/>
            <a:headEnd/>
            <a:tailEnd/>
          </a:ln>
        </xdr:spPr>
      </xdr:sp>
    </xdr:grpSp>
    <xdr:clientData/>
  </xdr:twoCellAnchor>
  <xdr:twoCellAnchor>
    <xdr:from>
      <xdr:col>5</xdr:col>
      <xdr:colOff>288380</xdr:colOff>
      <xdr:row>9</xdr:row>
      <xdr:rowOff>245098</xdr:rowOff>
    </xdr:from>
    <xdr:to>
      <xdr:col>8</xdr:col>
      <xdr:colOff>181438</xdr:colOff>
      <xdr:row>9</xdr:row>
      <xdr:rowOff>246447</xdr:rowOff>
    </xdr:to>
    <xdr:cxnSp macro="">
      <xdr:nvCxnSpPr>
        <xdr:cNvPr id="19" name="Straight Connector 18">
          <a:extLst>
            <a:ext uri="{FF2B5EF4-FFF2-40B4-BE49-F238E27FC236}">
              <a16:creationId xmlns:a16="http://schemas.microsoft.com/office/drawing/2014/main" id="{00000000-0008-0000-0000-000013000000}"/>
            </a:ext>
          </a:extLst>
        </xdr:cNvPr>
        <xdr:cNvCxnSpPr>
          <a:stCxn id="6" idx="3"/>
          <a:endCxn id="8" idx="5"/>
        </xdr:cNvCxnSpPr>
      </xdr:nvCxnSpPr>
      <xdr:spPr>
        <a:xfrm>
          <a:off x="7155905" y="4397998"/>
          <a:ext cx="1150358" cy="1349"/>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twoCellAnchor>
    <xdr:from>
      <xdr:col>4</xdr:col>
      <xdr:colOff>223476</xdr:colOff>
      <xdr:row>9</xdr:row>
      <xdr:rowOff>244210</xdr:rowOff>
    </xdr:from>
    <xdr:to>
      <xdr:col>8</xdr:col>
      <xdr:colOff>179610</xdr:colOff>
      <xdr:row>14</xdr:row>
      <xdr:rowOff>178903</xdr:rowOff>
    </xdr:to>
    <xdr:cxnSp macro="">
      <xdr:nvCxnSpPr>
        <xdr:cNvPr id="20" name="Straight Connector 19">
          <a:extLst>
            <a:ext uri="{FF2B5EF4-FFF2-40B4-BE49-F238E27FC236}">
              <a16:creationId xmlns:a16="http://schemas.microsoft.com/office/drawing/2014/main" id="{00000000-0008-0000-0000-000014000000}"/>
            </a:ext>
          </a:extLst>
        </xdr:cNvPr>
        <xdr:cNvCxnSpPr>
          <a:stCxn id="8" idx="5"/>
          <a:endCxn id="10" idx="7"/>
        </xdr:cNvCxnSpPr>
      </xdr:nvCxnSpPr>
      <xdr:spPr>
        <a:xfrm flipH="1">
          <a:off x="6671901" y="4397110"/>
          <a:ext cx="1632534" cy="2735043"/>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twoCellAnchor>
    <xdr:from>
      <xdr:col>4</xdr:col>
      <xdr:colOff>236416</xdr:colOff>
      <xdr:row>14</xdr:row>
      <xdr:rowOff>245098</xdr:rowOff>
    </xdr:from>
    <xdr:to>
      <xdr:col>6</xdr:col>
      <xdr:colOff>53302</xdr:colOff>
      <xdr:row>14</xdr:row>
      <xdr:rowOff>245098</xdr:rowOff>
    </xdr:to>
    <xdr:cxnSp macro="">
      <xdr:nvCxnSpPr>
        <xdr:cNvPr id="21" name="Straight Connector 20">
          <a:extLst>
            <a:ext uri="{FF2B5EF4-FFF2-40B4-BE49-F238E27FC236}">
              <a16:creationId xmlns:a16="http://schemas.microsoft.com/office/drawing/2014/main" id="{00000000-0008-0000-0000-000015000000}"/>
            </a:ext>
          </a:extLst>
        </xdr:cNvPr>
        <xdr:cNvCxnSpPr/>
      </xdr:nvCxnSpPr>
      <xdr:spPr>
        <a:xfrm>
          <a:off x="6684841" y="7198348"/>
          <a:ext cx="655086" cy="0"/>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twoCellAnchor>
    <xdr:from>
      <xdr:col>6</xdr:col>
      <xdr:colOff>146077</xdr:colOff>
      <xdr:row>43</xdr:row>
      <xdr:rowOff>232840</xdr:rowOff>
    </xdr:from>
    <xdr:to>
      <xdr:col>8</xdr:col>
      <xdr:colOff>222259</xdr:colOff>
      <xdr:row>45</xdr:row>
      <xdr:rowOff>231490</xdr:rowOff>
    </xdr:to>
    <xdr:cxnSp macro="">
      <xdr:nvCxnSpPr>
        <xdr:cNvPr id="22" name="Straight Connector 21">
          <a:extLst>
            <a:ext uri="{FF2B5EF4-FFF2-40B4-BE49-F238E27FC236}">
              <a16:creationId xmlns:a16="http://schemas.microsoft.com/office/drawing/2014/main" id="{00000000-0008-0000-0000-000017000000}"/>
            </a:ext>
          </a:extLst>
        </xdr:cNvPr>
        <xdr:cNvCxnSpPr/>
      </xdr:nvCxnSpPr>
      <xdr:spPr>
        <a:xfrm flipH="1">
          <a:off x="7432702" y="24921640"/>
          <a:ext cx="914382" cy="1008300"/>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twoCellAnchor>
    <xdr:from>
      <xdr:col>4</xdr:col>
      <xdr:colOff>66675</xdr:colOff>
      <xdr:row>43</xdr:row>
      <xdr:rowOff>171451</xdr:rowOff>
    </xdr:from>
    <xdr:to>
      <xdr:col>8</xdr:col>
      <xdr:colOff>285750</xdr:colOff>
      <xdr:row>43</xdr:row>
      <xdr:rowOff>390526</xdr:rowOff>
    </xdr:to>
    <xdr:grpSp>
      <xdr:nvGrpSpPr>
        <xdr:cNvPr id="23" name="Group 81">
          <a:extLst>
            <a:ext uri="{FF2B5EF4-FFF2-40B4-BE49-F238E27FC236}">
              <a16:creationId xmlns:a16="http://schemas.microsoft.com/office/drawing/2014/main" id="{00000000-0008-0000-0000-000018000000}"/>
            </a:ext>
          </a:extLst>
        </xdr:cNvPr>
        <xdr:cNvGrpSpPr>
          <a:grpSpLocks/>
        </xdr:cNvGrpSpPr>
      </xdr:nvGrpSpPr>
      <xdr:grpSpPr bwMode="auto">
        <a:xfrm>
          <a:off x="6509039" y="24884496"/>
          <a:ext cx="1881620" cy="219075"/>
          <a:chOff x="6470179" y="4283278"/>
          <a:chExt cx="1868310" cy="216000"/>
        </a:xfrm>
      </xdr:grpSpPr>
      <xdr:sp macro="" textlink="">
        <xdr:nvSpPr>
          <xdr:cNvPr id="24" name="Oval 167">
            <a:extLst>
              <a:ext uri="{FF2B5EF4-FFF2-40B4-BE49-F238E27FC236}">
                <a16:creationId xmlns:a16="http://schemas.microsoft.com/office/drawing/2014/main" id="{00000000-0008-0000-0000-000019000000}"/>
              </a:ext>
            </a:extLst>
          </xdr:cNvPr>
          <xdr:cNvSpPr>
            <a:spLocks noChangeArrowheads="1"/>
          </xdr:cNvSpPr>
        </xdr:nvSpPr>
        <xdr:spPr bwMode="auto">
          <a:xfrm>
            <a:off x="6470179" y="4301277"/>
            <a:ext cx="180000" cy="180000"/>
          </a:xfrm>
          <a:prstGeom prst="ellipse">
            <a:avLst/>
          </a:prstGeom>
          <a:solidFill>
            <a:srgbClr val="FFFFFF"/>
          </a:solidFill>
          <a:ln w="9525">
            <a:solidFill>
              <a:srgbClr val="000000"/>
            </a:solidFill>
            <a:round/>
            <a:headEnd/>
            <a:tailEnd/>
          </a:ln>
        </xdr:spPr>
      </xdr:sp>
      <xdr:sp macro="" textlink="">
        <xdr:nvSpPr>
          <xdr:cNvPr id="25" name="AutoShape 472">
            <a:extLst>
              <a:ext uri="{FF2B5EF4-FFF2-40B4-BE49-F238E27FC236}">
                <a16:creationId xmlns:a16="http://schemas.microsoft.com/office/drawing/2014/main" id="{00000000-0008-0000-0000-00001A000000}"/>
              </a:ext>
            </a:extLst>
          </xdr:cNvPr>
          <xdr:cNvSpPr>
            <a:spLocks noChangeArrowheads="1"/>
          </xdr:cNvSpPr>
        </xdr:nvSpPr>
        <xdr:spPr bwMode="auto">
          <a:xfrm>
            <a:off x="7296366" y="4283278"/>
            <a:ext cx="291043" cy="216000"/>
          </a:xfrm>
          <a:prstGeom prst="rightArrow">
            <a:avLst>
              <a:gd name="adj1" fmla="val 50000"/>
              <a:gd name="adj2" fmla="val 28323"/>
            </a:avLst>
          </a:prstGeom>
          <a:solidFill>
            <a:sysClr val="window" lastClr="FFFFFF"/>
          </a:solidFill>
          <a:ln>
            <a:headEnd/>
            <a:tailEnd/>
          </a:ln>
        </xdr:spPr>
        <xdr:style>
          <a:lnRef idx="2">
            <a:schemeClr val="accent6">
              <a:shade val="50000"/>
            </a:schemeClr>
          </a:lnRef>
          <a:fillRef idx="1">
            <a:schemeClr val="accent6"/>
          </a:fillRef>
          <a:effectRef idx="0">
            <a:schemeClr val="accent6"/>
          </a:effectRef>
          <a:fontRef idx="minor">
            <a:schemeClr val="lt1"/>
          </a:fontRef>
        </xdr:style>
        <xdr:txBody>
          <a:bodyPr/>
          <a:lstStyle/>
          <a:p>
            <a:endParaRPr lang="en-IN"/>
          </a:p>
        </xdr:txBody>
      </xdr:sp>
      <xdr:sp macro="" textlink="">
        <xdr:nvSpPr>
          <xdr:cNvPr id="26" name="AutoShape 474">
            <a:extLst>
              <a:ext uri="{FF2B5EF4-FFF2-40B4-BE49-F238E27FC236}">
                <a16:creationId xmlns:a16="http://schemas.microsoft.com/office/drawing/2014/main" id="{00000000-0008-0000-0000-00001B000000}"/>
              </a:ext>
            </a:extLst>
          </xdr:cNvPr>
          <xdr:cNvSpPr>
            <a:spLocks noChangeArrowheads="1"/>
          </xdr:cNvSpPr>
        </xdr:nvSpPr>
        <xdr:spPr bwMode="auto">
          <a:xfrm rot="10698690">
            <a:off x="8158489" y="4301277"/>
            <a:ext cx="180000" cy="180000"/>
          </a:xfrm>
          <a:prstGeom prst="triangle">
            <a:avLst>
              <a:gd name="adj" fmla="val 50000"/>
            </a:avLst>
          </a:prstGeom>
          <a:solidFill>
            <a:schemeClr val="accent6"/>
          </a:solidFill>
          <a:ln w="9525">
            <a:solidFill>
              <a:srgbClr val="000000"/>
            </a:solidFill>
            <a:miter lim="800000"/>
            <a:headEnd/>
            <a:tailEnd/>
          </a:ln>
        </xdr:spPr>
      </xdr:sp>
    </xdr:grpSp>
    <xdr:clientData/>
  </xdr:twoCellAnchor>
  <xdr:twoCellAnchor>
    <xdr:from>
      <xdr:col>4</xdr:col>
      <xdr:colOff>76200</xdr:colOff>
      <xdr:row>42</xdr:row>
      <xdr:rowOff>152400</xdr:rowOff>
    </xdr:from>
    <xdr:to>
      <xdr:col>8</xdr:col>
      <xdr:colOff>295275</xdr:colOff>
      <xdr:row>42</xdr:row>
      <xdr:rowOff>371475</xdr:rowOff>
    </xdr:to>
    <xdr:grpSp>
      <xdr:nvGrpSpPr>
        <xdr:cNvPr id="27" name="Group 81">
          <a:extLst>
            <a:ext uri="{FF2B5EF4-FFF2-40B4-BE49-F238E27FC236}">
              <a16:creationId xmlns:a16="http://schemas.microsoft.com/office/drawing/2014/main" id="{00000000-0008-0000-0000-00001C000000}"/>
            </a:ext>
          </a:extLst>
        </xdr:cNvPr>
        <xdr:cNvGrpSpPr>
          <a:grpSpLocks/>
        </xdr:cNvGrpSpPr>
      </xdr:nvGrpSpPr>
      <xdr:grpSpPr bwMode="auto">
        <a:xfrm>
          <a:off x="6518564" y="24311264"/>
          <a:ext cx="1881620" cy="219075"/>
          <a:chOff x="6470179" y="4283277"/>
          <a:chExt cx="1868310" cy="216000"/>
        </a:xfrm>
      </xdr:grpSpPr>
      <xdr:sp macro="" textlink="">
        <xdr:nvSpPr>
          <xdr:cNvPr id="28" name="Oval 167">
            <a:extLst>
              <a:ext uri="{FF2B5EF4-FFF2-40B4-BE49-F238E27FC236}">
                <a16:creationId xmlns:a16="http://schemas.microsoft.com/office/drawing/2014/main" id="{00000000-0008-0000-0000-00001D000000}"/>
              </a:ext>
            </a:extLst>
          </xdr:cNvPr>
          <xdr:cNvSpPr>
            <a:spLocks noChangeArrowheads="1"/>
          </xdr:cNvSpPr>
        </xdr:nvSpPr>
        <xdr:spPr bwMode="auto">
          <a:xfrm>
            <a:off x="6470179" y="4301277"/>
            <a:ext cx="180000" cy="180000"/>
          </a:xfrm>
          <a:prstGeom prst="ellipse">
            <a:avLst/>
          </a:prstGeom>
          <a:solidFill>
            <a:srgbClr val="FFFFFF"/>
          </a:solidFill>
          <a:ln w="9525">
            <a:solidFill>
              <a:srgbClr val="000000"/>
            </a:solidFill>
            <a:round/>
            <a:headEnd/>
            <a:tailEnd/>
          </a:ln>
        </xdr:spPr>
      </xdr:sp>
      <xdr:sp macro="" textlink="">
        <xdr:nvSpPr>
          <xdr:cNvPr id="29" name="Rectangle 471">
            <a:extLst>
              <a:ext uri="{FF2B5EF4-FFF2-40B4-BE49-F238E27FC236}">
                <a16:creationId xmlns:a16="http://schemas.microsoft.com/office/drawing/2014/main" id="{00000000-0008-0000-0000-00001E000000}"/>
              </a:ext>
            </a:extLst>
          </xdr:cNvPr>
          <xdr:cNvSpPr>
            <a:spLocks noChangeArrowheads="1"/>
          </xdr:cNvSpPr>
        </xdr:nvSpPr>
        <xdr:spPr bwMode="auto">
          <a:xfrm>
            <a:off x="6883273" y="4302060"/>
            <a:ext cx="178381" cy="178435"/>
          </a:xfrm>
          <a:prstGeom prst="rect">
            <a:avLst/>
          </a:prstGeom>
          <a:solidFill>
            <a:schemeClr val="accent6"/>
          </a:solidFill>
          <a:ln>
            <a:headEnd/>
            <a:tailEnd/>
          </a:ln>
        </xdr:spPr>
        <xdr:style>
          <a:lnRef idx="2">
            <a:schemeClr val="accent6">
              <a:shade val="50000"/>
            </a:schemeClr>
          </a:lnRef>
          <a:fillRef idx="1">
            <a:schemeClr val="accent6"/>
          </a:fillRef>
          <a:effectRef idx="0">
            <a:schemeClr val="accent6"/>
          </a:effectRef>
          <a:fontRef idx="minor">
            <a:schemeClr val="lt1"/>
          </a:fontRef>
        </xdr:style>
        <xdr:txBody>
          <a:bodyPr/>
          <a:lstStyle/>
          <a:p>
            <a:endParaRPr lang="en-IN"/>
          </a:p>
        </xdr:txBody>
      </xdr:sp>
      <xdr:sp macro="" textlink="">
        <xdr:nvSpPr>
          <xdr:cNvPr id="30" name="AutoShape 472">
            <a:extLst>
              <a:ext uri="{FF2B5EF4-FFF2-40B4-BE49-F238E27FC236}">
                <a16:creationId xmlns:a16="http://schemas.microsoft.com/office/drawing/2014/main" id="{00000000-0008-0000-0000-00001F000000}"/>
              </a:ext>
            </a:extLst>
          </xdr:cNvPr>
          <xdr:cNvSpPr>
            <a:spLocks noChangeArrowheads="1"/>
          </xdr:cNvSpPr>
        </xdr:nvSpPr>
        <xdr:spPr bwMode="auto">
          <a:xfrm>
            <a:off x="7296366" y="4283277"/>
            <a:ext cx="291043" cy="216000"/>
          </a:xfrm>
          <a:prstGeom prst="rightArrow">
            <a:avLst>
              <a:gd name="adj1" fmla="val 50000"/>
              <a:gd name="adj2" fmla="val 28323"/>
            </a:avLst>
          </a:prstGeom>
          <a:solidFill>
            <a:schemeClr val="accent6"/>
          </a:solidFill>
          <a:ln>
            <a:headEnd/>
            <a:tailEnd/>
          </a:ln>
        </xdr:spPr>
        <xdr:style>
          <a:lnRef idx="2">
            <a:schemeClr val="accent6">
              <a:shade val="50000"/>
            </a:schemeClr>
          </a:lnRef>
          <a:fillRef idx="1">
            <a:schemeClr val="accent6"/>
          </a:fillRef>
          <a:effectRef idx="0">
            <a:schemeClr val="accent6"/>
          </a:effectRef>
          <a:fontRef idx="minor">
            <a:schemeClr val="lt1"/>
          </a:fontRef>
        </xdr:style>
        <xdr:txBody>
          <a:bodyPr/>
          <a:lstStyle/>
          <a:p>
            <a:endParaRPr lang="en-IN"/>
          </a:p>
        </xdr:txBody>
      </xdr:sp>
      <xdr:sp macro="" textlink="">
        <xdr:nvSpPr>
          <xdr:cNvPr id="31" name="AutoShape 474">
            <a:extLst>
              <a:ext uri="{FF2B5EF4-FFF2-40B4-BE49-F238E27FC236}">
                <a16:creationId xmlns:a16="http://schemas.microsoft.com/office/drawing/2014/main" id="{00000000-0008-0000-0000-000020000000}"/>
              </a:ext>
            </a:extLst>
          </xdr:cNvPr>
          <xdr:cNvSpPr>
            <a:spLocks noChangeArrowheads="1"/>
          </xdr:cNvSpPr>
        </xdr:nvSpPr>
        <xdr:spPr bwMode="auto">
          <a:xfrm rot="10698690">
            <a:off x="8158489" y="4301277"/>
            <a:ext cx="180000" cy="180000"/>
          </a:xfrm>
          <a:prstGeom prst="triangle">
            <a:avLst>
              <a:gd name="adj" fmla="val 50000"/>
            </a:avLst>
          </a:prstGeom>
          <a:solidFill>
            <a:srgbClr val="FFFFFF"/>
          </a:solidFill>
          <a:ln w="9525">
            <a:solidFill>
              <a:srgbClr val="000000"/>
            </a:solidFill>
            <a:miter lim="800000"/>
            <a:headEnd/>
            <a:tailEnd/>
          </a:ln>
        </xdr:spPr>
      </xdr:sp>
    </xdr:grpSp>
    <xdr:clientData/>
  </xdr:twoCellAnchor>
  <xdr:twoCellAnchor>
    <xdr:from>
      <xdr:col>5</xdr:col>
      <xdr:colOff>256253</xdr:colOff>
      <xdr:row>42</xdr:row>
      <xdr:rowOff>261938</xdr:rowOff>
    </xdr:from>
    <xdr:to>
      <xdr:col>6</xdr:col>
      <xdr:colOff>77001</xdr:colOff>
      <xdr:row>42</xdr:row>
      <xdr:rowOff>261938</xdr:rowOff>
    </xdr:to>
    <xdr:cxnSp macro="">
      <xdr:nvCxnSpPr>
        <xdr:cNvPr id="32" name="Straight Connector 31">
          <a:extLst>
            <a:ext uri="{FF2B5EF4-FFF2-40B4-BE49-F238E27FC236}">
              <a16:creationId xmlns:a16="http://schemas.microsoft.com/office/drawing/2014/main" id="{00000000-0008-0000-0000-000021000000}"/>
            </a:ext>
          </a:extLst>
        </xdr:cNvPr>
        <xdr:cNvCxnSpPr>
          <a:stCxn id="29" idx="3"/>
          <a:endCxn id="30" idx="1"/>
        </xdr:cNvCxnSpPr>
      </xdr:nvCxnSpPr>
      <xdr:spPr>
        <a:xfrm>
          <a:off x="7123778" y="24398288"/>
          <a:ext cx="239848" cy="0"/>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twoCellAnchor>
    <xdr:from>
      <xdr:col>6</xdr:col>
      <xdr:colOff>365788</xdr:colOff>
      <xdr:row>42</xdr:row>
      <xdr:rowOff>261938</xdr:rowOff>
    </xdr:from>
    <xdr:to>
      <xdr:col>8</xdr:col>
      <xdr:colOff>189821</xdr:colOff>
      <xdr:row>43</xdr:row>
      <xdr:rowOff>188014</xdr:rowOff>
    </xdr:to>
    <xdr:cxnSp macro="">
      <xdr:nvCxnSpPr>
        <xdr:cNvPr id="33" name="Straight Connector 32">
          <a:extLst>
            <a:ext uri="{FF2B5EF4-FFF2-40B4-BE49-F238E27FC236}">
              <a16:creationId xmlns:a16="http://schemas.microsoft.com/office/drawing/2014/main" id="{00000000-0008-0000-0000-000022000000}"/>
            </a:ext>
          </a:extLst>
        </xdr:cNvPr>
        <xdr:cNvCxnSpPr>
          <a:stCxn id="30" idx="3"/>
          <a:endCxn id="26" idx="3"/>
        </xdr:cNvCxnSpPr>
      </xdr:nvCxnSpPr>
      <xdr:spPr>
        <a:xfrm>
          <a:off x="7652413" y="24398288"/>
          <a:ext cx="662233" cy="478526"/>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twoCellAnchor>
    <xdr:from>
      <xdr:col>4</xdr:col>
      <xdr:colOff>261010</xdr:colOff>
      <xdr:row>37</xdr:row>
      <xdr:rowOff>353786</xdr:rowOff>
    </xdr:from>
    <xdr:to>
      <xdr:col>6</xdr:col>
      <xdr:colOff>94179</xdr:colOff>
      <xdr:row>37</xdr:row>
      <xdr:rowOff>368073</xdr:rowOff>
    </xdr:to>
    <xdr:cxnSp macro="">
      <xdr:nvCxnSpPr>
        <xdr:cNvPr id="34" name="Straight Connector 33">
          <a:extLst>
            <a:ext uri="{FF2B5EF4-FFF2-40B4-BE49-F238E27FC236}">
              <a16:creationId xmlns:a16="http://schemas.microsoft.com/office/drawing/2014/main" id="{00000000-0008-0000-0000-000023000000}"/>
            </a:ext>
          </a:extLst>
        </xdr:cNvPr>
        <xdr:cNvCxnSpPr/>
      </xdr:nvCxnSpPr>
      <xdr:spPr>
        <a:xfrm>
          <a:off x="6709435" y="21194486"/>
          <a:ext cx="671369" cy="14287"/>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twoCellAnchor>
    <xdr:from>
      <xdr:col>4</xdr:col>
      <xdr:colOff>248917</xdr:colOff>
      <xdr:row>41</xdr:row>
      <xdr:rowOff>245610</xdr:rowOff>
    </xdr:from>
    <xdr:to>
      <xdr:col>6</xdr:col>
      <xdr:colOff>118918</xdr:colOff>
      <xdr:row>41</xdr:row>
      <xdr:rowOff>265402</xdr:rowOff>
    </xdr:to>
    <xdr:cxnSp macro="">
      <xdr:nvCxnSpPr>
        <xdr:cNvPr id="35" name="Straight Connector 34">
          <a:extLst>
            <a:ext uri="{FF2B5EF4-FFF2-40B4-BE49-F238E27FC236}">
              <a16:creationId xmlns:a16="http://schemas.microsoft.com/office/drawing/2014/main" id="{00000000-0008-0000-0000-000025000000}"/>
            </a:ext>
          </a:extLst>
        </xdr:cNvPr>
        <xdr:cNvCxnSpPr>
          <a:stCxn id="38" idx="6"/>
        </xdr:cNvCxnSpPr>
      </xdr:nvCxnSpPr>
      <xdr:spPr>
        <a:xfrm flipV="1">
          <a:off x="6697342" y="23753310"/>
          <a:ext cx="708201" cy="19792"/>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twoCellAnchor>
    <xdr:from>
      <xdr:col>5</xdr:col>
      <xdr:colOff>214053</xdr:colOff>
      <xdr:row>41</xdr:row>
      <xdr:rowOff>371475</xdr:rowOff>
    </xdr:from>
    <xdr:to>
      <xdr:col>6</xdr:col>
      <xdr:colOff>289046</xdr:colOff>
      <xdr:row>42</xdr:row>
      <xdr:rowOff>171450</xdr:rowOff>
    </xdr:to>
    <xdr:cxnSp macro="">
      <xdr:nvCxnSpPr>
        <xdr:cNvPr id="36" name="Straight Connector 35">
          <a:extLst>
            <a:ext uri="{FF2B5EF4-FFF2-40B4-BE49-F238E27FC236}">
              <a16:creationId xmlns:a16="http://schemas.microsoft.com/office/drawing/2014/main" id="{00000000-0008-0000-0000-000026000000}"/>
            </a:ext>
          </a:extLst>
        </xdr:cNvPr>
        <xdr:cNvCxnSpPr>
          <a:stCxn id="40" idx="2"/>
        </xdr:cNvCxnSpPr>
      </xdr:nvCxnSpPr>
      <xdr:spPr>
        <a:xfrm flipH="1">
          <a:off x="7081578" y="23879175"/>
          <a:ext cx="494093" cy="428625"/>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twoCellAnchor>
    <xdr:from>
      <xdr:col>4</xdr:col>
      <xdr:colOff>66675</xdr:colOff>
      <xdr:row>41</xdr:row>
      <xdr:rowOff>152400</xdr:rowOff>
    </xdr:from>
    <xdr:to>
      <xdr:col>8</xdr:col>
      <xdr:colOff>276225</xdr:colOff>
      <xdr:row>41</xdr:row>
      <xdr:rowOff>371475</xdr:rowOff>
    </xdr:to>
    <xdr:grpSp>
      <xdr:nvGrpSpPr>
        <xdr:cNvPr id="37" name="Group 8">
          <a:extLst>
            <a:ext uri="{FF2B5EF4-FFF2-40B4-BE49-F238E27FC236}">
              <a16:creationId xmlns:a16="http://schemas.microsoft.com/office/drawing/2014/main" id="{00000000-0008-0000-0000-000027000000}"/>
            </a:ext>
          </a:extLst>
        </xdr:cNvPr>
        <xdr:cNvGrpSpPr>
          <a:grpSpLocks/>
        </xdr:cNvGrpSpPr>
      </xdr:nvGrpSpPr>
      <xdr:grpSpPr bwMode="auto">
        <a:xfrm>
          <a:off x="6509039" y="23687809"/>
          <a:ext cx="1872095" cy="219075"/>
          <a:chOff x="6470179" y="4283277"/>
          <a:chExt cx="1868310" cy="216000"/>
        </a:xfrm>
      </xdr:grpSpPr>
      <xdr:sp macro="" textlink="">
        <xdr:nvSpPr>
          <xdr:cNvPr id="38" name="Oval 167">
            <a:extLst>
              <a:ext uri="{FF2B5EF4-FFF2-40B4-BE49-F238E27FC236}">
                <a16:creationId xmlns:a16="http://schemas.microsoft.com/office/drawing/2014/main" id="{00000000-0008-0000-0000-000028000000}"/>
              </a:ext>
            </a:extLst>
          </xdr:cNvPr>
          <xdr:cNvSpPr>
            <a:spLocks noChangeArrowheads="1"/>
          </xdr:cNvSpPr>
        </xdr:nvSpPr>
        <xdr:spPr bwMode="auto">
          <a:xfrm>
            <a:off x="6470179" y="4302060"/>
            <a:ext cx="179282" cy="178435"/>
          </a:xfrm>
          <a:prstGeom prst="ellipse">
            <a:avLst/>
          </a:prstGeom>
          <a:solidFill>
            <a:schemeClr val="accent6"/>
          </a:solidFill>
          <a:ln>
            <a:headEnd/>
            <a:tailEnd/>
          </a:ln>
        </xdr:spPr>
        <xdr:style>
          <a:lnRef idx="2">
            <a:schemeClr val="accent6">
              <a:shade val="50000"/>
            </a:schemeClr>
          </a:lnRef>
          <a:fillRef idx="1">
            <a:schemeClr val="accent6"/>
          </a:fillRef>
          <a:effectRef idx="0">
            <a:schemeClr val="accent6"/>
          </a:effectRef>
          <a:fontRef idx="minor">
            <a:schemeClr val="lt1"/>
          </a:fontRef>
        </xdr:style>
        <xdr:txBody>
          <a:bodyPr/>
          <a:lstStyle/>
          <a:p>
            <a:endParaRPr lang="en-IN"/>
          </a:p>
        </xdr:txBody>
      </xdr:sp>
      <xdr:sp macro="" textlink="">
        <xdr:nvSpPr>
          <xdr:cNvPr id="39" name="Rectangle 471">
            <a:extLst>
              <a:ext uri="{FF2B5EF4-FFF2-40B4-BE49-F238E27FC236}">
                <a16:creationId xmlns:a16="http://schemas.microsoft.com/office/drawing/2014/main" id="{00000000-0008-0000-0000-000029000000}"/>
              </a:ext>
            </a:extLst>
          </xdr:cNvPr>
          <xdr:cNvSpPr>
            <a:spLocks noChangeArrowheads="1"/>
          </xdr:cNvSpPr>
        </xdr:nvSpPr>
        <xdr:spPr bwMode="auto">
          <a:xfrm>
            <a:off x="6884797" y="4301277"/>
            <a:ext cx="180000" cy="1800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 name="AutoShape 472">
            <a:extLst>
              <a:ext uri="{FF2B5EF4-FFF2-40B4-BE49-F238E27FC236}">
                <a16:creationId xmlns:a16="http://schemas.microsoft.com/office/drawing/2014/main" id="{00000000-0008-0000-0000-00002A000000}"/>
              </a:ext>
            </a:extLst>
          </xdr:cNvPr>
          <xdr:cNvSpPr>
            <a:spLocks noChangeArrowheads="1"/>
          </xdr:cNvSpPr>
        </xdr:nvSpPr>
        <xdr:spPr bwMode="auto">
          <a:xfrm>
            <a:off x="7300539" y="4283277"/>
            <a:ext cx="283077" cy="216000"/>
          </a:xfrm>
          <a:prstGeom prst="rightArrow">
            <a:avLst>
              <a:gd name="adj1" fmla="val 50000"/>
              <a:gd name="adj2" fmla="val 28323"/>
            </a:avLst>
          </a:prstGeom>
          <a:solidFill>
            <a:schemeClr val="accent6"/>
          </a:solidFill>
          <a:ln>
            <a:headEnd/>
            <a:tailEnd/>
          </a:ln>
        </xdr:spPr>
        <xdr:style>
          <a:lnRef idx="2">
            <a:schemeClr val="accent6">
              <a:shade val="50000"/>
            </a:schemeClr>
          </a:lnRef>
          <a:fillRef idx="1">
            <a:schemeClr val="accent6"/>
          </a:fillRef>
          <a:effectRef idx="0">
            <a:schemeClr val="accent6"/>
          </a:effectRef>
          <a:fontRef idx="minor">
            <a:schemeClr val="lt1"/>
          </a:fontRef>
        </xdr:style>
        <xdr:txBody>
          <a:bodyPr/>
          <a:lstStyle/>
          <a:p>
            <a:endParaRPr lang="en-IN"/>
          </a:p>
        </xdr:txBody>
      </xdr:sp>
      <xdr:sp macro="" textlink="">
        <xdr:nvSpPr>
          <xdr:cNvPr id="41" name="AutoShape 474">
            <a:extLst>
              <a:ext uri="{FF2B5EF4-FFF2-40B4-BE49-F238E27FC236}">
                <a16:creationId xmlns:a16="http://schemas.microsoft.com/office/drawing/2014/main" id="{00000000-0008-0000-0000-00002B000000}"/>
              </a:ext>
            </a:extLst>
          </xdr:cNvPr>
          <xdr:cNvSpPr>
            <a:spLocks noChangeArrowheads="1"/>
          </xdr:cNvSpPr>
        </xdr:nvSpPr>
        <xdr:spPr bwMode="auto">
          <a:xfrm rot="10698690">
            <a:off x="8158489" y="4301277"/>
            <a:ext cx="180000" cy="180000"/>
          </a:xfrm>
          <a:prstGeom prst="triangle">
            <a:avLst>
              <a:gd name="adj" fmla="val 50000"/>
            </a:avLst>
          </a:prstGeom>
          <a:solidFill>
            <a:srgbClr val="FFFFFF"/>
          </a:solidFill>
          <a:ln w="9525">
            <a:solidFill>
              <a:srgbClr val="000000"/>
            </a:solidFill>
            <a:miter lim="800000"/>
            <a:headEnd/>
            <a:tailEnd/>
          </a:ln>
        </xdr:spPr>
      </xdr:sp>
    </xdr:grpSp>
    <xdr:clientData/>
  </xdr:twoCellAnchor>
  <xdr:twoCellAnchor>
    <xdr:from>
      <xdr:col>4</xdr:col>
      <xdr:colOff>76200</xdr:colOff>
      <xdr:row>37</xdr:row>
      <xdr:rowOff>266700</xdr:rowOff>
    </xdr:from>
    <xdr:to>
      <xdr:col>8</xdr:col>
      <xdr:colOff>285750</xdr:colOff>
      <xdr:row>37</xdr:row>
      <xdr:rowOff>476250</xdr:rowOff>
    </xdr:to>
    <xdr:grpSp>
      <xdr:nvGrpSpPr>
        <xdr:cNvPr id="42" name="Group 8">
          <a:extLst>
            <a:ext uri="{FF2B5EF4-FFF2-40B4-BE49-F238E27FC236}">
              <a16:creationId xmlns:a16="http://schemas.microsoft.com/office/drawing/2014/main" id="{00000000-0008-0000-0000-00002C000000}"/>
            </a:ext>
          </a:extLst>
        </xdr:cNvPr>
        <xdr:cNvGrpSpPr>
          <a:grpSpLocks/>
        </xdr:cNvGrpSpPr>
      </xdr:nvGrpSpPr>
      <xdr:grpSpPr bwMode="auto">
        <a:xfrm>
          <a:off x="6518564" y="21100473"/>
          <a:ext cx="1872095" cy="209550"/>
          <a:chOff x="6470179" y="4283277"/>
          <a:chExt cx="1868310" cy="216000"/>
        </a:xfrm>
      </xdr:grpSpPr>
      <xdr:sp macro="" textlink="">
        <xdr:nvSpPr>
          <xdr:cNvPr id="43" name="Oval 167">
            <a:extLst>
              <a:ext uri="{FF2B5EF4-FFF2-40B4-BE49-F238E27FC236}">
                <a16:creationId xmlns:a16="http://schemas.microsoft.com/office/drawing/2014/main" id="{00000000-0008-0000-0000-00002D000000}"/>
              </a:ext>
            </a:extLst>
          </xdr:cNvPr>
          <xdr:cNvSpPr>
            <a:spLocks noChangeArrowheads="1"/>
          </xdr:cNvSpPr>
        </xdr:nvSpPr>
        <xdr:spPr bwMode="auto">
          <a:xfrm>
            <a:off x="6470179" y="4302913"/>
            <a:ext cx="179282" cy="176727"/>
          </a:xfrm>
          <a:prstGeom prst="ellipse">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a:lstStyle/>
          <a:p>
            <a:endParaRPr lang="en-IN"/>
          </a:p>
        </xdr:txBody>
      </xdr:sp>
      <xdr:sp macro="" textlink="">
        <xdr:nvSpPr>
          <xdr:cNvPr id="44" name="Rectangle 471">
            <a:extLst>
              <a:ext uri="{FF2B5EF4-FFF2-40B4-BE49-F238E27FC236}">
                <a16:creationId xmlns:a16="http://schemas.microsoft.com/office/drawing/2014/main" id="{00000000-0008-0000-0000-00002E000000}"/>
              </a:ext>
            </a:extLst>
          </xdr:cNvPr>
          <xdr:cNvSpPr>
            <a:spLocks noChangeArrowheads="1"/>
          </xdr:cNvSpPr>
        </xdr:nvSpPr>
        <xdr:spPr bwMode="auto">
          <a:xfrm>
            <a:off x="6884797" y="4301277"/>
            <a:ext cx="180000" cy="180000"/>
          </a:xfrm>
          <a:prstGeom prst="rect">
            <a:avLst/>
          </a:prstGeom>
          <a:solidFill>
            <a:schemeClr val="accent6"/>
          </a:solidFill>
          <a:ln w="9525">
            <a:solidFill>
              <a:srgbClr val="000000"/>
            </a:solidFill>
            <a:miter lim="800000"/>
            <a:headEnd/>
            <a:tailEnd/>
          </a:ln>
        </xdr:spPr>
      </xdr:sp>
      <xdr:sp macro="" textlink="">
        <xdr:nvSpPr>
          <xdr:cNvPr id="45" name="AutoShape 472">
            <a:extLst>
              <a:ext uri="{FF2B5EF4-FFF2-40B4-BE49-F238E27FC236}">
                <a16:creationId xmlns:a16="http://schemas.microsoft.com/office/drawing/2014/main" id="{00000000-0008-0000-0000-00002F000000}"/>
              </a:ext>
            </a:extLst>
          </xdr:cNvPr>
          <xdr:cNvSpPr>
            <a:spLocks noChangeArrowheads="1"/>
          </xdr:cNvSpPr>
        </xdr:nvSpPr>
        <xdr:spPr bwMode="auto">
          <a:xfrm>
            <a:off x="7300539" y="4283277"/>
            <a:ext cx="283077" cy="216000"/>
          </a:xfrm>
          <a:prstGeom prst="rightArrow">
            <a:avLst>
              <a:gd name="adj1" fmla="val 50000"/>
              <a:gd name="adj2" fmla="val 28323"/>
            </a:avLst>
          </a:prstGeom>
          <a:solidFill>
            <a:schemeClr val="accent6"/>
          </a:solidFill>
          <a:ln>
            <a:headEnd/>
            <a:tailEnd/>
          </a:ln>
        </xdr:spPr>
        <xdr:style>
          <a:lnRef idx="2">
            <a:schemeClr val="accent6">
              <a:shade val="50000"/>
            </a:schemeClr>
          </a:lnRef>
          <a:fillRef idx="1">
            <a:schemeClr val="accent6"/>
          </a:fillRef>
          <a:effectRef idx="0">
            <a:schemeClr val="accent6"/>
          </a:effectRef>
          <a:fontRef idx="minor">
            <a:schemeClr val="lt1"/>
          </a:fontRef>
        </xdr:style>
        <xdr:txBody>
          <a:bodyPr/>
          <a:lstStyle/>
          <a:p>
            <a:endParaRPr lang="en-IN"/>
          </a:p>
        </xdr:txBody>
      </xdr:sp>
      <xdr:sp macro="" textlink="">
        <xdr:nvSpPr>
          <xdr:cNvPr id="46" name="AutoShape 474">
            <a:extLst>
              <a:ext uri="{FF2B5EF4-FFF2-40B4-BE49-F238E27FC236}">
                <a16:creationId xmlns:a16="http://schemas.microsoft.com/office/drawing/2014/main" id="{00000000-0008-0000-0000-000030000000}"/>
              </a:ext>
            </a:extLst>
          </xdr:cNvPr>
          <xdr:cNvSpPr>
            <a:spLocks noChangeArrowheads="1"/>
          </xdr:cNvSpPr>
        </xdr:nvSpPr>
        <xdr:spPr bwMode="auto">
          <a:xfrm rot="10698690">
            <a:off x="8158489" y="4301277"/>
            <a:ext cx="180000" cy="180000"/>
          </a:xfrm>
          <a:prstGeom prst="triangle">
            <a:avLst>
              <a:gd name="adj" fmla="val 50000"/>
            </a:avLst>
          </a:prstGeom>
          <a:solidFill>
            <a:srgbClr val="FFFFFF"/>
          </a:solidFill>
          <a:ln w="9525">
            <a:solidFill>
              <a:srgbClr val="000000"/>
            </a:solidFill>
            <a:miter lim="800000"/>
            <a:headEnd/>
            <a:tailEnd/>
          </a:ln>
        </xdr:spPr>
      </xdr:sp>
    </xdr:grpSp>
    <xdr:clientData/>
  </xdr:twoCellAnchor>
  <xdr:twoCellAnchor>
    <xdr:from>
      <xdr:col>5</xdr:col>
      <xdr:colOff>103908</xdr:colOff>
      <xdr:row>43</xdr:row>
      <xdr:rowOff>207817</xdr:rowOff>
    </xdr:from>
    <xdr:to>
      <xdr:col>5</xdr:col>
      <xdr:colOff>329045</xdr:colOff>
      <xdr:row>43</xdr:row>
      <xdr:rowOff>398318</xdr:rowOff>
    </xdr:to>
    <xdr:sp macro="" textlink="">
      <xdr:nvSpPr>
        <xdr:cNvPr id="47" name="Rectangle 471">
          <a:extLst>
            <a:ext uri="{FF2B5EF4-FFF2-40B4-BE49-F238E27FC236}">
              <a16:creationId xmlns:a16="http://schemas.microsoft.com/office/drawing/2014/main" id="{00000000-0008-0000-0000-000034000000}"/>
            </a:ext>
          </a:extLst>
        </xdr:cNvPr>
        <xdr:cNvSpPr>
          <a:spLocks noChangeArrowheads="1"/>
        </xdr:cNvSpPr>
      </xdr:nvSpPr>
      <xdr:spPr bwMode="auto">
        <a:xfrm>
          <a:off x="6971433" y="24896617"/>
          <a:ext cx="225137" cy="190501"/>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220012</xdr:colOff>
      <xdr:row>37</xdr:row>
      <xdr:rowOff>476250</xdr:rowOff>
    </xdr:from>
    <xdr:to>
      <xdr:col>6</xdr:col>
      <xdr:colOff>301269</xdr:colOff>
      <xdr:row>41</xdr:row>
      <xdr:rowOff>197953</xdr:rowOff>
    </xdr:to>
    <xdr:cxnSp macro="">
      <xdr:nvCxnSpPr>
        <xdr:cNvPr id="48" name="Straight Connector 47">
          <a:extLst>
            <a:ext uri="{FF2B5EF4-FFF2-40B4-BE49-F238E27FC236}">
              <a16:creationId xmlns:a16="http://schemas.microsoft.com/office/drawing/2014/main" id="{00000000-0008-0000-0000-00003B000000}"/>
            </a:ext>
          </a:extLst>
        </xdr:cNvPr>
        <xdr:cNvCxnSpPr>
          <a:stCxn id="45" idx="2"/>
          <a:endCxn id="38" idx="7"/>
        </xdr:cNvCxnSpPr>
      </xdr:nvCxnSpPr>
      <xdr:spPr>
        <a:xfrm flipH="1">
          <a:off x="6668437" y="21316950"/>
          <a:ext cx="919457" cy="2388703"/>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twoCellAnchor>
    <xdr:from>
      <xdr:col>4</xdr:col>
      <xdr:colOff>70139</xdr:colOff>
      <xdr:row>20</xdr:row>
      <xdr:rowOff>133350</xdr:rowOff>
    </xdr:from>
    <xdr:to>
      <xdr:col>8</xdr:col>
      <xdr:colOff>279689</xdr:colOff>
      <xdr:row>20</xdr:row>
      <xdr:rowOff>352425</xdr:rowOff>
    </xdr:to>
    <xdr:grpSp>
      <xdr:nvGrpSpPr>
        <xdr:cNvPr id="49" name="Group 48">
          <a:extLst>
            <a:ext uri="{FF2B5EF4-FFF2-40B4-BE49-F238E27FC236}">
              <a16:creationId xmlns:a16="http://schemas.microsoft.com/office/drawing/2014/main" id="{00000000-0008-0000-0000-00003C000000}"/>
            </a:ext>
          </a:extLst>
        </xdr:cNvPr>
        <xdr:cNvGrpSpPr>
          <a:grpSpLocks/>
        </xdr:cNvGrpSpPr>
      </xdr:nvGrpSpPr>
      <xdr:grpSpPr bwMode="auto">
        <a:xfrm>
          <a:off x="6512503" y="10680123"/>
          <a:ext cx="1872095" cy="219075"/>
          <a:chOff x="6470179" y="4283277"/>
          <a:chExt cx="1868310" cy="216000"/>
        </a:xfrm>
      </xdr:grpSpPr>
      <xdr:sp macro="" textlink="">
        <xdr:nvSpPr>
          <xdr:cNvPr id="50" name="Oval 167">
            <a:extLst>
              <a:ext uri="{FF2B5EF4-FFF2-40B4-BE49-F238E27FC236}">
                <a16:creationId xmlns:a16="http://schemas.microsoft.com/office/drawing/2014/main" id="{00000000-0008-0000-0000-00003D000000}"/>
              </a:ext>
            </a:extLst>
          </xdr:cNvPr>
          <xdr:cNvSpPr>
            <a:spLocks noChangeArrowheads="1"/>
          </xdr:cNvSpPr>
        </xdr:nvSpPr>
        <xdr:spPr bwMode="auto">
          <a:xfrm>
            <a:off x="6470179" y="4302060"/>
            <a:ext cx="179282" cy="178435"/>
          </a:xfrm>
          <a:prstGeom prst="ellipse">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a:lstStyle/>
          <a:p>
            <a:endParaRPr lang="en-IN"/>
          </a:p>
        </xdr:txBody>
      </xdr:sp>
      <xdr:sp macro="" textlink="">
        <xdr:nvSpPr>
          <xdr:cNvPr id="51" name="Rectangle 471">
            <a:extLst>
              <a:ext uri="{FF2B5EF4-FFF2-40B4-BE49-F238E27FC236}">
                <a16:creationId xmlns:a16="http://schemas.microsoft.com/office/drawing/2014/main" id="{00000000-0008-0000-0000-00003E000000}"/>
              </a:ext>
            </a:extLst>
          </xdr:cNvPr>
          <xdr:cNvSpPr>
            <a:spLocks noChangeArrowheads="1"/>
          </xdr:cNvSpPr>
        </xdr:nvSpPr>
        <xdr:spPr bwMode="auto">
          <a:xfrm>
            <a:off x="6884797" y="4301277"/>
            <a:ext cx="180000" cy="180000"/>
          </a:xfrm>
          <a:prstGeom prst="rect">
            <a:avLst/>
          </a:prstGeom>
          <a:solidFill>
            <a:schemeClr val="accent6"/>
          </a:solidFill>
          <a:ln w="9525">
            <a:solidFill>
              <a:srgbClr val="000000"/>
            </a:solidFill>
            <a:miter lim="800000"/>
            <a:headEnd/>
            <a:tailEnd/>
          </a:ln>
        </xdr:spPr>
      </xdr:sp>
      <xdr:sp macro="" textlink="">
        <xdr:nvSpPr>
          <xdr:cNvPr id="52" name="AutoShape 472">
            <a:extLst>
              <a:ext uri="{FF2B5EF4-FFF2-40B4-BE49-F238E27FC236}">
                <a16:creationId xmlns:a16="http://schemas.microsoft.com/office/drawing/2014/main" id="{00000000-0008-0000-0000-00003F000000}"/>
              </a:ext>
            </a:extLst>
          </xdr:cNvPr>
          <xdr:cNvSpPr>
            <a:spLocks noChangeArrowheads="1"/>
          </xdr:cNvSpPr>
        </xdr:nvSpPr>
        <xdr:spPr bwMode="auto">
          <a:xfrm>
            <a:off x="7300539" y="4283277"/>
            <a:ext cx="283077" cy="216000"/>
          </a:xfrm>
          <a:prstGeom prst="rightArrow">
            <a:avLst>
              <a:gd name="adj1" fmla="val 50000"/>
              <a:gd name="adj2" fmla="val 28323"/>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a:lstStyle/>
          <a:p>
            <a:endParaRPr lang="en-IN"/>
          </a:p>
        </xdr:txBody>
      </xdr:sp>
      <xdr:sp macro="" textlink="">
        <xdr:nvSpPr>
          <xdr:cNvPr id="53" name="AutoShape 474">
            <a:extLst>
              <a:ext uri="{FF2B5EF4-FFF2-40B4-BE49-F238E27FC236}">
                <a16:creationId xmlns:a16="http://schemas.microsoft.com/office/drawing/2014/main" id="{00000000-0008-0000-0000-000040000000}"/>
              </a:ext>
            </a:extLst>
          </xdr:cNvPr>
          <xdr:cNvSpPr>
            <a:spLocks noChangeArrowheads="1"/>
          </xdr:cNvSpPr>
        </xdr:nvSpPr>
        <xdr:spPr bwMode="auto">
          <a:xfrm rot="10698690">
            <a:off x="8158489" y="4301277"/>
            <a:ext cx="180000" cy="180000"/>
          </a:xfrm>
          <a:prstGeom prst="triangle">
            <a:avLst>
              <a:gd name="adj" fmla="val 50000"/>
            </a:avLst>
          </a:prstGeom>
          <a:solidFill>
            <a:srgbClr val="FFFFFF"/>
          </a:solidFill>
          <a:ln w="9525">
            <a:solidFill>
              <a:srgbClr val="000000"/>
            </a:solidFill>
            <a:miter lim="800000"/>
            <a:headEnd/>
            <a:tailEnd/>
          </a:ln>
        </xdr:spPr>
      </xdr:sp>
    </xdr:grpSp>
    <xdr:clientData/>
  </xdr:twoCellAnchor>
  <xdr:twoCellAnchor>
    <xdr:from>
      <xdr:col>4</xdr:col>
      <xdr:colOff>167143</xdr:colOff>
      <xdr:row>20</xdr:row>
      <xdr:rowOff>245098</xdr:rowOff>
    </xdr:from>
    <xdr:to>
      <xdr:col>5</xdr:col>
      <xdr:colOff>399665</xdr:colOff>
      <xdr:row>20</xdr:row>
      <xdr:rowOff>245098</xdr:rowOff>
    </xdr:to>
    <xdr:cxnSp macro="">
      <xdr:nvCxnSpPr>
        <xdr:cNvPr id="54" name="Straight Connector 53">
          <a:extLst>
            <a:ext uri="{FF2B5EF4-FFF2-40B4-BE49-F238E27FC236}">
              <a16:creationId xmlns:a16="http://schemas.microsoft.com/office/drawing/2014/main" id="{00000000-0008-0000-0000-000041000000}"/>
            </a:ext>
          </a:extLst>
        </xdr:cNvPr>
        <xdr:cNvCxnSpPr/>
      </xdr:nvCxnSpPr>
      <xdr:spPr>
        <a:xfrm>
          <a:off x="6615568" y="10798798"/>
          <a:ext cx="651622" cy="0"/>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twoCellAnchor>
    <xdr:from>
      <xdr:col>4</xdr:col>
      <xdr:colOff>70139</xdr:colOff>
      <xdr:row>27</xdr:row>
      <xdr:rowOff>133350</xdr:rowOff>
    </xdr:from>
    <xdr:to>
      <xdr:col>8</xdr:col>
      <xdr:colOff>279689</xdr:colOff>
      <xdr:row>27</xdr:row>
      <xdr:rowOff>352425</xdr:rowOff>
    </xdr:to>
    <xdr:grpSp>
      <xdr:nvGrpSpPr>
        <xdr:cNvPr id="55" name="Group 54">
          <a:extLst>
            <a:ext uri="{FF2B5EF4-FFF2-40B4-BE49-F238E27FC236}">
              <a16:creationId xmlns:a16="http://schemas.microsoft.com/office/drawing/2014/main" id="{00000000-0008-0000-0000-000045000000}"/>
            </a:ext>
          </a:extLst>
        </xdr:cNvPr>
        <xdr:cNvGrpSpPr>
          <a:grpSpLocks/>
        </xdr:cNvGrpSpPr>
      </xdr:nvGrpSpPr>
      <xdr:grpSpPr bwMode="auto">
        <a:xfrm>
          <a:off x="6512503" y="14888441"/>
          <a:ext cx="1872095" cy="219075"/>
          <a:chOff x="6470179" y="4283277"/>
          <a:chExt cx="1868310" cy="216000"/>
        </a:xfrm>
      </xdr:grpSpPr>
      <xdr:sp macro="" textlink="">
        <xdr:nvSpPr>
          <xdr:cNvPr id="56" name="Oval 167">
            <a:extLst>
              <a:ext uri="{FF2B5EF4-FFF2-40B4-BE49-F238E27FC236}">
                <a16:creationId xmlns:a16="http://schemas.microsoft.com/office/drawing/2014/main" id="{00000000-0008-0000-0000-000046000000}"/>
              </a:ext>
            </a:extLst>
          </xdr:cNvPr>
          <xdr:cNvSpPr>
            <a:spLocks noChangeArrowheads="1"/>
          </xdr:cNvSpPr>
        </xdr:nvSpPr>
        <xdr:spPr bwMode="auto">
          <a:xfrm>
            <a:off x="6470179" y="4302060"/>
            <a:ext cx="179282" cy="178435"/>
          </a:xfrm>
          <a:prstGeom prst="ellipse">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a:lstStyle/>
          <a:p>
            <a:endParaRPr lang="en-IN"/>
          </a:p>
        </xdr:txBody>
      </xdr:sp>
      <xdr:sp macro="" textlink="">
        <xdr:nvSpPr>
          <xdr:cNvPr id="57" name="Rectangle 471">
            <a:extLst>
              <a:ext uri="{FF2B5EF4-FFF2-40B4-BE49-F238E27FC236}">
                <a16:creationId xmlns:a16="http://schemas.microsoft.com/office/drawing/2014/main" id="{00000000-0008-0000-0000-000047000000}"/>
              </a:ext>
            </a:extLst>
          </xdr:cNvPr>
          <xdr:cNvSpPr>
            <a:spLocks noChangeArrowheads="1"/>
          </xdr:cNvSpPr>
        </xdr:nvSpPr>
        <xdr:spPr bwMode="auto">
          <a:xfrm>
            <a:off x="6884797" y="4301277"/>
            <a:ext cx="180000" cy="180000"/>
          </a:xfrm>
          <a:prstGeom prst="rect">
            <a:avLst/>
          </a:prstGeom>
          <a:solidFill>
            <a:schemeClr val="accent6"/>
          </a:solidFill>
          <a:ln w="9525">
            <a:solidFill>
              <a:srgbClr val="000000"/>
            </a:solidFill>
            <a:miter lim="800000"/>
            <a:headEnd/>
            <a:tailEnd/>
          </a:ln>
        </xdr:spPr>
      </xdr:sp>
      <xdr:sp macro="" textlink="">
        <xdr:nvSpPr>
          <xdr:cNvPr id="58" name="AutoShape 472">
            <a:extLst>
              <a:ext uri="{FF2B5EF4-FFF2-40B4-BE49-F238E27FC236}">
                <a16:creationId xmlns:a16="http://schemas.microsoft.com/office/drawing/2014/main" id="{00000000-0008-0000-0000-000048000000}"/>
              </a:ext>
            </a:extLst>
          </xdr:cNvPr>
          <xdr:cNvSpPr>
            <a:spLocks noChangeArrowheads="1"/>
          </xdr:cNvSpPr>
        </xdr:nvSpPr>
        <xdr:spPr bwMode="auto">
          <a:xfrm>
            <a:off x="7300539" y="4283277"/>
            <a:ext cx="283077" cy="216000"/>
          </a:xfrm>
          <a:prstGeom prst="rightArrow">
            <a:avLst>
              <a:gd name="adj1" fmla="val 50000"/>
              <a:gd name="adj2" fmla="val 28323"/>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a:lstStyle/>
          <a:p>
            <a:endParaRPr lang="en-IN"/>
          </a:p>
        </xdr:txBody>
      </xdr:sp>
      <xdr:sp macro="" textlink="">
        <xdr:nvSpPr>
          <xdr:cNvPr id="59" name="AutoShape 474">
            <a:extLst>
              <a:ext uri="{FF2B5EF4-FFF2-40B4-BE49-F238E27FC236}">
                <a16:creationId xmlns:a16="http://schemas.microsoft.com/office/drawing/2014/main" id="{00000000-0008-0000-0000-000049000000}"/>
              </a:ext>
            </a:extLst>
          </xdr:cNvPr>
          <xdr:cNvSpPr>
            <a:spLocks noChangeArrowheads="1"/>
          </xdr:cNvSpPr>
        </xdr:nvSpPr>
        <xdr:spPr bwMode="auto">
          <a:xfrm rot="10698690">
            <a:off x="8158489" y="4301277"/>
            <a:ext cx="180000" cy="180000"/>
          </a:xfrm>
          <a:prstGeom prst="triangle">
            <a:avLst>
              <a:gd name="adj" fmla="val 50000"/>
            </a:avLst>
          </a:prstGeom>
          <a:solidFill>
            <a:srgbClr val="FFFFFF"/>
          </a:solidFill>
          <a:ln w="9525">
            <a:solidFill>
              <a:srgbClr val="000000"/>
            </a:solidFill>
            <a:miter lim="800000"/>
            <a:headEnd/>
            <a:tailEnd/>
          </a:ln>
        </xdr:spPr>
      </xdr:sp>
    </xdr:grpSp>
    <xdr:clientData/>
  </xdr:twoCellAnchor>
  <xdr:twoCellAnchor>
    <xdr:from>
      <xdr:col>4</xdr:col>
      <xdr:colOff>249784</xdr:colOff>
      <xdr:row>27</xdr:row>
      <xdr:rowOff>242888</xdr:rowOff>
    </xdr:from>
    <xdr:to>
      <xdr:col>6</xdr:col>
      <xdr:colOff>122574</xdr:colOff>
      <xdr:row>27</xdr:row>
      <xdr:rowOff>245098</xdr:rowOff>
    </xdr:to>
    <xdr:cxnSp macro="">
      <xdr:nvCxnSpPr>
        <xdr:cNvPr id="60" name="Straight Connector 59">
          <a:extLst>
            <a:ext uri="{FF2B5EF4-FFF2-40B4-BE49-F238E27FC236}">
              <a16:creationId xmlns:a16="http://schemas.microsoft.com/office/drawing/2014/main" id="{00000000-0008-0000-0000-00004A000000}"/>
            </a:ext>
          </a:extLst>
        </xdr:cNvPr>
        <xdr:cNvCxnSpPr>
          <a:stCxn id="56" idx="6"/>
        </xdr:cNvCxnSpPr>
      </xdr:nvCxnSpPr>
      <xdr:spPr>
        <a:xfrm>
          <a:off x="6698209" y="15006638"/>
          <a:ext cx="710990" cy="2210"/>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twoCellAnchor>
    <xdr:from>
      <xdr:col>4</xdr:col>
      <xdr:colOff>70139</xdr:colOff>
      <xdr:row>33</xdr:row>
      <xdr:rowOff>133350</xdr:rowOff>
    </xdr:from>
    <xdr:to>
      <xdr:col>8</xdr:col>
      <xdr:colOff>279689</xdr:colOff>
      <xdr:row>33</xdr:row>
      <xdr:rowOff>352425</xdr:rowOff>
    </xdr:to>
    <xdr:grpSp>
      <xdr:nvGrpSpPr>
        <xdr:cNvPr id="61" name="Group 60">
          <a:extLst>
            <a:ext uri="{FF2B5EF4-FFF2-40B4-BE49-F238E27FC236}">
              <a16:creationId xmlns:a16="http://schemas.microsoft.com/office/drawing/2014/main" id="{00000000-0008-0000-0000-00004D000000}"/>
            </a:ext>
          </a:extLst>
        </xdr:cNvPr>
        <xdr:cNvGrpSpPr>
          <a:grpSpLocks/>
        </xdr:cNvGrpSpPr>
      </xdr:nvGrpSpPr>
      <xdr:grpSpPr bwMode="auto">
        <a:xfrm>
          <a:off x="6512503" y="18490623"/>
          <a:ext cx="1872095" cy="219075"/>
          <a:chOff x="6470179" y="4283277"/>
          <a:chExt cx="1868310" cy="216000"/>
        </a:xfrm>
      </xdr:grpSpPr>
      <xdr:sp macro="" textlink="">
        <xdr:nvSpPr>
          <xdr:cNvPr id="62" name="Oval 167">
            <a:extLst>
              <a:ext uri="{FF2B5EF4-FFF2-40B4-BE49-F238E27FC236}">
                <a16:creationId xmlns:a16="http://schemas.microsoft.com/office/drawing/2014/main" id="{00000000-0008-0000-0000-00004E000000}"/>
              </a:ext>
            </a:extLst>
          </xdr:cNvPr>
          <xdr:cNvSpPr>
            <a:spLocks noChangeArrowheads="1"/>
          </xdr:cNvSpPr>
        </xdr:nvSpPr>
        <xdr:spPr bwMode="auto">
          <a:xfrm>
            <a:off x="6470179" y="4302060"/>
            <a:ext cx="179282" cy="178435"/>
          </a:xfrm>
          <a:prstGeom prst="ellipse">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a:lstStyle/>
          <a:p>
            <a:endParaRPr lang="en-IN"/>
          </a:p>
        </xdr:txBody>
      </xdr:sp>
      <xdr:sp macro="" textlink="">
        <xdr:nvSpPr>
          <xdr:cNvPr id="63" name="Rectangle 471">
            <a:extLst>
              <a:ext uri="{FF2B5EF4-FFF2-40B4-BE49-F238E27FC236}">
                <a16:creationId xmlns:a16="http://schemas.microsoft.com/office/drawing/2014/main" id="{00000000-0008-0000-0000-00004F000000}"/>
              </a:ext>
            </a:extLst>
          </xdr:cNvPr>
          <xdr:cNvSpPr>
            <a:spLocks noChangeArrowheads="1"/>
          </xdr:cNvSpPr>
        </xdr:nvSpPr>
        <xdr:spPr bwMode="auto">
          <a:xfrm>
            <a:off x="6884797" y="4301277"/>
            <a:ext cx="180000" cy="180000"/>
          </a:xfrm>
          <a:prstGeom prst="rect">
            <a:avLst/>
          </a:prstGeom>
          <a:solidFill>
            <a:schemeClr val="accent6"/>
          </a:solidFill>
          <a:ln w="9525">
            <a:solidFill>
              <a:srgbClr val="000000"/>
            </a:solidFill>
            <a:miter lim="800000"/>
            <a:headEnd/>
            <a:tailEnd/>
          </a:ln>
        </xdr:spPr>
      </xdr:sp>
      <xdr:sp macro="" textlink="">
        <xdr:nvSpPr>
          <xdr:cNvPr id="64" name="AutoShape 472">
            <a:extLst>
              <a:ext uri="{FF2B5EF4-FFF2-40B4-BE49-F238E27FC236}">
                <a16:creationId xmlns:a16="http://schemas.microsoft.com/office/drawing/2014/main" id="{00000000-0008-0000-0000-000050000000}"/>
              </a:ext>
            </a:extLst>
          </xdr:cNvPr>
          <xdr:cNvSpPr>
            <a:spLocks noChangeArrowheads="1"/>
          </xdr:cNvSpPr>
        </xdr:nvSpPr>
        <xdr:spPr bwMode="auto">
          <a:xfrm>
            <a:off x="7300539" y="4283277"/>
            <a:ext cx="283077" cy="216000"/>
          </a:xfrm>
          <a:prstGeom prst="rightArrow">
            <a:avLst>
              <a:gd name="adj1" fmla="val 50000"/>
              <a:gd name="adj2" fmla="val 28323"/>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a:lstStyle/>
          <a:p>
            <a:endParaRPr lang="en-IN"/>
          </a:p>
        </xdr:txBody>
      </xdr:sp>
      <xdr:sp macro="" textlink="">
        <xdr:nvSpPr>
          <xdr:cNvPr id="65" name="AutoShape 474">
            <a:extLst>
              <a:ext uri="{FF2B5EF4-FFF2-40B4-BE49-F238E27FC236}">
                <a16:creationId xmlns:a16="http://schemas.microsoft.com/office/drawing/2014/main" id="{00000000-0008-0000-0000-000051000000}"/>
              </a:ext>
            </a:extLst>
          </xdr:cNvPr>
          <xdr:cNvSpPr>
            <a:spLocks noChangeArrowheads="1"/>
          </xdr:cNvSpPr>
        </xdr:nvSpPr>
        <xdr:spPr bwMode="auto">
          <a:xfrm rot="10698690">
            <a:off x="8158489" y="4301277"/>
            <a:ext cx="180000" cy="180000"/>
          </a:xfrm>
          <a:prstGeom prst="triangle">
            <a:avLst>
              <a:gd name="adj" fmla="val 50000"/>
            </a:avLst>
          </a:prstGeom>
          <a:solidFill>
            <a:srgbClr val="FFFFFF"/>
          </a:solidFill>
          <a:ln w="9525">
            <a:solidFill>
              <a:srgbClr val="000000"/>
            </a:solidFill>
            <a:miter lim="800000"/>
            <a:headEnd/>
            <a:tailEnd/>
          </a:ln>
        </xdr:spPr>
      </xdr:sp>
    </xdr:grpSp>
    <xdr:clientData/>
  </xdr:twoCellAnchor>
  <xdr:twoCellAnchor>
    <xdr:from>
      <xdr:col>4</xdr:col>
      <xdr:colOff>305688</xdr:colOff>
      <xdr:row>33</xdr:row>
      <xdr:rowOff>245098</xdr:rowOff>
    </xdr:from>
    <xdr:to>
      <xdr:col>6</xdr:col>
      <xdr:colOff>122574</xdr:colOff>
      <xdr:row>33</xdr:row>
      <xdr:rowOff>245098</xdr:rowOff>
    </xdr:to>
    <xdr:cxnSp macro="">
      <xdr:nvCxnSpPr>
        <xdr:cNvPr id="66" name="Straight Connector 65">
          <a:extLst>
            <a:ext uri="{FF2B5EF4-FFF2-40B4-BE49-F238E27FC236}">
              <a16:creationId xmlns:a16="http://schemas.microsoft.com/office/drawing/2014/main" id="{00000000-0008-0000-0000-000052000000}"/>
            </a:ext>
          </a:extLst>
        </xdr:cNvPr>
        <xdr:cNvCxnSpPr/>
      </xdr:nvCxnSpPr>
      <xdr:spPr>
        <a:xfrm>
          <a:off x="6754113" y="18609298"/>
          <a:ext cx="655086" cy="0"/>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twoCellAnchor>
    <xdr:from>
      <xdr:col>4</xdr:col>
      <xdr:colOff>166023</xdr:colOff>
      <xdr:row>33</xdr:row>
      <xdr:rowOff>338570</xdr:rowOff>
    </xdr:from>
    <xdr:to>
      <xdr:col>6</xdr:col>
      <xdr:colOff>295973</xdr:colOff>
      <xdr:row>37</xdr:row>
      <xdr:rowOff>285750</xdr:rowOff>
    </xdr:to>
    <xdr:cxnSp macro="">
      <xdr:nvCxnSpPr>
        <xdr:cNvPr id="67" name="Straight Connector 66">
          <a:extLst>
            <a:ext uri="{FF2B5EF4-FFF2-40B4-BE49-F238E27FC236}">
              <a16:creationId xmlns:a16="http://schemas.microsoft.com/office/drawing/2014/main" id="{00000000-0008-0000-0000-000054000000}"/>
            </a:ext>
          </a:extLst>
        </xdr:cNvPr>
        <xdr:cNvCxnSpPr>
          <a:endCxn id="43" idx="0"/>
        </xdr:cNvCxnSpPr>
      </xdr:nvCxnSpPr>
      <xdr:spPr>
        <a:xfrm flipH="1">
          <a:off x="6614448" y="18702770"/>
          <a:ext cx="968150" cy="2423680"/>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twoCellAnchor>
    <xdr:from>
      <xdr:col>4</xdr:col>
      <xdr:colOff>70139</xdr:colOff>
      <xdr:row>17</xdr:row>
      <xdr:rowOff>133350</xdr:rowOff>
    </xdr:from>
    <xdr:to>
      <xdr:col>8</xdr:col>
      <xdr:colOff>279689</xdr:colOff>
      <xdr:row>17</xdr:row>
      <xdr:rowOff>352425</xdr:rowOff>
    </xdr:to>
    <xdr:grpSp>
      <xdr:nvGrpSpPr>
        <xdr:cNvPr id="68" name="Group 67">
          <a:extLst>
            <a:ext uri="{FF2B5EF4-FFF2-40B4-BE49-F238E27FC236}">
              <a16:creationId xmlns:a16="http://schemas.microsoft.com/office/drawing/2014/main" id="{00000000-0008-0000-0000-000055000000}"/>
            </a:ext>
          </a:extLst>
        </xdr:cNvPr>
        <xdr:cNvGrpSpPr>
          <a:grpSpLocks/>
        </xdr:cNvGrpSpPr>
      </xdr:nvGrpSpPr>
      <xdr:grpSpPr bwMode="auto">
        <a:xfrm>
          <a:off x="6512503" y="8879032"/>
          <a:ext cx="1872095" cy="219075"/>
          <a:chOff x="6470179" y="4283277"/>
          <a:chExt cx="1868310" cy="216000"/>
        </a:xfrm>
      </xdr:grpSpPr>
      <xdr:sp macro="" textlink="">
        <xdr:nvSpPr>
          <xdr:cNvPr id="69" name="Oval 167">
            <a:extLst>
              <a:ext uri="{FF2B5EF4-FFF2-40B4-BE49-F238E27FC236}">
                <a16:creationId xmlns:a16="http://schemas.microsoft.com/office/drawing/2014/main" id="{00000000-0008-0000-0000-000056000000}"/>
              </a:ext>
            </a:extLst>
          </xdr:cNvPr>
          <xdr:cNvSpPr>
            <a:spLocks noChangeArrowheads="1"/>
          </xdr:cNvSpPr>
        </xdr:nvSpPr>
        <xdr:spPr bwMode="auto">
          <a:xfrm>
            <a:off x="6470179" y="4302060"/>
            <a:ext cx="179282" cy="178435"/>
          </a:xfrm>
          <a:prstGeom prst="ellipse">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a:lstStyle/>
          <a:p>
            <a:endParaRPr lang="en-IN"/>
          </a:p>
        </xdr:txBody>
      </xdr:sp>
      <xdr:sp macro="" textlink="">
        <xdr:nvSpPr>
          <xdr:cNvPr id="70" name="Rectangle 471">
            <a:extLst>
              <a:ext uri="{FF2B5EF4-FFF2-40B4-BE49-F238E27FC236}">
                <a16:creationId xmlns:a16="http://schemas.microsoft.com/office/drawing/2014/main" id="{00000000-0008-0000-0000-000057000000}"/>
              </a:ext>
            </a:extLst>
          </xdr:cNvPr>
          <xdr:cNvSpPr>
            <a:spLocks noChangeArrowheads="1"/>
          </xdr:cNvSpPr>
        </xdr:nvSpPr>
        <xdr:spPr bwMode="auto">
          <a:xfrm>
            <a:off x="6884797" y="4301277"/>
            <a:ext cx="180000" cy="180000"/>
          </a:xfrm>
          <a:prstGeom prst="rect">
            <a:avLst/>
          </a:prstGeom>
          <a:solidFill>
            <a:schemeClr val="accent6"/>
          </a:solidFill>
          <a:ln w="9525">
            <a:solidFill>
              <a:srgbClr val="000000"/>
            </a:solidFill>
            <a:miter lim="800000"/>
            <a:headEnd/>
            <a:tailEnd/>
          </a:ln>
        </xdr:spPr>
      </xdr:sp>
      <xdr:sp macro="" textlink="">
        <xdr:nvSpPr>
          <xdr:cNvPr id="71" name="AutoShape 472">
            <a:extLst>
              <a:ext uri="{FF2B5EF4-FFF2-40B4-BE49-F238E27FC236}">
                <a16:creationId xmlns:a16="http://schemas.microsoft.com/office/drawing/2014/main" id="{00000000-0008-0000-0000-000058000000}"/>
              </a:ext>
            </a:extLst>
          </xdr:cNvPr>
          <xdr:cNvSpPr>
            <a:spLocks noChangeArrowheads="1"/>
          </xdr:cNvSpPr>
        </xdr:nvSpPr>
        <xdr:spPr bwMode="auto">
          <a:xfrm>
            <a:off x="7300539" y="4283277"/>
            <a:ext cx="283077" cy="216000"/>
          </a:xfrm>
          <a:prstGeom prst="rightArrow">
            <a:avLst>
              <a:gd name="adj1" fmla="val 50000"/>
              <a:gd name="adj2" fmla="val 28323"/>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a:lstStyle/>
          <a:p>
            <a:endParaRPr lang="en-IN"/>
          </a:p>
        </xdr:txBody>
      </xdr:sp>
      <xdr:sp macro="" textlink="">
        <xdr:nvSpPr>
          <xdr:cNvPr id="72" name="AutoShape 474">
            <a:extLst>
              <a:ext uri="{FF2B5EF4-FFF2-40B4-BE49-F238E27FC236}">
                <a16:creationId xmlns:a16="http://schemas.microsoft.com/office/drawing/2014/main" id="{00000000-0008-0000-0000-000059000000}"/>
              </a:ext>
            </a:extLst>
          </xdr:cNvPr>
          <xdr:cNvSpPr>
            <a:spLocks noChangeArrowheads="1"/>
          </xdr:cNvSpPr>
        </xdr:nvSpPr>
        <xdr:spPr bwMode="auto">
          <a:xfrm rot="10698690">
            <a:off x="8158489" y="4301277"/>
            <a:ext cx="180000" cy="180000"/>
          </a:xfrm>
          <a:prstGeom prst="triangle">
            <a:avLst>
              <a:gd name="adj" fmla="val 50000"/>
            </a:avLst>
          </a:prstGeom>
          <a:solidFill>
            <a:srgbClr val="FFFFFF"/>
          </a:solidFill>
          <a:ln w="9525">
            <a:solidFill>
              <a:srgbClr val="000000"/>
            </a:solidFill>
            <a:miter lim="800000"/>
            <a:headEnd/>
            <a:tailEnd/>
          </a:ln>
        </xdr:spPr>
      </xdr:sp>
    </xdr:grpSp>
    <xdr:clientData/>
  </xdr:twoCellAnchor>
  <xdr:twoCellAnchor>
    <xdr:from>
      <xdr:col>4</xdr:col>
      <xdr:colOff>201779</xdr:colOff>
      <xdr:row>17</xdr:row>
      <xdr:rowOff>245098</xdr:rowOff>
    </xdr:from>
    <xdr:to>
      <xdr:col>6</xdr:col>
      <xdr:colOff>18665</xdr:colOff>
      <xdr:row>17</xdr:row>
      <xdr:rowOff>245098</xdr:rowOff>
    </xdr:to>
    <xdr:cxnSp macro="">
      <xdr:nvCxnSpPr>
        <xdr:cNvPr id="73" name="Straight Connector 72">
          <a:extLst>
            <a:ext uri="{FF2B5EF4-FFF2-40B4-BE49-F238E27FC236}">
              <a16:creationId xmlns:a16="http://schemas.microsoft.com/office/drawing/2014/main" id="{00000000-0008-0000-0000-00005A000000}"/>
            </a:ext>
          </a:extLst>
        </xdr:cNvPr>
        <xdr:cNvCxnSpPr/>
      </xdr:nvCxnSpPr>
      <xdr:spPr>
        <a:xfrm>
          <a:off x="6650204" y="8998573"/>
          <a:ext cx="655086" cy="0"/>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twoCellAnchor>
    <xdr:from>
      <xdr:col>4</xdr:col>
      <xdr:colOff>70139</xdr:colOff>
      <xdr:row>24</xdr:row>
      <xdr:rowOff>133350</xdr:rowOff>
    </xdr:from>
    <xdr:to>
      <xdr:col>8</xdr:col>
      <xdr:colOff>279689</xdr:colOff>
      <xdr:row>24</xdr:row>
      <xdr:rowOff>352425</xdr:rowOff>
    </xdr:to>
    <xdr:grpSp>
      <xdr:nvGrpSpPr>
        <xdr:cNvPr id="74" name="Group 73">
          <a:extLst>
            <a:ext uri="{FF2B5EF4-FFF2-40B4-BE49-F238E27FC236}">
              <a16:creationId xmlns:a16="http://schemas.microsoft.com/office/drawing/2014/main" id="{00000000-0008-0000-0000-00005B000000}"/>
            </a:ext>
          </a:extLst>
        </xdr:cNvPr>
        <xdr:cNvGrpSpPr>
          <a:grpSpLocks/>
        </xdr:cNvGrpSpPr>
      </xdr:nvGrpSpPr>
      <xdr:grpSpPr bwMode="auto">
        <a:xfrm>
          <a:off x="6512503" y="13087350"/>
          <a:ext cx="1872095" cy="219075"/>
          <a:chOff x="6470179" y="4283277"/>
          <a:chExt cx="1868310" cy="216000"/>
        </a:xfrm>
      </xdr:grpSpPr>
      <xdr:sp macro="" textlink="">
        <xdr:nvSpPr>
          <xdr:cNvPr id="75" name="Oval 167">
            <a:extLst>
              <a:ext uri="{FF2B5EF4-FFF2-40B4-BE49-F238E27FC236}">
                <a16:creationId xmlns:a16="http://schemas.microsoft.com/office/drawing/2014/main" id="{00000000-0008-0000-0000-00005C000000}"/>
              </a:ext>
            </a:extLst>
          </xdr:cNvPr>
          <xdr:cNvSpPr>
            <a:spLocks noChangeArrowheads="1"/>
          </xdr:cNvSpPr>
        </xdr:nvSpPr>
        <xdr:spPr bwMode="auto">
          <a:xfrm>
            <a:off x="6470179" y="4302060"/>
            <a:ext cx="179282" cy="178435"/>
          </a:xfrm>
          <a:prstGeom prst="ellipse">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a:lstStyle/>
          <a:p>
            <a:endParaRPr lang="en-IN"/>
          </a:p>
        </xdr:txBody>
      </xdr:sp>
      <xdr:sp macro="" textlink="">
        <xdr:nvSpPr>
          <xdr:cNvPr id="76" name="Rectangle 471">
            <a:extLst>
              <a:ext uri="{FF2B5EF4-FFF2-40B4-BE49-F238E27FC236}">
                <a16:creationId xmlns:a16="http://schemas.microsoft.com/office/drawing/2014/main" id="{00000000-0008-0000-0000-00005D000000}"/>
              </a:ext>
            </a:extLst>
          </xdr:cNvPr>
          <xdr:cNvSpPr>
            <a:spLocks noChangeArrowheads="1"/>
          </xdr:cNvSpPr>
        </xdr:nvSpPr>
        <xdr:spPr bwMode="auto">
          <a:xfrm>
            <a:off x="6884797" y="4301277"/>
            <a:ext cx="180000" cy="180000"/>
          </a:xfrm>
          <a:prstGeom prst="rect">
            <a:avLst/>
          </a:prstGeom>
          <a:solidFill>
            <a:schemeClr val="accent6"/>
          </a:solidFill>
          <a:ln w="9525">
            <a:solidFill>
              <a:srgbClr val="000000"/>
            </a:solidFill>
            <a:miter lim="800000"/>
            <a:headEnd/>
            <a:tailEnd/>
          </a:ln>
        </xdr:spPr>
      </xdr:sp>
      <xdr:sp macro="" textlink="">
        <xdr:nvSpPr>
          <xdr:cNvPr id="77" name="AutoShape 472">
            <a:extLst>
              <a:ext uri="{FF2B5EF4-FFF2-40B4-BE49-F238E27FC236}">
                <a16:creationId xmlns:a16="http://schemas.microsoft.com/office/drawing/2014/main" id="{00000000-0008-0000-0000-00005E000000}"/>
              </a:ext>
            </a:extLst>
          </xdr:cNvPr>
          <xdr:cNvSpPr>
            <a:spLocks noChangeArrowheads="1"/>
          </xdr:cNvSpPr>
        </xdr:nvSpPr>
        <xdr:spPr bwMode="auto">
          <a:xfrm>
            <a:off x="7300539" y="4283277"/>
            <a:ext cx="283077" cy="216000"/>
          </a:xfrm>
          <a:prstGeom prst="rightArrow">
            <a:avLst>
              <a:gd name="adj1" fmla="val 50000"/>
              <a:gd name="adj2" fmla="val 28323"/>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a:lstStyle/>
          <a:p>
            <a:endParaRPr lang="en-IN"/>
          </a:p>
        </xdr:txBody>
      </xdr:sp>
      <xdr:sp macro="" textlink="">
        <xdr:nvSpPr>
          <xdr:cNvPr id="78" name="AutoShape 474">
            <a:extLst>
              <a:ext uri="{FF2B5EF4-FFF2-40B4-BE49-F238E27FC236}">
                <a16:creationId xmlns:a16="http://schemas.microsoft.com/office/drawing/2014/main" id="{00000000-0008-0000-0000-00005F000000}"/>
              </a:ext>
            </a:extLst>
          </xdr:cNvPr>
          <xdr:cNvSpPr>
            <a:spLocks noChangeArrowheads="1"/>
          </xdr:cNvSpPr>
        </xdr:nvSpPr>
        <xdr:spPr bwMode="auto">
          <a:xfrm rot="10698690">
            <a:off x="8158489" y="4301277"/>
            <a:ext cx="180000" cy="180000"/>
          </a:xfrm>
          <a:prstGeom prst="triangle">
            <a:avLst>
              <a:gd name="adj" fmla="val 50000"/>
            </a:avLst>
          </a:prstGeom>
          <a:solidFill>
            <a:srgbClr val="FFFFFF"/>
          </a:solidFill>
          <a:ln w="9525">
            <a:solidFill>
              <a:srgbClr val="000000"/>
            </a:solidFill>
            <a:miter lim="800000"/>
            <a:headEnd/>
            <a:tailEnd/>
          </a:ln>
        </xdr:spPr>
      </xdr:sp>
    </xdr:grpSp>
    <xdr:clientData/>
  </xdr:twoCellAnchor>
  <xdr:twoCellAnchor>
    <xdr:from>
      <xdr:col>4</xdr:col>
      <xdr:colOff>219097</xdr:colOff>
      <xdr:row>24</xdr:row>
      <xdr:rowOff>193143</xdr:rowOff>
    </xdr:from>
    <xdr:to>
      <xdr:col>6</xdr:col>
      <xdr:colOff>35983</xdr:colOff>
      <xdr:row>24</xdr:row>
      <xdr:rowOff>193143</xdr:rowOff>
    </xdr:to>
    <xdr:cxnSp macro="">
      <xdr:nvCxnSpPr>
        <xdr:cNvPr id="79" name="Straight Connector 78">
          <a:extLst>
            <a:ext uri="{FF2B5EF4-FFF2-40B4-BE49-F238E27FC236}">
              <a16:creationId xmlns:a16="http://schemas.microsoft.com/office/drawing/2014/main" id="{00000000-0008-0000-0000-000060000000}"/>
            </a:ext>
          </a:extLst>
        </xdr:cNvPr>
        <xdr:cNvCxnSpPr/>
      </xdr:nvCxnSpPr>
      <xdr:spPr>
        <a:xfrm>
          <a:off x="6667522" y="13156668"/>
          <a:ext cx="655086" cy="0"/>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twoCellAnchor>
    <xdr:from>
      <xdr:col>4</xdr:col>
      <xdr:colOff>70139</xdr:colOff>
      <xdr:row>30</xdr:row>
      <xdr:rowOff>133350</xdr:rowOff>
    </xdr:from>
    <xdr:to>
      <xdr:col>8</xdr:col>
      <xdr:colOff>279689</xdr:colOff>
      <xdr:row>30</xdr:row>
      <xdr:rowOff>352425</xdr:rowOff>
    </xdr:to>
    <xdr:grpSp>
      <xdr:nvGrpSpPr>
        <xdr:cNvPr id="80" name="Group 79">
          <a:extLst>
            <a:ext uri="{FF2B5EF4-FFF2-40B4-BE49-F238E27FC236}">
              <a16:creationId xmlns:a16="http://schemas.microsoft.com/office/drawing/2014/main" id="{00000000-0008-0000-0000-000061000000}"/>
            </a:ext>
          </a:extLst>
        </xdr:cNvPr>
        <xdr:cNvGrpSpPr>
          <a:grpSpLocks/>
        </xdr:cNvGrpSpPr>
      </xdr:nvGrpSpPr>
      <xdr:grpSpPr bwMode="auto">
        <a:xfrm>
          <a:off x="6512503" y="16689532"/>
          <a:ext cx="1872095" cy="219075"/>
          <a:chOff x="6470179" y="4283277"/>
          <a:chExt cx="1868310" cy="216000"/>
        </a:xfrm>
      </xdr:grpSpPr>
      <xdr:sp macro="" textlink="">
        <xdr:nvSpPr>
          <xdr:cNvPr id="81" name="Oval 167">
            <a:extLst>
              <a:ext uri="{FF2B5EF4-FFF2-40B4-BE49-F238E27FC236}">
                <a16:creationId xmlns:a16="http://schemas.microsoft.com/office/drawing/2014/main" id="{00000000-0008-0000-0000-000062000000}"/>
              </a:ext>
            </a:extLst>
          </xdr:cNvPr>
          <xdr:cNvSpPr>
            <a:spLocks noChangeArrowheads="1"/>
          </xdr:cNvSpPr>
        </xdr:nvSpPr>
        <xdr:spPr bwMode="auto">
          <a:xfrm>
            <a:off x="6470179" y="4302060"/>
            <a:ext cx="179282" cy="178435"/>
          </a:xfrm>
          <a:prstGeom prst="ellipse">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a:lstStyle/>
          <a:p>
            <a:endParaRPr lang="en-IN"/>
          </a:p>
        </xdr:txBody>
      </xdr:sp>
      <xdr:sp macro="" textlink="">
        <xdr:nvSpPr>
          <xdr:cNvPr id="82" name="Rectangle 471">
            <a:extLst>
              <a:ext uri="{FF2B5EF4-FFF2-40B4-BE49-F238E27FC236}">
                <a16:creationId xmlns:a16="http://schemas.microsoft.com/office/drawing/2014/main" id="{00000000-0008-0000-0000-000063000000}"/>
              </a:ext>
            </a:extLst>
          </xdr:cNvPr>
          <xdr:cNvSpPr>
            <a:spLocks noChangeArrowheads="1"/>
          </xdr:cNvSpPr>
        </xdr:nvSpPr>
        <xdr:spPr bwMode="auto">
          <a:xfrm>
            <a:off x="6884797" y="4301277"/>
            <a:ext cx="180000" cy="180000"/>
          </a:xfrm>
          <a:prstGeom prst="rect">
            <a:avLst/>
          </a:prstGeom>
          <a:solidFill>
            <a:schemeClr val="accent6"/>
          </a:solidFill>
          <a:ln w="9525">
            <a:solidFill>
              <a:srgbClr val="000000"/>
            </a:solidFill>
            <a:miter lim="800000"/>
            <a:headEnd/>
            <a:tailEnd/>
          </a:ln>
        </xdr:spPr>
      </xdr:sp>
      <xdr:sp macro="" textlink="">
        <xdr:nvSpPr>
          <xdr:cNvPr id="83" name="AutoShape 472">
            <a:extLst>
              <a:ext uri="{FF2B5EF4-FFF2-40B4-BE49-F238E27FC236}">
                <a16:creationId xmlns:a16="http://schemas.microsoft.com/office/drawing/2014/main" id="{00000000-0008-0000-0000-000064000000}"/>
              </a:ext>
            </a:extLst>
          </xdr:cNvPr>
          <xdr:cNvSpPr>
            <a:spLocks noChangeArrowheads="1"/>
          </xdr:cNvSpPr>
        </xdr:nvSpPr>
        <xdr:spPr bwMode="auto">
          <a:xfrm>
            <a:off x="7300539" y="4283277"/>
            <a:ext cx="283077" cy="216000"/>
          </a:xfrm>
          <a:prstGeom prst="rightArrow">
            <a:avLst>
              <a:gd name="adj1" fmla="val 50000"/>
              <a:gd name="adj2" fmla="val 28323"/>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a:lstStyle/>
          <a:p>
            <a:endParaRPr lang="en-IN"/>
          </a:p>
        </xdr:txBody>
      </xdr:sp>
      <xdr:sp macro="" textlink="">
        <xdr:nvSpPr>
          <xdr:cNvPr id="84" name="AutoShape 474">
            <a:extLst>
              <a:ext uri="{FF2B5EF4-FFF2-40B4-BE49-F238E27FC236}">
                <a16:creationId xmlns:a16="http://schemas.microsoft.com/office/drawing/2014/main" id="{00000000-0008-0000-0000-000065000000}"/>
              </a:ext>
            </a:extLst>
          </xdr:cNvPr>
          <xdr:cNvSpPr>
            <a:spLocks noChangeArrowheads="1"/>
          </xdr:cNvSpPr>
        </xdr:nvSpPr>
        <xdr:spPr bwMode="auto">
          <a:xfrm rot="10698690">
            <a:off x="8158489" y="4301277"/>
            <a:ext cx="180000" cy="180000"/>
          </a:xfrm>
          <a:prstGeom prst="triangle">
            <a:avLst>
              <a:gd name="adj" fmla="val 50000"/>
            </a:avLst>
          </a:prstGeom>
          <a:solidFill>
            <a:srgbClr val="FFFFFF"/>
          </a:solidFill>
          <a:ln w="9525">
            <a:solidFill>
              <a:srgbClr val="000000"/>
            </a:solidFill>
            <a:miter lim="800000"/>
            <a:headEnd/>
            <a:tailEnd/>
          </a:ln>
        </xdr:spPr>
      </xdr:sp>
    </xdr:grpSp>
    <xdr:clientData/>
  </xdr:twoCellAnchor>
  <xdr:twoCellAnchor>
    <xdr:from>
      <xdr:col>4</xdr:col>
      <xdr:colOff>219097</xdr:colOff>
      <xdr:row>30</xdr:row>
      <xdr:rowOff>262416</xdr:rowOff>
    </xdr:from>
    <xdr:to>
      <xdr:col>6</xdr:col>
      <xdr:colOff>35983</xdr:colOff>
      <xdr:row>30</xdr:row>
      <xdr:rowOff>262416</xdr:rowOff>
    </xdr:to>
    <xdr:cxnSp macro="">
      <xdr:nvCxnSpPr>
        <xdr:cNvPr id="85" name="Straight Connector 84">
          <a:extLst>
            <a:ext uri="{FF2B5EF4-FFF2-40B4-BE49-F238E27FC236}">
              <a16:creationId xmlns:a16="http://schemas.microsoft.com/office/drawing/2014/main" id="{00000000-0008-0000-0000-000066000000}"/>
            </a:ext>
          </a:extLst>
        </xdr:cNvPr>
        <xdr:cNvCxnSpPr/>
      </xdr:nvCxnSpPr>
      <xdr:spPr>
        <a:xfrm>
          <a:off x="6667522" y="16826391"/>
          <a:ext cx="655086" cy="0"/>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twoCellAnchor>
    <xdr:from>
      <xdr:col>4</xdr:col>
      <xdr:colOff>133423</xdr:colOff>
      <xdr:row>17</xdr:row>
      <xdr:rowOff>242888</xdr:rowOff>
    </xdr:from>
    <xdr:to>
      <xdr:col>6</xdr:col>
      <xdr:colOff>70909</xdr:colOff>
      <xdr:row>20</xdr:row>
      <xdr:rowOff>244712</xdr:rowOff>
    </xdr:to>
    <xdr:cxnSp macro="">
      <xdr:nvCxnSpPr>
        <xdr:cNvPr id="86" name="Straight Connector 85">
          <a:extLst>
            <a:ext uri="{FF2B5EF4-FFF2-40B4-BE49-F238E27FC236}">
              <a16:creationId xmlns:a16="http://schemas.microsoft.com/office/drawing/2014/main" id="{00000000-0008-0000-0000-000067000000}"/>
            </a:ext>
          </a:extLst>
        </xdr:cNvPr>
        <xdr:cNvCxnSpPr>
          <a:stCxn id="71" idx="1"/>
        </xdr:cNvCxnSpPr>
      </xdr:nvCxnSpPr>
      <xdr:spPr>
        <a:xfrm flipH="1">
          <a:off x="6581848" y="8996363"/>
          <a:ext cx="775686" cy="1802049"/>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twoCellAnchor>
    <xdr:from>
      <xdr:col>4</xdr:col>
      <xdr:colOff>147280</xdr:colOff>
      <xdr:row>14</xdr:row>
      <xdr:rowOff>225137</xdr:rowOff>
    </xdr:from>
    <xdr:to>
      <xdr:col>6</xdr:col>
      <xdr:colOff>138546</xdr:colOff>
      <xdr:row>17</xdr:row>
      <xdr:rowOff>189295</xdr:rowOff>
    </xdr:to>
    <xdr:cxnSp macro="">
      <xdr:nvCxnSpPr>
        <xdr:cNvPr id="87" name="Straight Connector 86">
          <a:extLst>
            <a:ext uri="{FF2B5EF4-FFF2-40B4-BE49-F238E27FC236}">
              <a16:creationId xmlns:a16="http://schemas.microsoft.com/office/drawing/2014/main" id="{00000000-0008-0000-0000-000068000000}"/>
            </a:ext>
          </a:extLst>
        </xdr:cNvPr>
        <xdr:cNvCxnSpPr/>
      </xdr:nvCxnSpPr>
      <xdr:spPr>
        <a:xfrm flipH="1">
          <a:off x="6595705" y="7178387"/>
          <a:ext cx="829466" cy="1764383"/>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twoCellAnchor>
    <xdr:from>
      <xdr:col>4</xdr:col>
      <xdr:colOff>164595</xdr:colOff>
      <xdr:row>24</xdr:row>
      <xdr:rowOff>331643</xdr:rowOff>
    </xdr:from>
    <xdr:to>
      <xdr:col>6</xdr:col>
      <xdr:colOff>289046</xdr:colOff>
      <xdr:row>27</xdr:row>
      <xdr:rowOff>120021</xdr:rowOff>
    </xdr:to>
    <xdr:cxnSp macro="">
      <xdr:nvCxnSpPr>
        <xdr:cNvPr id="88" name="Straight Connector 87">
          <a:extLst>
            <a:ext uri="{FF2B5EF4-FFF2-40B4-BE49-F238E27FC236}">
              <a16:creationId xmlns:a16="http://schemas.microsoft.com/office/drawing/2014/main" id="{00000000-0008-0000-0000-000069000000}"/>
            </a:ext>
          </a:extLst>
        </xdr:cNvPr>
        <xdr:cNvCxnSpPr/>
      </xdr:nvCxnSpPr>
      <xdr:spPr>
        <a:xfrm flipH="1">
          <a:off x="6613020" y="13295168"/>
          <a:ext cx="962651" cy="1588603"/>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twoCellAnchor>
    <xdr:from>
      <xdr:col>4</xdr:col>
      <xdr:colOff>223476</xdr:colOff>
      <xdr:row>20</xdr:row>
      <xdr:rowOff>242888</xdr:rowOff>
    </xdr:from>
    <xdr:to>
      <xdr:col>6</xdr:col>
      <xdr:colOff>70909</xdr:colOff>
      <xdr:row>24</xdr:row>
      <xdr:rowOff>178903</xdr:rowOff>
    </xdr:to>
    <xdr:cxnSp macro="">
      <xdr:nvCxnSpPr>
        <xdr:cNvPr id="89" name="Straight Connector 88">
          <a:extLst>
            <a:ext uri="{FF2B5EF4-FFF2-40B4-BE49-F238E27FC236}">
              <a16:creationId xmlns:a16="http://schemas.microsoft.com/office/drawing/2014/main" id="{00000000-0008-0000-0000-00006A000000}"/>
            </a:ext>
          </a:extLst>
        </xdr:cNvPr>
        <xdr:cNvCxnSpPr>
          <a:stCxn id="52" idx="1"/>
          <a:endCxn id="75" idx="7"/>
        </xdr:cNvCxnSpPr>
      </xdr:nvCxnSpPr>
      <xdr:spPr>
        <a:xfrm flipH="1">
          <a:off x="6671901" y="10796588"/>
          <a:ext cx="685633" cy="2345840"/>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twoCellAnchor>
    <xdr:from>
      <xdr:col>4</xdr:col>
      <xdr:colOff>178450</xdr:colOff>
      <xdr:row>30</xdr:row>
      <xdr:rowOff>345497</xdr:rowOff>
    </xdr:from>
    <xdr:to>
      <xdr:col>6</xdr:col>
      <xdr:colOff>302901</xdr:colOff>
      <xdr:row>33</xdr:row>
      <xdr:rowOff>133875</xdr:rowOff>
    </xdr:to>
    <xdr:cxnSp macro="">
      <xdr:nvCxnSpPr>
        <xdr:cNvPr id="90" name="Straight Connector 89">
          <a:extLst>
            <a:ext uri="{FF2B5EF4-FFF2-40B4-BE49-F238E27FC236}">
              <a16:creationId xmlns:a16="http://schemas.microsoft.com/office/drawing/2014/main" id="{00000000-0008-0000-0000-00006B000000}"/>
            </a:ext>
          </a:extLst>
        </xdr:cNvPr>
        <xdr:cNvCxnSpPr/>
      </xdr:nvCxnSpPr>
      <xdr:spPr>
        <a:xfrm flipH="1">
          <a:off x="6626875" y="16909472"/>
          <a:ext cx="962651" cy="1588603"/>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twoCellAnchor>
    <xdr:from>
      <xdr:col>4</xdr:col>
      <xdr:colOff>192304</xdr:colOff>
      <xdr:row>27</xdr:row>
      <xdr:rowOff>342034</xdr:rowOff>
    </xdr:from>
    <xdr:to>
      <xdr:col>6</xdr:col>
      <xdr:colOff>316755</xdr:colOff>
      <xdr:row>30</xdr:row>
      <xdr:rowOff>130412</xdr:rowOff>
    </xdr:to>
    <xdr:cxnSp macro="">
      <xdr:nvCxnSpPr>
        <xdr:cNvPr id="91" name="Straight Connector 90">
          <a:extLst>
            <a:ext uri="{FF2B5EF4-FFF2-40B4-BE49-F238E27FC236}">
              <a16:creationId xmlns:a16="http://schemas.microsoft.com/office/drawing/2014/main" id="{00000000-0008-0000-0000-00006C000000}"/>
            </a:ext>
          </a:extLst>
        </xdr:cNvPr>
        <xdr:cNvCxnSpPr/>
      </xdr:nvCxnSpPr>
      <xdr:spPr>
        <a:xfrm flipH="1">
          <a:off x="6640729" y="15105784"/>
          <a:ext cx="962651" cy="1588603"/>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111125</xdr:colOff>
      <xdr:row>0</xdr:row>
      <xdr:rowOff>142875</xdr:rowOff>
    </xdr:from>
    <xdr:to>
      <xdr:col>0</xdr:col>
      <xdr:colOff>2587625</xdr:colOff>
      <xdr:row>2</xdr:row>
      <xdr:rowOff>435975</xdr:rowOff>
    </xdr:to>
    <xdr:pic>
      <xdr:nvPicPr>
        <xdr:cNvPr id="2" name="Picture 65" descr="logo">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125" y="142875"/>
          <a:ext cx="2476500" cy="132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857250</xdr:colOff>
      <xdr:row>37</xdr:row>
      <xdr:rowOff>31750</xdr:rowOff>
    </xdr:from>
    <xdr:ext cx="457200" cy="457200"/>
    <xdr:pic>
      <xdr:nvPicPr>
        <xdr:cNvPr id="3" name="Picture 35">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57250" y="63477775"/>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twoCellAnchor>
    <xdr:from>
      <xdr:col>11</xdr:col>
      <xdr:colOff>752475</xdr:colOff>
      <xdr:row>9</xdr:row>
      <xdr:rowOff>114300</xdr:rowOff>
    </xdr:from>
    <xdr:to>
      <xdr:col>11</xdr:col>
      <xdr:colOff>1028700</xdr:colOff>
      <xdr:row>9</xdr:row>
      <xdr:rowOff>390525</xdr:rowOff>
    </xdr:to>
    <xdr:sp macro="" textlink="">
      <xdr:nvSpPr>
        <xdr:cNvPr id="2" name="AutoShape 2"/>
        <xdr:cNvSpPr>
          <a:spLocks noChangeArrowheads="1"/>
        </xdr:cNvSpPr>
      </xdr:nvSpPr>
      <xdr:spPr bwMode="auto">
        <a:xfrm>
          <a:off x="56368950" y="6419850"/>
          <a:ext cx="276225" cy="276225"/>
        </a:xfrm>
        <a:prstGeom prst="triangle">
          <a:avLst>
            <a:gd name="adj" fmla="val 50000"/>
          </a:avLst>
        </a:prstGeom>
        <a:solidFill>
          <a:srgbClr val="FFFFFF"/>
        </a:solidFill>
        <a:ln w="19050">
          <a:solidFill>
            <a:srgbClr val="000000"/>
          </a:solidFill>
          <a:miter lim="800000"/>
          <a:headEnd/>
          <a:tailEnd/>
        </a:ln>
      </xdr:spPr>
    </xdr:sp>
    <xdr:clientData/>
  </xdr:twoCellAnchor>
  <xdr:twoCellAnchor>
    <xdr:from>
      <xdr:col>10</xdr:col>
      <xdr:colOff>2238375</xdr:colOff>
      <xdr:row>9</xdr:row>
      <xdr:rowOff>142875</xdr:rowOff>
    </xdr:from>
    <xdr:to>
      <xdr:col>10</xdr:col>
      <xdr:colOff>2514600</xdr:colOff>
      <xdr:row>9</xdr:row>
      <xdr:rowOff>419100</xdr:rowOff>
    </xdr:to>
    <xdr:sp macro="" textlink="">
      <xdr:nvSpPr>
        <xdr:cNvPr id="3" name="Oval 4"/>
        <xdr:cNvSpPr>
          <a:spLocks noChangeArrowheads="1"/>
        </xdr:cNvSpPr>
      </xdr:nvSpPr>
      <xdr:spPr bwMode="auto">
        <a:xfrm>
          <a:off x="51911250" y="6448425"/>
          <a:ext cx="276225" cy="276225"/>
        </a:xfrm>
        <a:prstGeom prst="ellipse">
          <a:avLst/>
        </a:prstGeom>
        <a:solidFill>
          <a:srgbClr val="FFFFFF"/>
        </a:solidFill>
        <a:ln w="9525">
          <a:solidFill>
            <a:srgbClr val="000000"/>
          </a:solidFill>
          <a:round/>
          <a:headEnd/>
          <a:tailEnd/>
        </a:ln>
      </xdr:spPr>
    </xdr:sp>
    <xdr:clientData/>
  </xdr:twoCellAnchor>
  <xdr:twoCellAnchor>
    <xdr:from>
      <xdr:col>12</xdr:col>
      <xdr:colOff>428625</xdr:colOff>
      <xdr:row>9</xdr:row>
      <xdr:rowOff>152400</xdr:rowOff>
    </xdr:from>
    <xdr:to>
      <xdr:col>12</xdr:col>
      <xdr:colOff>638175</xdr:colOff>
      <xdr:row>9</xdr:row>
      <xdr:rowOff>428625</xdr:rowOff>
    </xdr:to>
    <xdr:sp macro="" textlink="">
      <xdr:nvSpPr>
        <xdr:cNvPr id="4" name="Rectangle 8"/>
        <xdr:cNvSpPr>
          <a:spLocks noChangeArrowheads="1"/>
        </xdr:cNvSpPr>
      </xdr:nvSpPr>
      <xdr:spPr bwMode="auto">
        <a:xfrm>
          <a:off x="60464700" y="6457950"/>
          <a:ext cx="209550" cy="276225"/>
        </a:xfrm>
        <a:prstGeom prst="rect">
          <a:avLst/>
        </a:prstGeom>
        <a:solidFill>
          <a:srgbClr val="FFFFFF"/>
        </a:solidFill>
        <a:ln w="9525">
          <a:solidFill>
            <a:srgbClr val="000000"/>
          </a:solidFill>
          <a:miter lim="800000"/>
          <a:headEnd/>
          <a:tailEnd/>
        </a:ln>
      </xdr:spPr>
    </xdr:sp>
    <xdr:clientData/>
  </xdr:twoCellAnchor>
  <xdr:twoCellAnchor>
    <xdr:from>
      <xdr:col>12</xdr:col>
      <xdr:colOff>447675</xdr:colOff>
      <xdr:row>10</xdr:row>
      <xdr:rowOff>161925</xdr:rowOff>
    </xdr:from>
    <xdr:to>
      <xdr:col>12</xdr:col>
      <xdr:colOff>657225</xdr:colOff>
      <xdr:row>10</xdr:row>
      <xdr:rowOff>438150</xdr:rowOff>
    </xdr:to>
    <xdr:sp macro="" textlink="">
      <xdr:nvSpPr>
        <xdr:cNvPr id="5" name="Rectangle 9"/>
        <xdr:cNvSpPr>
          <a:spLocks noChangeArrowheads="1"/>
        </xdr:cNvSpPr>
      </xdr:nvSpPr>
      <xdr:spPr bwMode="auto">
        <a:xfrm>
          <a:off x="60483750" y="7010400"/>
          <a:ext cx="209550" cy="276225"/>
        </a:xfrm>
        <a:prstGeom prst="rect">
          <a:avLst/>
        </a:prstGeom>
        <a:solidFill>
          <a:srgbClr val="000000"/>
        </a:solidFill>
        <a:ln w="9525">
          <a:solidFill>
            <a:srgbClr val="000000"/>
          </a:solidFill>
          <a:miter lim="800000"/>
          <a:headEnd/>
          <a:tailEnd/>
        </a:ln>
      </xdr:spPr>
    </xdr:sp>
    <xdr:clientData/>
  </xdr:twoCellAnchor>
  <xdr:twoCellAnchor>
    <xdr:from>
      <xdr:col>1</xdr:col>
      <xdr:colOff>4601560</xdr:colOff>
      <xdr:row>3</xdr:row>
      <xdr:rowOff>184437</xdr:rowOff>
    </xdr:from>
    <xdr:to>
      <xdr:col>1</xdr:col>
      <xdr:colOff>4875880</xdr:colOff>
      <xdr:row>3</xdr:row>
      <xdr:rowOff>458757</xdr:rowOff>
    </xdr:to>
    <xdr:sp macro="" textlink="">
      <xdr:nvSpPr>
        <xdr:cNvPr id="6" name="Rectangle 5"/>
        <xdr:cNvSpPr/>
      </xdr:nvSpPr>
      <xdr:spPr>
        <a:xfrm>
          <a:off x="7601935" y="1698912"/>
          <a:ext cx="274320" cy="274320"/>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en-US"/>
        </a:p>
      </xdr:txBody>
    </xdr:sp>
    <xdr:clientData/>
  </xdr:twoCellAnchor>
  <xdr:twoCellAnchor>
    <xdr:from>
      <xdr:col>3</xdr:col>
      <xdr:colOff>802817</xdr:colOff>
      <xdr:row>3</xdr:row>
      <xdr:rowOff>174913</xdr:rowOff>
    </xdr:from>
    <xdr:to>
      <xdr:col>3</xdr:col>
      <xdr:colOff>1077137</xdr:colOff>
      <xdr:row>3</xdr:row>
      <xdr:rowOff>449233</xdr:rowOff>
    </xdr:to>
    <xdr:sp macro="" textlink="">
      <xdr:nvSpPr>
        <xdr:cNvPr id="7" name="Rectangle 6"/>
        <xdr:cNvSpPr/>
      </xdr:nvSpPr>
      <xdr:spPr>
        <a:xfrm>
          <a:off x="15090317" y="1689388"/>
          <a:ext cx="274320" cy="274320"/>
        </a:xfrm>
        <a:prstGeom prst="rect">
          <a:avLst/>
        </a:prstGeom>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en-US"/>
        </a:p>
      </xdr:txBody>
    </xdr:sp>
    <xdr:clientData/>
  </xdr:twoCellAnchor>
  <xdr:twoCellAnchor>
    <xdr:from>
      <xdr:col>5</xdr:col>
      <xdr:colOff>2000874</xdr:colOff>
      <xdr:row>3</xdr:row>
      <xdr:rowOff>120795</xdr:rowOff>
    </xdr:from>
    <xdr:to>
      <xdr:col>5</xdr:col>
      <xdr:colOff>2275194</xdr:colOff>
      <xdr:row>3</xdr:row>
      <xdr:rowOff>414165</xdr:rowOff>
    </xdr:to>
    <xdr:sp macro="" textlink="">
      <xdr:nvSpPr>
        <xdr:cNvPr id="8" name="Rectangle 7"/>
        <xdr:cNvSpPr/>
      </xdr:nvSpPr>
      <xdr:spPr>
        <a:xfrm>
          <a:off x="23003499" y="1635270"/>
          <a:ext cx="274320" cy="293370"/>
        </a:xfrm>
        <a:prstGeom prst="rect">
          <a:avLst/>
        </a:prstGeom>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endParaRPr lang="en-US"/>
        </a:p>
      </xdr:txBody>
    </xdr:sp>
    <xdr:clientData/>
  </xdr:twoCellAnchor>
  <xdr:twoCellAnchor>
    <xdr:from>
      <xdr:col>11</xdr:col>
      <xdr:colOff>770658</xdr:colOff>
      <xdr:row>10</xdr:row>
      <xdr:rowOff>116897</xdr:rowOff>
    </xdr:from>
    <xdr:to>
      <xdr:col>11</xdr:col>
      <xdr:colOff>1044978</xdr:colOff>
      <xdr:row>10</xdr:row>
      <xdr:rowOff>391217</xdr:rowOff>
    </xdr:to>
    <xdr:sp macro="" textlink="">
      <xdr:nvSpPr>
        <xdr:cNvPr id="9" name="Oval 8"/>
        <xdr:cNvSpPr/>
      </xdr:nvSpPr>
      <xdr:spPr>
        <a:xfrm>
          <a:off x="56387133" y="6965372"/>
          <a:ext cx="274320" cy="27432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en-US"/>
        </a:p>
      </xdr:txBody>
    </xdr:sp>
    <xdr:clientData/>
  </xdr:twoCellAnchor>
  <xdr:twoCellAnchor>
    <xdr:from>
      <xdr:col>12</xdr:col>
      <xdr:colOff>638175</xdr:colOff>
      <xdr:row>16</xdr:row>
      <xdr:rowOff>1524000</xdr:rowOff>
    </xdr:from>
    <xdr:to>
      <xdr:col>12</xdr:col>
      <xdr:colOff>1666875</xdr:colOff>
      <xdr:row>18</xdr:row>
      <xdr:rowOff>1266825</xdr:rowOff>
    </xdr:to>
    <xdr:grpSp>
      <xdr:nvGrpSpPr>
        <xdr:cNvPr id="10" name="Group 10"/>
        <xdr:cNvGrpSpPr>
          <a:grpSpLocks/>
        </xdr:cNvGrpSpPr>
      </xdr:nvGrpSpPr>
      <xdr:grpSpPr bwMode="auto">
        <a:xfrm>
          <a:off x="60693300" y="13106400"/>
          <a:ext cx="1028700" cy="2638425"/>
          <a:chOff x="24860249" y="4424361"/>
          <a:chExt cx="306793" cy="1515170"/>
        </a:xfrm>
      </xdr:grpSpPr>
      <xdr:sp macro="" textlink="">
        <xdr:nvSpPr>
          <xdr:cNvPr id="11" name="Rectangle 9"/>
          <xdr:cNvSpPr>
            <a:spLocks noChangeArrowheads="1"/>
          </xdr:cNvSpPr>
        </xdr:nvSpPr>
        <xdr:spPr bwMode="auto">
          <a:xfrm>
            <a:off x="24860249" y="4424361"/>
            <a:ext cx="274320" cy="274320"/>
          </a:xfrm>
          <a:prstGeom prst="rect">
            <a:avLst/>
          </a:prstGeom>
          <a:solidFill>
            <a:srgbClr val="000000"/>
          </a:solidFill>
          <a:ln w="9525">
            <a:solidFill>
              <a:srgbClr val="000000"/>
            </a:solidFill>
            <a:miter lim="800000"/>
            <a:headEnd/>
            <a:tailEnd/>
          </a:ln>
        </xdr:spPr>
      </xdr:sp>
      <xdr:sp macro="" textlink="">
        <xdr:nvSpPr>
          <xdr:cNvPr id="12" name="Oval 11"/>
          <xdr:cNvSpPr/>
        </xdr:nvSpPr>
        <xdr:spPr>
          <a:xfrm>
            <a:off x="24888656" y="5667692"/>
            <a:ext cx="278386" cy="271839"/>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en-US"/>
          </a:p>
        </xdr:txBody>
      </xdr:sp>
    </xdr:grpSp>
    <xdr:clientData/>
  </xdr:twoCellAnchor>
  <xdr:twoCellAnchor>
    <xdr:from>
      <xdr:col>1</xdr:col>
      <xdr:colOff>1038225</xdr:colOff>
      <xdr:row>0</xdr:row>
      <xdr:rowOff>171450</xdr:rowOff>
    </xdr:from>
    <xdr:to>
      <xdr:col>1</xdr:col>
      <xdr:colOff>4629150</xdr:colOff>
      <xdr:row>2</xdr:row>
      <xdr:rowOff>352425</xdr:rowOff>
    </xdr:to>
    <xdr:pic>
      <xdr:nvPicPr>
        <xdr:cNvPr id="13" name="Picture 65" descr="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38600" y="171450"/>
          <a:ext cx="3590925"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876300</xdr:colOff>
      <xdr:row>77</xdr:row>
      <xdr:rowOff>95250</xdr:rowOff>
    </xdr:from>
    <xdr:to>
      <xdr:col>0</xdr:col>
      <xdr:colOff>1247775</xdr:colOff>
      <xdr:row>77</xdr:row>
      <xdr:rowOff>447675</xdr:rowOff>
    </xdr:to>
    <xdr:pic>
      <xdr:nvPicPr>
        <xdr:cNvPr id="14" name="Picture 3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6300" y="113014125"/>
          <a:ext cx="37147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619125</xdr:colOff>
      <xdr:row>23</xdr:row>
      <xdr:rowOff>571500</xdr:rowOff>
    </xdr:from>
    <xdr:to>
      <xdr:col>12</xdr:col>
      <xdr:colOff>1809750</xdr:colOff>
      <xdr:row>25</xdr:row>
      <xdr:rowOff>571500</xdr:rowOff>
    </xdr:to>
    <xdr:grpSp>
      <xdr:nvGrpSpPr>
        <xdr:cNvPr id="15" name="Group 13"/>
        <xdr:cNvGrpSpPr>
          <a:grpSpLocks/>
        </xdr:cNvGrpSpPr>
      </xdr:nvGrpSpPr>
      <xdr:grpSpPr bwMode="auto">
        <a:xfrm>
          <a:off x="60674250" y="22383750"/>
          <a:ext cx="1190625" cy="4000500"/>
          <a:chOff x="24812625" y="10248904"/>
          <a:chExt cx="288608" cy="879158"/>
        </a:xfrm>
      </xdr:grpSpPr>
      <xdr:sp macro="" textlink="">
        <xdr:nvSpPr>
          <xdr:cNvPr id="16" name="AutoShape 2"/>
          <xdr:cNvSpPr>
            <a:spLocks noChangeArrowheads="1"/>
          </xdr:cNvSpPr>
        </xdr:nvSpPr>
        <xdr:spPr bwMode="auto">
          <a:xfrm>
            <a:off x="24826913" y="10853742"/>
            <a:ext cx="274320" cy="274320"/>
          </a:xfrm>
          <a:prstGeom prst="triangle">
            <a:avLst>
              <a:gd name="adj" fmla="val 50000"/>
            </a:avLst>
          </a:prstGeom>
          <a:solidFill>
            <a:srgbClr val="FFFFFF"/>
          </a:solidFill>
          <a:ln w="19050">
            <a:solidFill>
              <a:srgbClr val="000000"/>
            </a:solidFill>
            <a:miter lim="800000"/>
            <a:headEnd/>
            <a:tailEnd/>
          </a:ln>
        </xdr:spPr>
      </xdr:sp>
      <xdr:sp macro="" textlink="">
        <xdr:nvSpPr>
          <xdr:cNvPr id="17" name="Rectangle 8"/>
          <xdr:cNvSpPr>
            <a:spLocks noChangeArrowheads="1"/>
          </xdr:cNvSpPr>
        </xdr:nvSpPr>
        <xdr:spPr bwMode="auto">
          <a:xfrm>
            <a:off x="24812625" y="10248904"/>
            <a:ext cx="274320" cy="264795"/>
          </a:xfrm>
          <a:prstGeom prst="rect">
            <a:avLst/>
          </a:prstGeom>
          <a:solidFill>
            <a:srgbClr val="FFFFFF"/>
          </a:solidFill>
          <a:ln w="9525">
            <a:solidFill>
              <a:srgbClr val="000000"/>
            </a:solidFill>
            <a:miter lim="800000"/>
            <a:headEnd/>
            <a:tailEnd/>
          </a:ln>
        </xdr:spPr>
      </xdr:sp>
    </xdr:grpSp>
    <xdr:clientData/>
  </xdr:twoCellAnchor>
  <xdr:twoCellAnchor>
    <xdr:from>
      <xdr:col>12</xdr:col>
      <xdr:colOff>857250</xdr:colOff>
      <xdr:row>76</xdr:row>
      <xdr:rowOff>698500</xdr:rowOff>
    </xdr:from>
    <xdr:to>
      <xdr:col>12</xdr:col>
      <xdr:colOff>1333500</xdr:colOff>
      <xdr:row>76</xdr:row>
      <xdr:rowOff>1158876</xdr:rowOff>
    </xdr:to>
    <xdr:sp macro="" textlink="">
      <xdr:nvSpPr>
        <xdr:cNvPr id="18" name="Oval 17"/>
        <xdr:cNvSpPr/>
      </xdr:nvSpPr>
      <xdr:spPr>
        <a:xfrm>
          <a:off x="60893325" y="111760000"/>
          <a:ext cx="476250" cy="460376"/>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en-US"/>
        </a:p>
      </xdr:txBody>
    </xdr:sp>
    <xdr:clientData/>
  </xdr:twoCellAnchor>
  <xdr:twoCellAnchor>
    <xdr:from>
      <xdr:col>12</xdr:col>
      <xdr:colOff>714375</xdr:colOff>
      <xdr:row>74</xdr:row>
      <xdr:rowOff>952500</xdr:rowOff>
    </xdr:from>
    <xdr:to>
      <xdr:col>12</xdr:col>
      <xdr:colOff>1190625</xdr:colOff>
      <xdr:row>74</xdr:row>
      <xdr:rowOff>1412876</xdr:rowOff>
    </xdr:to>
    <xdr:sp macro="" textlink="">
      <xdr:nvSpPr>
        <xdr:cNvPr id="19" name="Oval 18"/>
        <xdr:cNvSpPr/>
      </xdr:nvSpPr>
      <xdr:spPr>
        <a:xfrm>
          <a:off x="60750450" y="109118400"/>
          <a:ext cx="476250" cy="460376"/>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en-US"/>
        </a:p>
      </xdr:txBody>
    </xdr:sp>
    <xdr:clientData/>
  </xdr:twoCellAnchor>
  <xdr:twoCellAnchor>
    <xdr:from>
      <xdr:col>12</xdr:col>
      <xdr:colOff>561975</xdr:colOff>
      <xdr:row>33</xdr:row>
      <xdr:rowOff>1571625</xdr:rowOff>
    </xdr:from>
    <xdr:to>
      <xdr:col>12</xdr:col>
      <xdr:colOff>1809750</xdr:colOff>
      <xdr:row>36</xdr:row>
      <xdr:rowOff>1000125</xdr:rowOff>
    </xdr:to>
    <xdr:grpSp>
      <xdr:nvGrpSpPr>
        <xdr:cNvPr id="20" name="Group 13"/>
        <xdr:cNvGrpSpPr>
          <a:grpSpLocks/>
        </xdr:cNvGrpSpPr>
      </xdr:nvGrpSpPr>
      <xdr:grpSpPr bwMode="auto">
        <a:xfrm>
          <a:off x="60617100" y="42910125"/>
          <a:ext cx="1247775" cy="5143500"/>
          <a:chOff x="24769192" y="10465090"/>
          <a:chExt cx="505179" cy="389136"/>
        </a:xfrm>
      </xdr:grpSpPr>
      <xdr:sp macro="" textlink="">
        <xdr:nvSpPr>
          <xdr:cNvPr id="21" name="AutoShape 2"/>
          <xdr:cNvSpPr>
            <a:spLocks noChangeArrowheads="1"/>
          </xdr:cNvSpPr>
        </xdr:nvSpPr>
        <xdr:spPr bwMode="auto">
          <a:xfrm>
            <a:off x="24769192" y="10731720"/>
            <a:ext cx="505179" cy="122506"/>
          </a:xfrm>
          <a:prstGeom prst="triangle">
            <a:avLst>
              <a:gd name="adj" fmla="val 46463"/>
            </a:avLst>
          </a:prstGeom>
          <a:solidFill>
            <a:srgbClr val="FFFFFF"/>
          </a:solidFill>
          <a:ln w="19050">
            <a:solidFill>
              <a:srgbClr val="000000"/>
            </a:solidFill>
            <a:miter lim="800000"/>
            <a:headEnd/>
            <a:tailEnd/>
          </a:ln>
        </xdr:spPr>
      </xdr:sp>
      <xdr:sp macro="" textlink="">
        <xdr:nvSpPr>
          <xdr:cNvPr id="22" name="Rectangle 8"/>
          <xdr:cNvSpPr>
            <a:spLocks noChangeArrowheads="1"/>
          </xdr:cNvSpPr>
        </xdr:nvSpPr>
        <xdr:spPr bwMode="auto">
          <a:xfrm>
            <a:off x="24774144" y="10465090"/>
            <a:ext cx="384811" cy="100887"/>
          </a:xfrm>
          <a:prstGeom prst="rect">
            <a:avLst/>
          </a:prstGeom>
          <a:solidFill>
            <a:srgbClr val="FFFFFF"/>
          </a:solidFill>
          <a:ln w="9525">
            <a:solidFill>
              <a:srgbClr val="000000"/>
            </a:solidFill>
            <a:miter lim="800000"/>
            <a:headEnd/>
            <a:tailEnd/>
          </a:ln>
        </xdr:spPr>
      </xdr:sp>
    </xdr:grpSp>
    <xdr:clientData/>
  </xdr:twoCellAnchor>
  <xdr:twoCellAnchor>
    <xdr:from>
      <xdr:col>12</xdr:col>
      <xdr:colOff>523874</xdr:colOff>
      <xdr:row>28</xdr:row>
      <xdr:rowOff>904874</xdr:rowOff>
    </xdr:from>
    <xdr:to>
      <xdr:col>12</xdr:col>
      <xdr:colOff>1619249</xdr:colOff>
      <xdr:row>31</xdr:row>
      <xdr:rowOff>476249</xdr:rowOff>
    </xdr:to>
    <xdr:grpSp>
      <xdr:nvGrpSpPr>
        <xdr:cNvPr id="23" name="Group 13"/>
        <xdr:cNvGrpSpPr>
          <a:grpSpLocks/>
        </xdr:cNvGrpSpPr>
      </xdr:nvGrpSpPr>
      <xdr:grpSpPr bwMode="auto">
        <a:xfrm>
          <a:off x="60578999" y="32718374"/>
          <a:ext cx="1095375" cy="5286375"/>
          <a:chOff x="24812625" y="10248904"/>
          <a:chExt cx="288608" cy="879158"/>
        </a:xfrm>
      </xdr:grpSpPr>
      <xdr:sp macro="" textlink="">
        <xdr:nvSpPr>
          <xdr:cNvPr id="24" name="AutoShape 2"/>
          <xdr:cNvSpPr>
            <a:spLocks noChangeArrowheads="1"/>
          </xdr:cNvSpPr>
        </xdr:nvSpPr>
        <xdr:spPr bwMode="auto">
          <a:xfrm>
            <a:off x="24826913" y="10853742"/>
            <a:ext cx="274320" cy="274320"/>
          </a:xfrm>
          <a:prstGeom prst="triangle">
            <a:avLst>
              <a:gd name="adj" fmla="val 50000"/>
            </a:avLst>
          </a:prstGeom>
          <a:solidFill>
            <a:srgbClr val="FFFFFF"/>
          </a:solidFill>
          <a:ln w="19050">
            <a:solidFill>
              <a:srgbClr val="000000"/>
            </a:solidFill>
            <a:miter lim="800000"/>
            <a:headEnd/>
            <a:tailEnd/>
          </a:ln>
        </xdr:spPr>
      </xdr:sp>
      <xdr:sp macro="" textlink="">
        <xdr:nvSpPr>
          <xdr:cNvPr id="25" name="Rectangle 8"/>
          <xdr:cNvSpPr>
            <a:spLocks noChangeArrowheads="1"/>
          </xdr:cNvSpPr>
        </xdr:nvSpPr>
        <xdr:spPr bwMode="auto">
          <a:xfrm>
            <a:off x="24812625" y="10248904"/>
            <a:ext cx="274320" cy="264795"/>
          </a:xfrm>
          <a:prstGeom prst="rect">
            <a:avLst/>
          </a:prstGeom>
          <a:solidFill>
            <a:srgbClr val="FFFFFF"/>
          </a:solidFill>
          <a:ln w="9525">
            <a:solidFill>
              <a:srgbClr val="000000"/>
            </a:solidFill>
            <a:miter lim="800000"/>
            <a:headEnd/>
            <a:tailEnd/>
          </a:ln>
        </xdr:spPr>
      </xdr:sp>
    </xdr:grpSp>
    <xdr:clientData/>
  </xdr:twoCellAnchor>
  <xdr:twoCellAnchor>
    <xdr:from>
      <xdr:col>12</xdr:col>
      <xdr:colOff>809625</xdr:colOff>
      <xdr:row>40</xdr:row>
      <xdr:rowOff>476250</xdr:rowOff>
    </xdr:from>
    <xdr:to>
      <xdr:col>12</xdr:col>
      <xdr:colOff>1476375</xdr:colOff>
      <xdr:row>41</xdr:row>
      <xdr:rowOff>952500</xdr:rowOff>
    </xdr:to>
    <xdr:grpSp>
      <xdr:nvGrpSpPr>
        <xdr:cNvPr id="26" name="Group 13"/>
        <xdr:cNvGrpSpPr>
          <a:grpSpLocks/>
        </xdr:cNvGrpSpPr>
      </xdr:nvGrpSpPr>
      <xdr:grpSpPr bwMode="auto">
        <a:xfrm>
          <a:off x="60864750" y="55006875"/>
          <a:ext cx="666750" cy="2238375"/>
          <a:chOff x="24812625" y="10248904"/>
          <a:chExt cx="288608" cy="879158"/>
        </a:xfrm>
      </xdr:grpSpPr>
      <xdr:sp macro="" textlink="">
        <xdr:nvSpPr>
          <xdr:cNvPr id="27" name="AutoShape 2"/>
          <xdr:cNvSpPr>
            <a:spLocks noChangeArrowheads="1"/>
          </xdr:cNvSpPr>
        </xdr:nvSpPr>
        <xdr:spPr bwMode="auto">
          <a:xfrm>
            <a:off x="24826913" y="10853742"/>
            <a:ext cx="274320" cy="274320"/>
          </a:xfrm>
          <a:prstGeom prst="triangle">
            <a:avLst>
              <a:gd name="adj" fmla="val 50000"/>
            </a:avLst>
          </a:prstGeom>
          <a:solidFill>
            <a:srgbClr val="FFFFFF"/>
          </a:solidFill>
          <a:ln w="19050">
            <a:solidFill>
              <a:srgbClr val="000000"/>
            </a:solidFill>
            <a:miter lim="800000"/>
            <a:headEnd/>
            <a:tailEnd/>
          </a:ln>
        </xdr:spPr>
      </xdr:sp>
      <xdr:sp macro="" textlink="">
        <xdr:nvSpPr>
          <xdr:cNvPr id="28" name="Rectangle 8"/>
          <xdr:cNvSpPr>
            <a:spLocks noChangeArrowheads="1"/>
          </xdr:cNvSpPr>
        </xdr:nvSpPr>
        <xdr:spPr bwMode="auto">
          <a:xfrm>
            <a:off x="24812625" y="10248904"/>
            <a:ext cx="274320" cy="264795"/>
          </a:xfrm>
          <a:prstGeom prst="rect">
            <a:avLst/>
          </a:prstGeom>
          <a:solidFill>
            <a:srgbClr val="FFFFFF"/>
          </a:solidFill>
          <a:ln w="9525">
            <a:solidFill>
              <a:srgbClr val="000000"/>
            </a:solidFill>
            <a:miter lim="800000"/>
            <a:headEnd/>
            <a:tailEnd/>
          </a:ln>
        </xdr:spPr>
      </xdr:sp>
    </xdr:grpSp>
    <xdr:clientData/>
  </xdr:twoCellAnchor>
  <xdr:twoCellAnchor>
    <xdr:from>
      <xdr:col>12</xdr:col>
      <xdr:colOff>390525</xdr:colOff>
      <xdr:row>45</xdr:row>
      <xdr:rowOff>142875</xdr:rowOff>
    </xdr:from>
    <xdr:to>
      <xdr:col>12</xdr:col>
      <xdr:colOff>1905000</xdr:colOff>
      <xdr:row>47</xdr:row>
      <xdr:rowOff>1666875</xdr:rowOff>
    </xdr:to>
    <xdr:grpSp>
      <xdr:nvGrpSpPr>
        <xdr:cNvPr id="29" name="Group 13"/>
        <xdr:cNvGrpSpPr>
          <a:grpSpLocks/>
        </xdr:cNvGrpSpPr>
      </xdr:nvGrpSpPr>
      <xdr:grpSpPr bwMode="auto">
        <a:xfrm>
          <a:off x="60445650" y="65198625"/>
          <a:ext cx="1514475" cy="4714875"/>
          <a:chOff x="24803900" y="10359021"/>
          <a:chExt cx="277332" cy="573770"/>
        </a:xfrm>
      </xdr:grpSpPr>
      <xdr:sp macro="" textlink="">
        <xdr:nvSpPr>
          <xdr:cNvPr id="30" name="AutoShape 2"/>
          <xdr:cNvSpPr>
            <a:spLocks noChangeArrowheads="1"/>
          </xdr:cNvSpPr>
        </xdr:nvSpPr>
        <xdr:spPr bwMode="auto">
          <a:xfrm>
            <a:off x="24821543" y="10748128"/>
            <a:ext cx="259689" cy="184663"/>
          </a:xfrm>
          <a:prstGeom prst="triangle">
            <a:avLst>
              <a:gd name="adj" fmla="val 50000"/>
            </a:avLst>
          </a:prstGeom>
          <a:solidFill>
            <a:srgbClr val="FFFFFF"/>
          </a:solidFill>
          <a:ln w="19050">
            <a:solidFill>
              <a:srgbClr val="000000"/>
            </a:solidFill>
            <a:miter lim="800000"/>
            <a:headEnd/>
            <a:tailEnd/>
          </a:ln>
        </xdr:spPr>
      </xdr:sp>
      <xdr:sp macro="" textlink="">
        <xdr:nvSpPr>
          <xdr:cNvPr id="31" name="Rectangle 8"/>
          <xdr:cNvSpPr>
            <a:spLocks noChangeArrowheads="1"/>
          </xdr:cNvSpPr>
        </xdr:nvSpPr>
        <xdr:spPr bwMode="auto">
          <a:xfrm>
            <a:off x="24803900" y="10359021"/>
            <a:ext cx="242431" cy="132476"/>
          </a:xfrm>
          <a:prstGeom prst="rect">
            <a:avLst/>
          </a:prstGeom>
          <a:solidFill>
            <a:srgbClr val="FFFFFF"/>
          </a:solidFill>
          <a:ln w="9525">
            <a:solidFill>
              <a:srgbClr val="000000"/>
            </a:solidFill>
            <a:miter lim="800000"/>
            <a:headEnd/>
            <a:tailEnd/>
          </a:ln>
        </xdr:spPr>
      </xdr:sp>
    </xdr:grpSp>
    <xdr:clientData/>
  </xdr:twoCellAnchor>
  <xdr:twoCellAnchor>
    <xdr:from>
      <xdr:col>12</xdr:col>
      <xdr:colOff>809625</xdr:colOff>
      <xdr:row>52</xdr:row>
      <xdr:rowOff>476250</xdr:rowOff>
    </xdr:from>
    <xdr:to>
      <xdr:col>12</xdr:col>
      <xdr:colOff>1476375</xdr:colOff>
      <xdr:row>53</xdr:row>
      <xdr:rowOff>952500</xdr:rowOff>
    </xdr:to>
    <xdr:grpSp>
      <xdr:nvGrpSpPr>
        <xdr:cNvPr id="32" name="Group 13"/>
        <xdr:cNvGrpSpPr>
          <a:grpSpLocks/>
        </xdr:cNvGrpSpPr>
      </xdr:nvGrpSpPr>
      <xdr:grpSpPr bwMode="auto">
        <a:xfrm>
          <a:off x="60864750" y="76819125"/>
          <a:ext cx="666750" cy="2190750"/>
          <a:chOff x="24812625" y="10248904"/>
          <a:chExt cx="288608" cy="879158"/>
        </a:xfrm>
      </xdr:grpSpPr>
      <xdr:sp macro="" textlink="">
        <xdr:nvSpPr>
          <xdr:cNvPr id="33" name="AutoShape 2"/>
          <xdr:cNvSpPr>
            <a:spLocks noChangeArrowheads="1"/>
          </xdr:cNvSpPr>
        </xdr:nvSpPr>
        <xdr:spPr bwMode="auto">
          <a:xfrm>
            <a:off x="24826913" y="10853742"/>
            <a:ext cx="274320" cy="274320"/>
          </a:xfrm>
          <a:prstGeom prst="triangle">
            <a:avLst>
              <a:gd name="adj" fmla="val 50000"/>
            </a:avLst>
          </a:prstGeom>
          <a:solidFill>
            <a:srgbClr val="FFFFFF"/>
          </a:solidFill>
          <a:ln w="19050">
            <a:solidFill>
              <a:srgbClr val="000000"/>
            </a:solidFill>
            <a:miter lim="800000"/>
            <a:headEnd/>
            <a:tailEnd/>
          </a:ln>
        </xdr:spPr>
      </xdr:sp>
      <xdr:sp macro="" textlink="">
        <xdr:nvSpPr>
          <xdr:cNvPr id="34" name="Rectangle 8"/>
          <xdr:cNvSpPr>
            <a:spLocks noChangeArrowheads="1"/>
          </xdr:cNvSpPr>
        </xdr:nvSpPr>
        <xdr:spPr bwMode="auto">
          <a:xfrm>
            <a:off x="24812625" y="10248904"/>
            <a:ext cx="274320" cy="264795"/>
          </a:xfrm>
          <a:prstGeom prst="rect">
            <a:avLst/>
          </a:prstGeom>
          <a:solidFill>
            <a:srgbClr val="FFFFFF"/>
          </a:solidFill>
          <a:ln w="9525">
            <a:solidFill>
              <a:srgbClr val="000000"/>
            </a:solidFill>
            <a:miter lim="800000"/>
            <a:headEnd/>
            <a:tailEnd/>
          </a:ln>
        </xdr:spPr>
      </xdr:sp>
    </xdr:grpSp>
    <xdr:clientData/>
  </xdr:twoCellAnchor>
  <xdr:twoCellAnchor>
    <xdr:from>
      <xdr:col>12</xdr:col>
      <xdr:colOff>438150</xdr:colOff>
      <xdr:row>55</xdr:row>
      <xdr:rowOff>857250</xdr:rowOff>
    </xdr:from>
    <xdr:to>
      <xdr:col>12</xdr:col>
      <xdr:colOff>1952625</xdr:colOff>
      <xdr:row>60</xdr:row>
      <xdr:rowOff>866775</xdr:rowOff>
    </xdr:to>
    <xdr:grpSp>
      <xdr:nvGrpSpPr>
        <xdr:cNvPr id="35" name="Group 13"/>
        <xdr:cNvGrpSpPr>
          <a:grpSpLocks/>
        </xdr:cNvGrpSpPr>
      </xdr:nvGrpSpPr>
      <xdr:grpSpPr bwMode="auto">
        <a:xfrm>
          <a:off x="60493275" y="83105625"/>
          <a:ext cx="1514475" cy="7153275"/>
          <a:chOff x="24803900" y="10359021"/>
          <a:chExt cx="277332" cy="573770"/>
        </a:xfrm>
      </xdr:grpSpPr>
      <xdr:sp macro="" textlink="">
        <xdr:nvSpPr>
          <xdr:cNvPr id="36" name="AutoShape 2"/>
          <xdr:cNvSpPr>
            <a:spLocks noChangeArrowheads="1"/>
          </xdr:cNvSpPr>
        </xdr:nvSpPr>
        <xdr:spPr bwMode="auto">
          <a:xfrm>
            <a:off x="24821543" y="10748128"/>
            <a:ext cx="259689" cy="184663"/>
          </a:xfrm>
          <a:prstGeom prst="triangle">
            <a:avLst>
              <a:gd name="adj" fmla="val 50000"/>
            </a:avLst>
          </a:prstGeom>
          <a:solidFill>
            <a:srgbClr val="FFFFFF"/>
          </a:solidFill>
          <a:ln w="19050">
            <a:solidFill>
              <a:srgbClr val="000000"/>
            </a:solidFill>
            <a:miter lim="800000"/>
            <a:headEnd/>
            <a:tailEnd/>
          </a:ln>
        </xdr:spPr>
      </xdr:sp>
      <xdr:sp macro="" textlink="">
        <xdr:nvSpPr>
          <xdr:cNvPr id="37" name="Rectangle 8"/>
          <xdr:cNvSpPr>
            <a:spLocks noChangeArrowheads="1"/>
          </xdr:cNvSpPr>
        </xdr:nvSpPr>
        <xdr:spPr bwMode="auto">
          <a:xfrm>
            <a:off x="24803900" y="10359021"/>
            <a:ext cx="242431" cy="132476"/>
          </a:xfrm>
          <a:prstGeom prst="rect">
            <a:avLst/>
          </a:prstGeom>
          <a:solidFill>
            <a:srgbClr val="FFFFFF"/>
          </a:solidFill>
          <a:ln w="9525">
            <a:solidFill>
              <a:srgbClr val="000000"/>
            </a:solidFill>
            <a:miter lim="800000"/>
            <a:headEnd/>
            <a:tailEnd/>
          </a:ln>
        </xdr:spPr>
      </xdr:sp>
    </xdr:grpSp>
    <xdr:clientData/>
  </xdr:twoCellAnchor>
  <xdr:twoCellAnchor>
    <xdr:from>
      <xdr:col>12</xdr:col>
      <xdr:colOff>714375</xdr:colOff>
      <xdr:row>63</xdr:row>
      <xdr:rowOff>1285875</xdr:rowOff>
    </xdr:from>
    <xdr:to>
      <xdr:col>12</xdr:col>
      <xdr:colOff>2000250</xdr:colOff>
      <xdr:row>65</xdr:row>
      <xdr:rowOff>809625</xdr:rowOff>
    </xdr:to>
    <xdr:grpSp>
      <xdr:nvGrpSpPr>
        <xdr:cNvPr id="38" name="Group 13"/>
        <xdr:cNvGrpSpPr>
          <a:grpSpLocks/>
        </xdr:cNvGrpSpPr>
      </xdr:nvGrpSpPr>
      <xdr:grpSpPr bwMode="auto">
        <a:xfrm>
          <a:off x="60769500" y="94964250"/>
          <a:ext cx="1285875" cy="2809875"/>
          <a:chOff x="24812625" y="10248904"/>
          <a:chExt cx="288608" cy="879158"/>
        </a:xfrm>
      </xdr:grpSpPr>
      <xdr:sp macro="" textlink="">
        <xdr:nvSpPr>
          <xdr:cNvPr id="39" name="AutoShape 2"/>
          <xdr:cNvSpPr>
            <a:spLocks noChangeArrowheads="1"/>
          </xdr:cNvSpPr>
        </xdr:nvSpPr>
        <xdr:spPr bwMode="auto">
          <a:xfrm>
            <a:off x="24826913" y="10853742"/>
            <a:ext cx="274320" cy="274320"/>
          </a:xfrm>
          <a:prstGeom prst="triangle">
            <a:avLst>
              <a:gd name="adj" fmla="val 50000"/>
            </a:avLst>
          </a:prstGeom>
          <a:solidFill>
            <a:srgbClr val="FFFFFF"/>
          </a:solidFill>
          <a:ln w="19050">
            <a:solidFill>
              <a:srgbClr val="000000"/>
            </a:solidFill>
            <a:miter lim="800000"/>
            <a:headEnd/>
            <a:tailEnd/>
          </a:ln>
        </xdr:spPr>
      </xdr:sp>
      <xdr:sp macro="" textlink="">
        <xdr:nvSpPr>
          <xdr:cNvPr id="40" name="Rectangle 8"/>
          <xdr:cNvSpPr>
            <a:spLocks noChangeArrowheads="1"/>
          </xdr:cNvSpPr>
        </xdr:nvSpPr>
        <xdr:spPr bwMode="auto">
          <a:xfrm>
            <a:off x="24812625" y="10248904"/>
            <a:ext cx="274320" cy="264795"/>
          </a:xfrm>
          <a:prstGeom prst="rect">
            <a:avLst/>
          </a:prstGeom>
          <a:solidFill>
            <a:srgbClr val="FFFFFF"/>
          </a:solidFill>
          <a:ln w="9525">
            <a:solidFill>
              <a:srgbClr val="000000"/>
            </a:solidFill>
            <a:miter lim="800000"/>
            <a:headEnd/>
            <a:tailEnd/>
          </a:ln>
        </xdr:spPr>
      </xdr:sp>
    </xdr:grpSp>
    <xdr:clientData/>
  </xdr:twoCellAnchor>
  <xdr:twoCellAnchor>
    <xdr:from>
      <xdr:col>12</xdr:col>
      <xdr:colOff>381000</xdr:colOff>
      <xdr:row>67</xdr:row>
      <xdr:rowOff>476250</xdr:rowOff>
    </xdr:from>
    <xdr:to>
      <xdr:col>12</xdr:col>
      <xdr:colOff>1666875</xdr:colOff>
      <xdr:row>68</xdr:row>
      <xdr:rowOff>190500</xdr:rowOff>
    </xdr:to>
    <xdr:grpSp>
      <xdr:nvGrpSpPr>
        <xdr:cNvPr id="41" name="Group 13"/>
        <xdr:cNvGrpSpPr>
          <a:grpSpLocks/>
        </xdr:cNvGrpSpPr>
      </xdr:nvGrpSpPr>
      <xdr:grpSpPr bwMode="auto">
        <a:xfrm>
          <a:off x="60436125" y="100298250"/>
          <a:ext cx="1285875" cy="1809750"/>
          <a:chOff x="24812625" y="10248904"/>
          <a:chExt cx="288608" cy="879158"/>
        </a:xfrm>
      </xdr:grpSpPr>
      <xdr:sp macro="" textlink="">
        <xdr:nvSpPr>
          <xdr:cNvPr id="42" name="AutoShape 2"/>
          <xdr:cNvSpPr>
            <a:spLocks noChangeArrowheads="1"/>
          </xdr:cNvSpPr>
        </xdr:nvSpPr>
        <xdr:spPr bwMode="auto">
          <a:xfrm>
            <a:off x="24826913" y="10853742"/>
            <a:ext cx="274320" cy="274320"/>
          </a:xfrm>
          <a:prstGeom prst="triangle">
            <a:avLst>
              <a:gd name="adj" fmla="val 50000"/>
            </a:avLst>
          </a:prstGeom>
          <a:solidFill>
            <a:srgbClr val="FFFFFF"/>
          </a:solidFill>
          <a:ln w="19050">
            <a:solidFill>
              <a:srgbClr val="000000"/>
            </a:solidFill>
            <a:miter lim="800000"/>
            <a:headEnd/>
            <a:tailEnd/>
          </a:ln>
        </xdr:spPr>
      </xdr:sp>
      <xdr:sp macro="" textlink="">
        <xdr:nvSpPr>
          <xdr:cNvPr id="43" name="Rectangle 8"/>
          <xdr:cNvSpPr>
            <a:spLocks noChangeArrowheads="1"/>
          </xdr:cNvSpPr>
        </xdr:nvSpPr>
        <xdr:spPr bwMode="auto">
          <a:xfrm>
            <a:off x="24812625" y="10248904"/>
            <a:ext cx="274320" cy="264795"/>
          </a:xfrm>
          <a:prstGeom prst="rect">
            <a:avLst/>
          </a:prstGeom>
          <a:solidFill>
            <a:srgbClr val="FFFFFF"/>
          </a:solidFill>
          <a:ln w="9525">
            <a:solidFill>
              <a:srgbClr val="000000"/>
            </a:solidFill>
            <a:miter lim="800000"/>
            <a:headEnd/>
            <a:tailEnd/>
          </a:ln>
        </xdr:spPr>
      </xdr:sp>
    </xdr:grpSp>
    <xdr:clientData/>
  </xdr:twoCellAnchor>
  <xdr:twoCellAnchor>
    <xdr:from>
      <xdr:col>12</xdr:col>
      <xdr:colOff>476250</xdr:colOff>
      <xdr:row>70</xdr:row>
      <xdr:rowOff>47625</xdr:rowOff>
    </xdr:from>
    <xdr:to>
      <xdr:col>12</xdr:col>
      <xdr:colOff>1762125</xdr:colOff>
      <xdr:row>72</xdr:row>
      <xdr:rowOff>571500</xdr:rowOff>
    </xdr:to>
    <xdr:grpSp>
      <xdr:nvGrpSpPr>
        <xdr:cNvPr id="44" name="Group 13"/>
        <xdr:cNvGrpSpPr>
          <a:grpSpLocks/>
        </xdr:cNvGrpSpPr>
      </xdr:nvGrpSpPr>
      <xdr:grpSpPr bwMode="auto">
        <a:xfrm>
          <a:off x="60531375" y="103822500"/>
          <a:ext cx="1285875" cy="3381375"/>
          <a:chOff x="24812625" y="10248904"/>
          <a:chExt cx="288608" cy="879158"/>
        </a:xfrm>
      </xdr:grpSpPr>
      <xdr:sp macro="" textlink="">
        <xdr:nvSpPr>
          <xdr:cNvPr id="45" name="AutoShape 2"/>
          <xdr:cNvSpPr>
            <a:spLocks noChangeArrowheads="1"/>
          </xdr:cNvSpPr>
        </xdr:nvSpPr>
        <xdr:spPr bwMode="auto">
          <a:xfrm>
            <a:off x="24826913" y="10853742"/>
            <a:ext cx="274320" cy="274320"/>
          </a:xfrm>
          <a:prstGeom prst="triangle">
            <a:avLst>
              <a:gd name="adj" fmla="val 50000"/>
            </a:avLst>
          </a:prstGeom>
          <a:solidFill>
            <a:srgbClr val="FFFFFF"/>
          </a:solidFill>
          <a:ln w="19050">
            <a:solidFill>
              <a:srgbClr val="000000"/>
            </a:solidFill>
            <a:miter lim="800000"/>
            <a:headEnd/>
            <a:tailEnd/>
          </a:ln>
        </xdr:spPr>
      </xdr:sp>
      <xdr:sp macro="" textlink="">
        <xdr:nvSpPr>
          <xdr:cNvPr id="46" name="Rectangle 8"/>
          <xdr:cNvSpPr>
            <a:spLocks noChangeArrowheads="1"/>
          </xdr:cNvSpPr>
        </xdr:nvSpPr>
        <xdr:spPr bwMode="auto">
          <a:xfrm>
            <a:off x="24812625" y="10248904"/>
            <a:ext cx="274320" cy="264795"/>
          </a:xfrm>
          <a:prstGeom prst="rect">
            <a:avLst/>
          </a:prstGeom>
          <a:solidFill>
            <a:srgbClr val="FFFFFF"/>
          </a:solidFill>
          <a:ln w="9525">
            <a:solidFill>
              <a:srgbClr val="000000"/>
            </a:solidFill>
            <a:miter lim="800000"/>
            <a:headEnd/>
            <a:tailEnd/>
          </a:ln>
        </xdr:spPr>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82825</xdr:colOff>
      <xdr:row>1</xdr:row>
      <xdr:rowOff>173933</xdr:rowOff>
    </xdr:from>
    <xdr:to>
      <xdr:col>1</xdr:col>
      <xdr:colOff>471540</xdr:colOff>
      <xdr:row>3</xdr:row>
      <xdr:rowOff>140803</xdr:rowOff>
    </xdr:to>
    <xdr:pic>
      <xdr:nvPicPr>
        <xdr:cNvPr id="2" name="Picture 65" descr="logo">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25" y="326333"/>
          <a:ext cx="1322165" cy="366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422417</xdr:colOff>
      <xdr:row>6</xdr:row>
      <xdr:rowOff>33125</xdr:rowOff>
    </xdr:from>
    <xdr:to>
      <xdr:col>8</xdr:col>
      <xdr:colOff>687457</xdr:colOff>
      <xdr:row>17</xdr:row>
      <xdr:rowOff>685426</xdr:rowOff>
    </xdr:to>
    <xdr:pic>
      <xdr:nvPicPr>
        <xdr:cNvPr id="3" name="Picture 2">
          <a:extLst>
            <a:ext uri="{FF2B5EF4-FFF2-40B4-BE49-F238E27FC236}">
              <a16:creationId xmlns:a16="http://schemas.microsoft.com/office/drawing/2014/main" id="{CB61F8A3-2B4B-4790-921A-7E260E97430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200000">
          <a:off x="3800662" y="826830"/>
          <a:ext cx="2643026" cy="332256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219075</xdr:colOff>
      <xdr:row>5</xdr:row>
      <xdr:rowOff>104775</xdr:rowOff>
    </xdr:from>
    <xdr:ext cx="28854" cy="132665"/>
    <xdr:sp macro="" textlink="">
      <xdr:nvSpPr>
        <xdr:cNvPr id="2" name="Rectangle 1">
          <a:extLst>
            <a:ext uri="{FF2B5EF4-FFF2-40B4-BE49-F238E27FC236}">
              <a16:creationId xmlns:a16="http://schemas.microsoft.com/office/drawing/2014/main" id="{00000000-0008-0000-0000-000002000000}"/>
            </a:ext>
          </a:extLst>
        </xdr:cNvPr>
        <xdr:cNvSpPr>
          <a:spLocks noChangeArrowheads="1"/>
        </xdr:cNvSpPr>
      </xdr:nvSpPr>
      <xdr:spPr bwMode="auto">
        <a:xfrm>
          <a:off x="800100" y="146685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en-US" sz="900" b="0" i="0" strike="noStrike">
              <a:solidFill>
                <a:srgbClr val="000000"/>
              </a:solidFill>
              <a:latin typeface="Times New Roman"/>
              <a:cs typeface="Times New Roman"/>
            </a:rPr>
            <a:t> </a:t>
          </a:r>
        </a:p>
      </xdr:txBody>
    </xdr:sp>
    <xdr:clientData/>
  </xdr:oneCellAnchor>
  <xdr:oneCellAnchor>
    <xdr:from>
      <xdr:col>1</xdr:col>
      <xdr:colOff>219075</xdr:colOff>
      <xdr:row>6</xdr:row>
      <xdr:rowOff>66675</xdr:rowOff>
    </xdr:from>
    <xdr:ext cx="28854" cy="132665"/>
    <xdr:sp macro="" textlink="">
      <xdr:nvSpPr>
        <xdr:cNvPr id="3" name="Rectangle 2">
          <a:extLst>
            <a:ext uri="{FF2B5EF4-FFF2-40B4-BE49-F238E27FC236}">
              <a16:creationId xmlns:a16="http://schemas.microsoft.com/office/drawing/2014/main" id="{00000000-0008-0000-0000-000003000000}"/>
            </a:ext>
          </a:extLst>
        </xdr:cNvPr>
        <xdr:cNvSpPr>
          <a:spLocks noChangeArrowheads="1"/>
        </xdr:cNvSpPr>
      </xdr:nvSpPr>
      <xdr:spPr bwMode="auto">
        <a:xfrm>
          <a:off x="800100" y="165735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en-US" sz="900" b="0" i="0" strike="noStrike">
              <a:solidFill>
                <a:srgbClr val="000000"/>
              </a:solidFill>
              <a:latin typeface="Times New Roman"/>
              <a:cs typeface="Times New Roman"/>
            </a:rPr>
            <a:t> </a:t>
          </a:r>
        </a:p>
      </xdr:txBody>
    </xdr:sp>
    <xdr:clientData/>
  </xdr:oneCellAnchor>
  <xdr:twoCellAnchor>
    <xdr:from>
      <xdr:col>0</xdr:col>
      <xdr:colOff>103797</xdr:colOff>
      <xdr:row>0</xdr:row>
      <xdr:rowOff>60082</xdr:rowOff>
    </xdr:from>
    <xdr:to>
      <xdr:col>1</xdr:col>
      <xdr:colOff>549518</xdr:colOff>
      <xdr:row>2</xdr:row>
      <xdr:rowOff>61058</xdr:rowOff>
    </xdr:to>
    <xdr:pic>
      <xdr:nvPicPr>
        <xdr:cNvPr id="4" name="Picture 65" descr="logo">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97" y="60082"/>
          <a:ext cx="1026746" cy="5724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20</xdr:row>
      <xdr:rowOff>0</xdr:rowOff>
    </xdr:from>
    <xdr:to>
      <xdr:col>8</xdr:col>
      <xdr:colOff>85725</xdr:colOff>
      <xdr:row>36</xdr:row>
      <xdr:rowOff>0</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85725</xdr:colOff>
      <xdr:row>20</xdr:row>
      <xdr:rowOff>0</xdr:rowOff>
    </xdr:from>
    <xdr:to>
      <xdr:col>14</xdr:col>
      <xdr:colOff>0</xdr:colOff>
      <xdr:row>28</xdr:row>
      <xdr:rowOff>0</xdr:rowOff>
    </xdr:to>
    <xdr:graphicFrame macro="">
      <xdr:nvGraphicFramePr>
        <xdr:cNvPr id="3" name="Chart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85725</xdr:colOff>
      <xdr:row>28</xdr:row>
      <xdr:rowOff>0</xdr:rowOff>
    </xdr:from>
    <xdr:to>
      <xdr:col>14</xdr:col>
      <xdr:colOff>0</xdr:colOff>
      <xdr:row>36</xdr:row>
      <xdr:rowOff>0</xdr:rowOff>
    </xdr:to>
    <xdr:graphicFrame macro="">
      <xdr:nvGraphicFramePr>
        <xdr:cNvPr id="4" name="Chart 3">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oneCellAnchor>
    <xdr:from>
      <xdr:col>15</xdr:col>
      <xdr:colOff>0</xdr:colOff>
      <xdr:row>17</xdr:row>
      <xdr:rowOff>0</xdr:rowOff>
    </xdr:from>
    <xdr:ext cx="184731" cy="264560"/>
    <xdr:sp macro="" textlink="">
      <xdr:nvSpPr>
        <xdr:cNvPr id="2" name="TextBox 1">
          <a:extLst>
            <a:ext uri="{FF2B5EF4-FFF2-40B4-BE49-F238E27FC236}">
              <a16:creationId xmlns:a16="http://schemas.microsoft.com/office/drawing/2014/main" id="{4A24B8A2-11EF-4553-8D99-02F717CC3D4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 name="TextBox 2">
          <a:extLst>
            <a:ext uri="{FF2B5EF4-FFF2-40B4-BE49-F238E27FC236}">
              <a16:creationId xmlns:a16="http://schemas.microsoft.com/office/drawing/2014/main" id="{BC0BAD55-9F5A-43CB-A2F6-66E9282170A1}"/>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 name="TextBox 3">
          <a:extLst>
            <a:ext uri="{FF2B5EF4-FFF2-40B4-BE49-F238E27FC236}">
              <a16:creationId xmlns:a16="http://schemas.microsoft.com/office/drawing/2014/main" id="{389E86CF-E7F1-45AB-8744-C61599C23515}"/>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 name="TextBox 4">
          <a:extLst>
            <a:ext uri="{FF2B5EF4-FFF2-40B4-BE49-F238E27FC236}">
              <a16:creationId xmlns:a16="http://schemas.microsoft.com/office/drawing/2014/main" id="{8DC8F674-C7A2-4E82-BFD7-AAAB5DF0413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6" name="TextBox 5">
          <a:extLst>
            <a:ext uri="{FF2B5EF4-FFF2-40B4-BE49-F238E27FC236}">
              <a16:creationId xmlns:a16="http://schemas.microsoft.com/office/drawing/2014/main" id="{6B199F36-CA16-498A-B80F-8CA382DEBFA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7" name="TextBox 6">
          <a:extLst>
            <a:ext uri="{FF2B5EF4-FFF2-40B4-BE49-F238E27FC236}">
              <a16:creationId xmlns:a16="http://schemas.microsoft.com/office/drawing/2014/main" id="{85D87A68-B261-48A4-9C46-5277E8EB5960}"/>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8" name="TextBox 7">
          <a:extLst>
            <a:ext uri="{FF2B5EF4-FFF2-40B4-BE49-F238E27FC236}">
              <a16:creationId xmlns:a16="http://schemas.microsoft.com/office/drawing/2014/main" id="{EB196323-3565-4556-9945-99A1775FB5EB}"/>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9" name="TextBox 8">
          <a:extLst>
            <a:ext uri="{FF2B5EF4-FFF2-40B4-BE49-F238E27FC236}">
              <a16:creationId xmlns:a16="http://schemas.microsoft.com/office/drawing/2014/main" id="{5F9D2BD2-B40C-4506-A131-C8A84C5808BC}"/>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0" name="TextBox 9">
          <a:extLst>
            <a:ext uri="{FF2B5EF4-FFF2-40B4-BE49-F238E27FC236}">
              <a16:creationId xmlns:a16="http://schemas.microsoft.com/office/drawing/2014/main" id="{3E5DF961-F871-4BE4-ABD8-42D776ECEAA2}"/>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1" name="TextBox 10">
          <a:extLst>
            <a:ext uri="{FF2B5EF4-FFF2-40B4-BE49-F238E27FC236}">
              <a16:creationId xmlns:a16="http://schemas.microsoft.com/office/drawing/2014/main" id="{68DE36D4-72A2-4910-B173-5F3A6F0DB28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2" name="TextBox 11">
          <a:extLst>
            <a:ext uri="{FF2B5EF4-FFF2-40B4-BE49-F238E27FC236}">
              <a16:creationId xmlns:a16="http://schemas.microsoft.com/office/drawing/2014/main" id="{00B982BC-0655-47FC-A3A0-ECF5E732D72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3" name="TextBox 12">
          <a:extLst>
            <a:ext uri="{FF2B5EF4-FFF2-40B4-BE49-F238E27FC236}">
              <a16:creationId xmlns:a16="http://schemas.microsoft.com/office/drawing/2014/main" id="{18988169-F889-4C72-B403-526285183828}"/>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4" name="TextBox 13">
          <a:extLst>
            <a:ext uri="{FF2B5EF4-FFF2-40B4-BE49-F238E27FC236}">
              <a16:creationId xmlns:a16="http://schemas.microsoft.com/office/drawing/2014/main" id="{FD21998D-238C-4B78-A053-95563B2D4BF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5" name="TextBox 14">
          <a:extLst>
            <a:ext uri="{FF2B5EF4-FFF2-40B4-BE49-F238E27FC236}">
              <a16:creationId xmlns:a16="http://schemas.microsoft.com/office/drawing/2014/main" id="{D65A6491-783C-49E3-9E7D-0F2C05398BDB}"/>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6" name="TextBox 15">
          <a:extLst>
            <a:ext uri="{FF2B5EF4-FFF2-40B4-BE49-F238E27FC236}">
              <a16:creationId xmlns:a16="http://schemas.microsoft.com/office/drawing/2014/main" id="{354E2349-C9E3-431A-8B86-F6AE7B10E49D}"/>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7" name="TextBox 16">
          <a:extLst>
            <a:ext uri="{FF2B5EF4-FFF2-40B4-BE49-F238E27FC236}">
              <a16:creationId xmlns:a16="http://schemas.microsoft.com/office/drawing/2014/main" id="{E2844210-4607-416E-88EA-BEE62DC4D02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8" name="TextBox 17">
          <a:extLst>
            <a:ext uri="{FF2B5EF4-FFF2-40B4-BE49-F238E27FC236}">
              <a16:creationId xmlns:a16="http://schemas.microsoft.com/office/drawing/2014/main" id="{D332FF3F-F100-43E5-9755-AA8A9EFF856F}"/>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9" name="TextBox 18">
          <a:extLst>
            <a:ext uri="{FF2B5EF4-FFF2-40B4-BE49-F238E27FC236}">
              <a16:creationId xmlns:a16="http://schemas.microsoft.com/office/drawing/2014/main" id="{1348ABBB-3EA6-486B-8B89-BE7673B9761D}"/>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20" name="TextBox 19">
          <a:extLst>
            <a:ext uri="{FF2B5EF4-FFF2-40B4-BE49-F238E27FC236}">
              <a16:creationId xmlns:a16="http://schemas.microsoft.com/office/drawing/2014/main" id="{6390288D-0690-49B1-B6BF-BE259A6CABF5}"/>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21" name="TextBox 20">
          <a:extLst>
            <a:ext uri="{FF2B5EF4-FFF2-40B4-BE49-F238E27FC236}">
              <a16:creationId xmlns:a16="http://schemas.microsoft.com/office/drawing/2014/main" id="{297141DE-B8ED-4323-9950-83561A1A3E65}"/>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22" name="TextBox 21">
          <a:extLst>
            <a:ext uri="{FF2B5EF4-FFF2-40B4-BE49-F238E27FC236}">
              <a16:creationId xmlns:a16="http://schemas.microsoft.com/office/drawing/2014/main" id="{453103D6-2163-4294-803E-9115F7ABFC8C}"/>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23" name="TextBox 22">
          <a:extLst>
            <a:ext uri="{FF2B5EF4-FFF2-40B4-BE49-F238E27FC236}">
              <a16:creationId xmlns:a16="http://schemas.microsoft.com/office/drawing/2014/main" id="{97E95BF6-9460-4D0D-A47E-ACDAB9ADA665}"/>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24" name="TextBox 23">
          <a:extLst>
            <a:ext uri="{FF2B5EF4-FFF2-40B4-BE49-F238E27FC236}">
              <a16:creationId xmlns:a16="http://schemas.microsoft.com/office/drawing/2014/main" id="{CAA93FBD-09A7-4D55-8D30-59A17A7BA2A1}"/>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25" name="TextBox 24">
          <a:extLst>
            <a:ext uri="{FF2B5EF4-FFF2-40B4-BE49-F238E27FC236}">
              <a16:creationId xmlns:a16="http://schemas.microsoft.com/office/drawing/2014/main" id="{1748D472-F828-4CD2-B679-1036C6C5E63B}"/>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26" name="TextBox 25">
          <a:extLst>
            <a:ext uri="{FF2B5EF4-FFF2-40B4-BE49-F238E27FC236}">
              <a16:creationId xmlns:a16="http://schemas.microsoft.com/office/drawing/2014/main" id="{90ACC601-19F3-4827-AFD1-BED7FC11BDA2}"/>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27" name="TextBox 26">
          <a:extLst>
            <a:ext uri="{FF2B5EF4-FFF2-40B4-BE49-F238E27FC236}">
              <a16:creationId xmlns:a16="http://schemas.microsoft.com/office/drawing/2014/main" id="{8C503EBD-8BA0-45C2-8556-AABB7840EED0}"/>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28" name="TextBox 27">
          <a:extLst>
            <a:ext uri="{FF2B5EF4-FFF2-40B4-BE49-F238E27FC236}">
              <a16:creationId xmlns:a16="http://schemas.microsoft.com/office/drawing/2014/main" id="{AE5830F7-A49D-4385-B52D-51FCBB4A4C60}"/>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29" name="TextBox 28">
          <a:extLst>
            <a:ext uri="{FF2B5EF4-FFF2-40B4-BE49-F238E27FC236}">
              <a16:creationId xmlns:a16="http://schemas.microsoft.com/office/drawing/2014/main" id="{8BCEE304-A212-4863-B0C9-8552E0F93E8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 name="TextBox 29">
          <a:extLst>
            <a:ext uri="{FF2B5EF4-FFF2-40B4-BE49-F238E27FC236}">
              <a16:creationId xmlns:a16="http://schemas.microsoft.com/office/drawing/2014/main" id="{212AA59F-A690-4C62-8023-6B70D163FA15}"/>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 name="TextBox 30">
          <a:extLst>
            <a:ext uri="{FF2B5EF4-FFF2-40B4-BE49-F238E27FC236}">
              <a16:creationId xmlns:a16="http://schemas.microsoft.com/office/drawing/2014/main" id="{0C9B08A9-D730-490E-9751-61AC86213655}"/>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 name="TextBox 31">
          <a:extLst>
            <a:ext uri="{FF2B5EF4-FFF2-40B4-BE49-F238E27FC236}">
              <a16:creationId xmlns:a16="http://schemas.microsoft.com/office/drawing/2014/main" id="{B1484D06-6D90-4D6D-9F61-D79BFBAD8A55}"/>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 name="TextBox 32">
          <a:extLst>
            <a:ext uri="{FF2B5EF4-FFF2-40B4-BE49-F238E27FC236}">
              <a16:creationId xmlns:a16="http://schemas.microsoft.com/office/drawing/2014/main" id="{5918C0CE-DF89-4711-B38A-35C995934B28}"/>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4" name="TextBox 33">
          <a:extLst>
            <a:ext uri="{FF2B5EF4-FFF2-40B4-BE49-F238E27FC236}">
              <a16:creationId xmlns:a16="http://schemas.microsoft.com/office/drawing/2014/main" id="{F728259C-5932-4AD9-9884-CB7D88E777A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5" name="TextBox 34">
          <a:extLst>
            <a:ext uri="{FF2B5EF4-FFF2-40B4-BE49-F238E27FC236}">
              <a16:creationId xmlns:a16="http://schemas.microsoft.com/office/drawing/2014/main" id="{2F032494-BD86-4A82-A79B-A0BFF4086BDF}"/>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6" name="TextBox 35">
          <a:extLst>
            <a:ext uri="{FF2B5EF4-FFF2-40B4-BE49-F238E27FC236}">
              <a16:creationId xmlns:a16="http://schemas.microsoft.com/office/drawing/2014/main" id="{FE1777FF-A471-40CB-BD8F-F8F52BFFE13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7" name="TextBox 36">
          <a:extLst>
            <a:ext uri="{FF2B5EF4-FFF2-40B4-BE49-F238E27FC236}">
              <a16:creationId xmlns:a16="http://schemas.microsoft.com/office/drawing/2014/main" id="{DDF17321-F561-43B7-A767-610B74CD143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8" name="TextBox 37">
          <a:extLst>
            <a:ext uri="{FF2B5EF4-FFF2-40B4-BE49-F238E27FC236}">
              <a16:creationId xmlns:a16="http://schemas.microsoft.com/office/drawing/2014/main" id="{3492BAF7-42D4-4DC2-B93A-71C2ADFA50B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9" name="TextBox 38">
          <a:extLst>
            <a:ext uri="{FF2B5EF4-FFF2-40B4-BE49-F238E27FC236}">
              <a16:creationId xmlns:a16="http://schemas.microsoft.com/office/drawing/2014/main" id="{E7EDB17C-4586-480E-BFC3-5BF02012B12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0" name="TextBox 39">
          <a:extLst>
            <a:ext uri="{FF2B5EF4-FFF2-40B4-BE49-F238E27FC236}">
              <a16:creationId xmlns:a16="http://schemas.microsoft.com/office/drawing/2014/main" id="{5253C979-9483-4C30-8878-A428CCC0E58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1" name="TextBox 40">
          <a:extLst>
            <a:ext uri="{FF2B5EF4-FFF2-40B4-BE49-F238E27FC236}">
              <a16:creationId xmlns:a16="http://schemas.microsoft.com/office/drawing/2014/main" id="{DC6D3AB3-B758-4520-B3BD-412B73CE7144}"/>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2" name="TextBox 41">
          <a:extLst>
            <a:ext uri="{FF2B5EF4-FFF2-40B4-BE49-F238E27FC236}">
              <a16:creationId xmlns:a16="http://schemas.microsoft.com/office/drawing/2014/main" id="{5865FF3D-DA1D-4163-8AC9-560F0DFC650F}"/>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3" name="TextBox 42">
          <a:extLst>
            <a:ext uri="{FF2B5EF4-FFF2-40B4-BE49-F238E27FC236}">
              <a16:creationId xmlns:a16="http://schemas.microsoft.com/office/drawing/2014/main" id="{54E669D7-C65B-4CA8-86EA-C3C4C4DD63B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4" name="TextBox 43">
          <a:extLst>
            <a:ext uri="{FF2B5EF4-FFF2-40B4-BE49-F238E27FC236}">
              <a16:creationId xmlns:a16="http://schemas.microsoft.com/office/drawing/2014/main" id="{4593B610-3079-4AA7-9D4D-453ADFD02F25}"/>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5" name="TextBox 44">
          <a:extLst>
            <a:ext uri="{FF2B5EF4-FFF2-40B4-BE49-F238E27FC236}">
              <a16:creationId xmlns:a16="http://schemas.microsoft.com/office/drawing/2014/main" id="{ABA0AE02-7A1E-4E12-908B-02815102490C}"/>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6" name="TextBox 45">
          <a:extLst>
            <a:ext uri="{FF2B5EF4-FFF2-40B4-BE49-F238E27FC236}">
              <a16:creationId xmlns:a16="http://schemas.microsoft.com/office/drawing/2014/main" id="{977DE770-7451-4402-B447-E745C99B823C}"/>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7" name="TextBox 46">
          <a:extLst>
            <a:ext uri="{FF2B5EF4-FFF2-40B4-BE49-F238E27FC236}">
              <a16:creationId xmlns:a16="http://schemas.microsoft.com/office/drawing/2014/main" id="{0B4DDE4E-B8BE-4AD4-BE21-70A969CC8AC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8" name="TextBox 47">
          <a:extLst>
            <a:ext uri="{FF2B5EF4-FFF2-40B4-BE49-F238E27FC236}">
              <a16:creationId xmlns:a16="http://schemas.microsoft.com/office/drawing/2014/main" id="{0AEAA5BD-52AD-43FB-96EA-3BFE44499C4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9" name="TextBox 48">
          <a:extLst>
            <a:ext uri="{FF2B5EF4-FFF2-40B4-BE49-F238E27FC236}">
              <a16:creationId xmlns:a16="http://schemas.microsoft.com/office/drawing/2014/main" id="{81209332-E379-4DFF-8583-53F2B906B211}"/>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0" name="TextBox 49">
          <a:extLst>
            <a:ext uri="{FF2B5EF4-FFF2-40B4-BE49-F238E27FC236}">
              <a16:creationId xmlns:a16="http://schemas.microsoft.com/office/drawing/2014/main" id="{A52BB6FB-FB5B-475F-BCBA-9417E42A8201}"/>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1" name="TextBox 50">
          <a:extLst>
            <a:ext uri="{FF2B5EF4-FFF2-40B4-BE49-F238E27FC236}">
              <a16:creationId xmlns:a16="http://schemas.microsoft.com/office/drawing/2014/main" id="{00D5F8D4-4B1B-4975-A493-7AD4619FDD25}"/>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2" name="TextBox 51">
          <a:extLst>
            <a:ext uri="{FF2B5EF4-FFF2-40B4-BE49-F238E27FC236}">
              <a16:creationId xmlns:a16="http://schemas.microsoft.com/office/drawing/2014/main" id="{A6C88491-22F3-49F0-9460-E2F73212A430}"/>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3" name="TextBox 52">
          <a:extLst>
            <a:ext uri="{FF2B5EF4-FFF2-40B4-BE49-F238E27FC236}">
              <a16:creationId xmlns:a16="http://schemas.microsoft.com/office/drawing/2014/main" id="{343FE939-AA75-45E0-BF9D-007721B0847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4" name="TextBox 53">
          <a:extLst>
            <a:ext uri="{FF2B5EF4-FFF2-40B4-BE49-F238E27FC236}">
              <a16:creationId xmlns:a16="http://schemas.microsoft.com/office/drawing/2014/main" id="{A71A787D-89DB-44DE-9B4F-8A11136DB2E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5" name="TextBox 54">
          <a:extLst>
            <a:ext uri="{FF2B5EF4-FFF2-40B4-BE49-F238E27FC236}">
              <a16:creationId xmlns:a16="http://schemas.microsoft.com/office/drawing/2014/main" id="{4F24E388-29E3-4131-B3E6-33A0D5A9EE3C}"/>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6" name="TextBox 55">
          <a:extLst>
            <a:ext uri="{FF2B5EF4-FFF2-40B4-BE49-F238E27FC236}">
              <a16:creationId xmlns:a16="http://schemas.microsoft.com/office/drawing/2014/main" id="{80AF19FA-561C-4B2C-927B-699BA2A19375}"/>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7" name="TextBox 56">
          <a:extLst>
            <a:ext uri="{FF2B5EF4-FFF2-40B4-BE49-F238E27FC236}">
              <a16:creationId xmlns:a16="http://schemas.microsoft.com/office/drawing/2014/main" id="{87ECE713-6186-482C-B18E-E0FB14D65C30}"/>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8" name="TextBox 57">
          <a:extLst>
            <a:ext uri="{FF2B5EF4-FFF2-40B4-BE49-F238E27FC236}">
              <a16:creationId xmlns:a16="http://schemas.microsoft.com/office/drawing/2014/main" id="{1CDCC033-67DC-478E-9815-A44BAA61CB0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9" name="TextBox 58">
          <a:extLst>
            <a:ext uri="{FF2B5EF4-FFF2-40B4-BE49-F238E27FC236}">
              <a16:creationId xmlns:a16="http://schemas.microsoft.com/office/drawing/2014/main" id="{CD349626-F4BD-4309-A221-D3602F5CB70B}"/>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60" name="TextBox 59">
          <a:extLst>
            <a:ext uri="{FF2B5EF4-FFF2-40B4-BE49-F238E27FC236}">
              <a16:creationId xmlns:a16="http://schemas.microsoft.com/office/drawing/2014/main" id="{2C547230-FE84-433E-8562-03972631AA24}"/>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61" name="TextBox 60">
          <a:extLst>
            <a:ext uri="{FF2B5EF4-FFF2-40B4-BE49-F238E27FC236}">
              <a16:creationId xmlns:a16="http://schemas.microsoft.com/office/drawing/2014/main" id="{2ABA1E28-C6F3-4216-AE79-2288ED55B5F5}"/>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62" name="TextBox 61">
          <a:extLst>
            <a:ext uri="{FF2B5EF4-FFF2-40B4-BE49-F238E27FC236}">
              <a16:creationId xmlns:a16="http://schemas.microsoft.com/office/drawing/2014/main" id="{53F74C0A-57F2-4FFD-9A3A-A3DA490C86C2}"/>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63" name="TextBox 62">
          <a:extLst>
            <a:ext uri="{FF2B5EF4-FFF2-40B4-BE49-F238E27FC236}">
              <a16:creationId xmlns:a16="http://schemas.microsoft.com/office/drawing/2014/main" id="{5D593F33-AA9C-4F88-B54F-3C1FCE7EF5FC}"/>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64" name="TextBox 63">
          <a:extLst>
            <a:ext uri="{FF2B5EF4-FFF2-40B4-BE49-F238E27FC236}">
              <a16:creationId xmlns:a16="http://schemas.microsoft.com/office/drawing/2014/main" id="{4D4083DA-25FB-4686-B989-061A10FEE965}"/>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65" name="TextBox 64">
          <a:extLst>
            <a:ext uri="{FF2B5EF4-FFF2-40B4-BE49-F238E27FC236}">
              <a16:creationId xmlns:a16="http://schemas.microsoft.com/office/drawing/2014/main" id="{94F36D74-DB41-487E-985A-BFFC129E0316}"/>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66" name="TextBox 65">
          <a:extLst>
            <a:ext uri="{FF2B5EF4-FFF2-40B4-BE49-F238E27FC236}">
              <a16:creationId xmlns:a16="http://schemas.microsoft.com/office/drawing/2014/main" id="{DFD3179E-44F8-4F39-B941-055497DAE030}"/>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67" name="TextBox 66">
          <a:extLst>
            <a:ext uri="{FF2B5EF4-FFF2-40B4-BE49-F238E27FC236}">
              <a16:creationId xmlns:a16="http://schemas.microsoft.com/office/drawing/2014/main" id="{B7D18A42-3B17-4272-A225-535B51DC488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68" name="TextBox 67">
          <a:extLst>
            <a:ext uri="{FF2B5EF4-FFF2-40B4-BE49-F238E27FC236}">
              <a16:creationId xmlns:a16="http://schemas.microsoft.com/office/drawing/2014/main" id="{E035349A-2ECC-4DF5-83B9-61AF505B450B}"/>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69" name="TextBox 68">
          <a:extLst>
            <a:ext uri="{FF2B5EF4-FFF2-40B4-BE49-F238E27FC236}">
              <a16:creationId xmlns:a16="http://schemas.microsoft.com/office/drawing/2014/main" id="{64D589AA-940A-4D48-981E-9C981A9D3FE5}"/>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70" name="TextBox 69">
          <a:extLst>
            <a:ext uri="{FF2B5EF4-FFF2-40B4-BE49-F238E27FC236}">
              <a16:creationId xmlns:a16="http://schemas.microsoft.com/office/drawing/2014/main" id="{04D50A7B-06CE-45D4-9BC8-E09891FFD9BB}"/>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71" name="TextBox 70">
          <a:extLst>
            <a:ext uri="{FF2B5EF4-FFF2-40B4-BE49-F238E27FC236}">
              <a16:creationId xmlns:a16="http://schemas.microsoft.com/office/drawing/2014/main" id="{658A163D-F108-4DA6-97D0-67EDEC17F445}"/>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72" name="TextBox 71">
          <a:extLst>
            <a:ext uri="{FF2B5EF4-FFF2-40B4-BE49-F238E27FC236}">
              <a16:creationId xmlns:a16="http://schemas.microsoft.com/office/drawing/2014/main" id="{90B11464-DD7A-4051-B4A4-7D93D123DE7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73" name="TextBox 72">
          <a:extLst>
            <a:ext uri="{FF2B5EF4-FFF2-40B4-BE49-F238E27FC236}">
              <a16:creationId xmlns:a16="http://schemas.microsoft.com/office/drawing/2014/main" id="{2100F893-47DF-42D8-B105-848BB9F330EB}"/>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74" name="TextBox 73">
          <a:extLst>
            <a:ext uri="{FF2B5EF4-FFF2-40B4-BE49-F238E27FC236}">
              <a16:creationId xmlns:a16="http://schemas.microsoft.com/office/drawing/2014/main" id="{A3BD5FD3-E9A9-4795-8F2C-47F5C8199AB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75" name="TextBox 74">
          <a:extLst>
            <a:ext uri="{FF2B5EF4-FFF2-40B4-BE49-F238E27FC236}">
              <a16:creationId xmlns:a16="http://schemas.microsoft.com/office/drawing/2014/main" id="{27739A84-F798-4047-9099-27AEAC9FE35F}"/>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76" name="TextBox 75">
          <a:extLst>
            <a:ext uri="{FF2B5EF4-FFF2-40B4-BE49-F238E27FC236}">
              <a16:creationId xmlns:a16="http://schemas.microsoft.com/office/drawing/2014/main" id="{36CBE13C-4E4F-4D12-9C91-AFE26BCAD5BD}"/>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77" name="TextBox 76">
          <a:extLst>
            <a:ext uri="{FF2B5EF4-FFF2-40B4-BE49-F238E27FC236}">
              <a16:creationId xmlns:a16="http://schemas.microsoft.com/office/drawing/2014/main" id="{4FDE97E3-0C63-4053-99EF-E8E0128AC948}"/>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78" name="TextBox 77">
          <a:extLst>
            <a:ext uri="{FF2B5EF4-FFF2-40B4-BE49-F238E27FC236}">
              <a16:creationId xmlns:a16="http://schemas.microsoft.com/office/drawing/2014/main" id="{723328C5-F591-43A0-8609-F1105F3B392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79" name="TextBox 78">
          <a:extLst>
            <a:ext uri="{FF2B5EF4-FFF2-40B4-BE49-F238E27FC236}">
              <a16:creationId xmlns:a16="http://schemas.microsoft.com/office/drawing/2014/main" id="{22B7F1EE-FCFC-4484-9A62-F5CB7C51261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80" name="TextBox 79">
          <a:extLst>
            <a:ext uri="{FF2B5EF4-FFF2-40B4-BE49-F238E27FC236}">
              <a16:creationId xmlns:a16="http://schemas.microsoft.com/office/drawing/2014/main" id="{EAA61B1E-AC3F-437B-BE71-6EF72F927CB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81" name="TextBox 80">
          <a:extLst>
            <a:ext uri="{FF2B5EF4-FFF2-40B4-BE49-F238E27FC236}">
              <a16:creationId xmlns:a16="http://schemas.microsoft.com/office/drawing/2014/main" id="{30B085D3-6310-42A0-A2F8-3ADAD784BE84}"/>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82" name="TextBox 81">
          <a:extLst>
            <a:ext uri="{FF2B5EF4-FFF2-40B4-BE49-F238E27FC236}">
              <a16:creationId xmlns:a16="http://schemas.microsoft.com/office/drawing/2014/main" id="{E79314A6-0F34-4562-955B-7969C88AB6A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83" name="TextBox 82">
          <a:extLst>
            <a:ext uri="{FF2B5EF4-FFF2-40B4-BE49-F238E27FC236}">
              <a16:creationId xmlns:a16="http://schemas.microsoft.com/office/drawing/2014/main" id="{F10AA6B5-EDA9-4BD4-A571-169F964790CC}"/>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84" name="TextBox 83">
          <a:extLst>
            <a:ext uri="{FF2B5EF4-FFF2-40B4-BE49-F238E27FC236}">
              <a16:creationId xmlns:a16="http://schemas.microsoft.com/office/drawing/2014/main" id="{9FEF1DC6-51F0-4303-8C22-E401D267B7F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85" name="TextBox 84">
          <a:extLst>
            <a:ext uri="{FF2B5EF4-FFF2-40B4-BE49-F238E27FC236}">
              <a16:creationId xmlns:a16="http://schemas.microsoft.com/office/drawing/2014/main" id="{6CFD21C4-9969-4ABB-80D5-A9720A80093B}"/>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86" name="TextBox 85">
          <a:extLst>
            <a:ext uri="{FF2B5EF4-FFF2-40B4-BE49-F238E27FC236}">
              <a16:creationId xmlns:a16="http://schemas.microsoft.com/office/drawing/2014/main" id="{C19498D2-CCFF-4EA4-A1D6-A8BE766DCC64}"/>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87" name="TextBox 86">
          <a:extLst>
            <a:ext uri="{FF2B5EF4-FFF2-40B4-BE49-F238E27FC236}">
              <a16:creationId xmlns:a16="http://schemas.microsoft.com/office/drawing/2014/main" id="{62D06A64-7E13-4F77-8EB2-642334CB3C22}"/>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88" name="TextBox 87">
          <a:extLst>
            <a:ext uri="{FF2B5EF4-FFF2-40B4-BE49-F238E27FC236}">
              <a16:creationId xmlns:a16="http://schemas.microsoft.com/office/drawing/2014/main" id="{7D9120E9-92B9-48DF-BFB7-6FAF44D5C0E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89" name="TextBox 88">
          <a:extLst>
            <a:ext uri="{FF2B5EF4-FFF2-40B4-BE49-F238E27FC236}">
              <a16:creationId xmlns:a16="http://schemas.microsoft.com/office/drawing/2014/main" id="{4684DCF5-F9D5-47A1-877C-26884F657C2F}"/>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90" name="TextBox 89">
          <a:extLst>
            <a:ext uri="{FF2B5EF4-FFF2-40B4-BE49-F238E27FC236}">
              <a16:creationId xmlns:a16="http://schemas.microsoft.com/office/drawing/2014/main" id="{A2165D6A-744B-4C77-957B-678A8C2C26AC}"/>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91" name="TextBox 90">
          <a:extLst>
            <a:ext uri="{FF2B5EF4-FFF2-40B4-BE49-F238E27FC236}">
              <a16:creationId xmlns:a16="http://schemas.microsoft.com/office/drawing/2014/main" id="{DE063CD8-6C16-4F0C-A290-FAAFAA4B22A1}"/>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92" name="TextBox 91">
          <a:extLst>
            <a:ext uri="{FF2B5EF4-FFF2-40B4-BE49-F238E27FC236}">
              <a16:creationId xmlns:a16="http://schemas.microsoft.com/office/drawing/2014/main" id="{ABCF49E8-D1DE-44E5-9506-A99CE29B1518}"/>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93" name="TextBox 92">
          <a:extLst>
            <a:ext uri="{FF2B5EF4-FFF2-40B4-BE49-F238E27FC236}">
              <a16:creationId xmlns:a16="http://schemas.microsoft.com/office/drawing/2014/main" id="{CBE2951E-AB7E-41EF-BBF3-3E7F0B32C8E5}"/>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94" name="TextBox 93">
          <a:extLst>
            <a:ext uri="{FF2B5EF4-FFF2-40B4-BE49-F238E27FC236}">
              <a16:creationId xmlns:a16="http://schemas.microsoft.com/office/drawing/2014/main" id="{9B98909A-70E0-4DC1-8F80-CB3E401F930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95" name="TextBox 94">
          <a:extLst>
            <a:ext uri="{FF2B5EF4-FFF2-40B4-BE49-F238E27FC236}">
              <a16:creationId xmlns:a16="http://schemas.microsoft.com/office/drawing/2014/main" id="{AD8632C3-248E-4ACF-BD45-F9645D18912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96" name="TextBox 95">
          <a:extLst>
            <a:ext uri="{FF2B5EF4-FFF2-40B4-BE49-F238E27FC236}">
              <a16:creationId xmlns:a16="http://schemas.microsoft.com/office/drawing/2014/main" id="{808252F5-3B16-4B17-B66C-D9231DCFA2E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97" name="TextBox 96">
          <a:extLst>
            <a:ext uri="{FF2B5EF4-FFF2-40B4-BE49-F238E27FC236}">
              <a16:creationId xmlns:a16="http://schemas.microsoft.com/office/drawing/2014/main" id="{D563FFAB-2755-40FE-A68B-07AE7148961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98" name="TextBox 97">
          <a:extLst>
            <a:ext uri="{FF2B5EF4-FFF2-40B4-BE49-F238E27FC236}">
              <a16:creationId xmlns:a16="http://schemas.microsoft.com/office/drawing/2014/main" id="{90246E67-C066-4CB1-B4DD-256562CBD82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99" name="TextBox 98">
          <a:extLst>
            <a:ext uri="{FF2B5EF4-FFF2-40B4-BE49-F238E27FC236}">
              <a16:creationId xmlns:a16="http://schemas.microsoft.com/office/drawing/2014/main" id="{836464E9-5940-4EAE-8B33-99FC7676AD71}"/>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00" name="TextBox 99">
          <a:extLst>
            <a:ext uri="{FF2B5EF4-FFF2-40B4-BE49-F238E27FC236}">
              <a16:creationId xmlns:a16="http://schemas.microsoft.com/office/drawing/2014/main" id="{B43D25A9-3DE7-4A13-91E1-8726AA00BD72}"/>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01" name="TextBox 100">
          <a:extLst>
            <a:ext uri="{FF2B5EF4-FFF2-40B4-BE49-F238E27FC236}">
              <a16:creationId xmlns:a16="http://schemas.microsoft.com/office/drawing/2014/main" id="{5EE21EB0-6D7E-4AA4-8A44-53F109BAB9C4}"/>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02" name="TextBox 101">
          <a:extLst>
            <a:ext uri="{FF2B5EF4-FFF2-40B4-BE49-F238E27FC236}">
              <a16:creationId xmlns:a16="http://schemas.microsoft.com/office/drawing/2014/main" id="{0C704F53-8078-41AD-9C1F-2C2C3DB28690}"/>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03" name="TextBox 102">
          <a:extLst>
            <a:ext uri="{FF2B5EF4-FFF2-40B4-BE49-F238E27FC236}">
              <a16:creationId xmlns:a16="http://schemas.microsoft.com/office/drawing/2014/main" id="{E9C0BAD8-032D-465E-8051-52DE2F67742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04" name="TextBox 103">
          <a:extLst>
            <a:ext uri="{FF2B5EF4-FFF2-40B4-BE49-F238E27FC236}">
              <a16:creationId xmlns:a16="http://schemas.microsoft.com/office/drawing/2014/main" id="{CA7F68B4-7599-446E-8FE0-E2515D6E076C}"/>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05" name="TextBox 104">
          <a:extLst>
            <a:ext uri="{FF2B5EF4-FFF2-40B4-BE49-F238E27FC236}">
              <a16:creationId xmlns:a16="http://schemas.microsoft.com/office/drawing/2014/main" id="{F1B25183-A143-4653-87B5-F15A67D610F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06" name="TextBox 105">
          <a:extLst>
            <a:ext uri="{FF2B5EF4-FFF2-40B4-BE49-F238E27FC236}">
              <a16:creationId xmlns:a16="http://schemas.microsoft.com/office/drawing/2014/main" id="{2CF3EEF2-4B19-4E80-8B90-B43B33078885}"/>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07" name="TextBox 106">
          <a:extLst>
            <a:ext uri="{FF2B5EF4-FFF2-40B4-BE49-F238E27FC236}">
              <a16:creationId xmlns:a16="http://schemas.microsoft.com/office/drawing/2014/main" id="{2A384278-DC19-4FF8-87EF-69742528558C}"/>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08" name="TextBox 107">
          <a:extLst>
            <a:ext uri="{FF2B5EF4-FFF2-40B4-BE49-F238E27FC236}">
              <a16:creationId xmlns:a16="http://schemas.microsoft.com/office/drawing/2014/main" id="{E70A48C9-0AEB-45C7-9576-09360226BCA8}"/>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09" name="TextBox 108">
          <a:extLst>
            <a:ext uri="{FF2B5EF4-FFF2-40B4-BE49-F238E27FC236}">
              <a16:creationId xmlns:a16="http://schemas.microsoft.com/office/drawing/2014/main" id="{58BAAC03-5A58-4BF2-BE17-3300E4C55494}"/>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10" name="TextBox 109">
          <a:extLst>
            <a:ext uri="{FF2B5EF4-FFF2-40B4-BE49-F238E27FC236}">
              <a16:creationId xmlns:a16="http://schemas.microsoft.com/office/drawing/2014/main" id="{774CC0BE-7290-43BE-AB9C-26754E598E52}"/>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11" name="TextBox 110">
          <a:extLst>
            <a:ext uri="{FF2B5EF4-FFF2-40B4-BE49-F238E27FC236}">
              <a16:creationId xmlns:a16="http://schemas.microsoft.com/office/drawing/2014/main" id="{14ED46DB-7FC8-4B30-B352-57BB4E12FC0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12" name="TextBox 111">
          <a:extLst>
            <a:ext uri="{FF2B5EF4-FFF2-40B4-BE49-F238E27FC236}">
              <a16:creationId xmlns:a16="http://schemas.microsoft.com/office/drawing/2014/main" id="{9DE29879-7F8E-4887-8F14-24DECFF08D9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13" name="TextBox 112">
          <a:extLst>
            <a:ext uri="{FF2B5EF4-FFF2-40B4-BE49-F238E27FC236}">
              <a16:creationId xmlns:a16="http://schemas.microsoft.com/office/drawing/2014/main" id="{2A560196-CFFA-4EF3-ABF8-BE33C2E464DF}"/>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14" name="TextBox 113">
          <a:extLst>
            <a:ext uri="{FF2B5EF4-FFF2-40B4-BE49-F238E27FC236}">
              <a16:creationId xmlns:a16="http://schemas.microsoft.com/office/drawing/2014/main" id="{F6736CA7-6C1A-4855-BC3F-6EC8C6CA2DA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15" name="TextBox 114">
          <a:extLst>
            <a:ext uri="{FF2B5EF4-FFF2-40B4-BE49-F238E27FC236}">
              <a16:creationId xmlns:a16="http://schemas.microsoft.com/office/drawing/2014/main" id="{9EC9E353-1480-42CA-8BE6-4405BADB08A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16" name="TextBox 115">
          <a:extLst>
            <a:ext uri="{FF2B5EF4-FFF2-40B4-BE49-F238E27FC236}">
              <a16:creationId xmlns:a16="http://schemas.microsoft.com/office/drawing/2014/main" id="{BC570361-66C1-438A-B66B-A3CC5FC9B098}"/>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17" name="TextBox 116">
          <a:extLst>
            <a:ext uri="{FF2B5EF4-FFF2-40B4-BE49-F238E27FC236}">
              <a16:creationId xmlns:a16="http://schemas.microsoft.com/office/drawing/2014/main" id="{D2171C58-F945-4471-8E23-5DB89C97CC7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18" name="TextBox 117">
          <a:extLst>
            <a:ext uri="{FF2B5EF4-FFF2-40B4-BE49-F238E27FC236}">
              <a16:creationId xmlns:a16="http://schemas.microsoft.com/office/drawing/2014/main" id="{81DCF341-7E6C-41C6-939C-9BA5171EE7ED}"/>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19" name="TextBox 118">
          <a:extLst>
            <a:ext uri="{FF2B5EF4-FFF2-40B4-BE49-F238E27FC236}">
              <a16:creationId xmlns:a16="http://schemas.microsoft.com/office/drawing/2014/main" id="{6F47A7EA-DC5E-4BA0-BC86-5FC4CD94869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20" name="TextBox 119">
          <a:extLst>
            <a:ext uri="{FF2B5EF4-FFF2-40B4-BE49-F238E27FC236}">
              <a16:creationId xmlns:a16="http://schemas.microsoft.com/office/drawing/2014/main" id="{A35072F2-80EF-48B8-AA6A-F661FBBD2F75}"/>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21" name="TextBox 120">
          <a:extLst>
            <a:ext uri="{FF2B5EF4-FFF2-40B4-BE49-F238E27FC236}">
              <a16:creationId xmlns:a16="http://schemas.microsoft.com/office/drawing/2014/main" id="{244741B2-3B6B-4B35-977E-6104AE343410}"/>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22" name="TextBox 121">
          <a:extLst>
            <a:ext uri="{FF2B5EF4-FFF2-40B4-BE49-F238E27FC236}">
              <a16:creationId xmlns:a16="http://schemas.microsoft.com/office/drawing/2014/main" id="{966B6CB7-FD0F-4C59-81EE-E9B27FBD1E04}"/>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23" name="TextBox 122">
          <a:extLst>
            <a:ext uri="{FF2B5EF4-FFF2-40B4-BE49-F238E27FC236}">
              <a16:creationId xmlns:a16="http://schemas.microsoft.com/office/drawing/2014/main" id="{CB170A8F-08E7-4BB9-9C12-7046CF6DD90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24" name="TextBox 123">
          <a:extLst>
            <a:ext uri="{FF2B5EF4-FFF2-40B4-BE49-F238E27FC236}">
              <a16:creationId xmlns:a16="http://schemas.microsoft.com/office/drawing/2014/main" id="{1568E9EB-A5C7-4AFB-A680-A953083E6E6D}"/>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25" name="TextBox 124">
          <a:extLst>
            <a:ext uri="{FF2B5EF4-FFF2-40B4-BE49-F238E27FC236}">
              <a16:creationId xmlns:a16="http://schemas.microsoft.com/office/drawing/2014/main" id="{7ACF3ECB-8FF0-4F9B-81A4-0FA5E2EA85DC}"/>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26" name="TextBox 125">
          <a:extLst>
            <a:ext uri="{FF2B5EF4-FFF2-40B4-BE49-F238E27FC236}">
              <a16:creationId xmlns:a16="http://schemas.microsoft.com/office/drawing/2014/main" id="{10411E1F-C1C2-4C4A-B24D-21146E3780F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27" name="TextBox 126">
          <a:extLst>
            <a:ext uri="{FF2B5EF4-FFF2-40B4-BE49-F238E27FC236}">
              <a16:creationId xmlns:a16="http://schemas.microsoft.com/office/drawing/2014/main" id="{F886250D-1ED0-46D7-8026-FFBF56BD035D}"/>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28" name="TextBox 127">
          <a:extLst>
            <a:ext uri="{FF2B5EF4-FFF2-40B4-BE49-F238E27FC236}">
              <a16:creationId xmlns:a16="http://schemas.microsoft.com/office/drawing/2014/main" id="{9B81946D-72C0-45D9-93B7-357A9F619B5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29" name="TextBox 128">
          <a:extLst>
            <a:ext uri="{FF2B5EF4-FFF2-40B4-BE49-F238E27FC236}">
              <a16:creationId xmlns:a16="http://schemas.microsoft.com/office/drawing/2014/main" id="{4923313D-2354-478B-8ECE-3B3D133F333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30" name="TextBox 129">
          <a:extLst>
            <a:ext uri="{FF2B5EF4-FFF2-40B4-BE49-F238E27FC236}">
              <a16:creationId xmlns:a16="http://schemas.microsoft.com/office/drawing/2014/main" id="{5A4FCB0C-15E0-4870-9EB1-A426FAED1F06}"/>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31" name="TextBox 130">
          <a:extLst>
            <a:ext uri="{FF2B5EF4-FFF2-40B4-BE49-F238E27FC236}">
              <a16:creationId xmlns:a16="http://schemas.microsoft.com/office/drawing/2014/main" id="{2C4498AE-8A01-4E9D-9327-64A7AABA6B8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32" name="TextBox 131">
          <a:extLst>
            <a:ext uri="{FF2B5EF4-FFF2-40B4-BE49-F238E27FC236}">
              <a16:creationId xmlns:a16="http://schemas.microsoft.com/office/drawing/2014/main" id="{11B6A441-E9A7-496D-A2F5-9795D45613E6}"/>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33" name="TextBox 132">
          <a:extLst>
            <a:ext uri="{FF2B5EF4-FFF2-40B4-BE49-F238E27FC236}">
              <a16:creationId xmlns:a16="http://schemas.microsoft.com/office/drawing/2014/main" id="{FAFE8409-9121-44C5-A87E-F5C76471AE64}"/>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34" name="TextBox 133">
          <a:extLst>
            <a:ext uri="{FF2B5EF4-FFF2-40B4-BE49-F238E27FC236}">
              <a16:creationId xmlns:a16="http://schemas.microsoft.com/office/drawing/2014/main" id="{C7636CD6-EFF2-43B3-81A7-4444D1F4534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35" name="TextBox 134">
          <a:extLst>
            <a:ext uri="{FF2B5EF4-FFF2-40B4-BE49-F238E27FC236}">
              <a16:creationId xmlns:a16="http://schemas.microsoft.com/office/drawing/2014/main" id="{4D8D8AA1-FE2F-4B54-88D0-27DFC484442B}"/>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36" name="TextBox 135">
          <a:extLst>
            <a:ext uri="{FF2B5EF4-FFF2-40B4-BE49-F238E27FC236}">
              <a16:creationId xmlns:a16="http://schemas.microsoft.com/office/drawing/2014/main" id="{4C269146-DE5F-41F7-9384-731649BC89A8}"/>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37" name="TextBox 136">
          <a:extLst>
            <a:ext uri="{FF2B5EF4-FFF2-40B4-BE49-F238E27FC236}">
              <a16:creationId xmlns:a16="http://schemas.microsoft.com/office/drawing/2014/main" id="{6A0DF640-5B8E-45B3-92B9-3873092A3A08}"/>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38" name="TextBox 137">
          <a:extLst>
            <a:ext uri="{FF2B5EF4-FFF2-40B4-BE49-F238E27FC236}">
              <a16:creationId xmlns:a16="http://schemas.microsoft.com/office/drawing/2014/main" id="{06CDDB2B-FFFA-4355-9993-AEBFB993338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39" name="TextBox 138">
          <a:extLst>
            <a:ext uri="{FF2B5EF4-FFF2-40B4-BE49-F238E27FC236}">
              <a16:creationId xmlns:a16="http://schemas.microsoft.com/office/drawing/2014/main" id="{52F5B6DC-8A52-4CD3-87BF-196C55957DF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40" name="TextBox 139">
          <a:extLst>
            <a:ext uri="{FF2B5EF4-FFF2-40B4-BE49-F238E27FC236}">
              <a16:creationId xmlns:a16="http://schemas.microsoft.com/office/drawing/2014/main" id="{20138D37-E5BC-4E6E-AD17-11022C9F2AE2}"/>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41" name="TextBox 140">
          <a:extLst>
            <a:ext uri="{FF2B5EF4-FFF2-40B4-BE49-F238E27FC236}">
              <a16:creationId xmlns:a16="http://schemas.microsoft.com/office/drawing/2014/main" id="{30F24D12-8F59-40FE-9280-37F6260F2812}"/>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42" name="TextBox 141">
          <a:extLst>
            <a:ext uri="{FF2B5EF4-FFF2-40B4-BE49-F238E27FC236}">
              <a16:creationId xmlns:a16="http://schemas.microsoft.com/office/drawing/2014/main" id="{BF1A905B-01EE-40D8-80BD-B872E9D038DF}"/>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43" name="TextBox 142">
          <a:extLst>
            <a:ext uri="{FF2B5EF4-FFF2-40B4-BE49-F238E27FC236}">
              <a16:creationId xmlns:a16="http://schemas.microsoft.com/office/drawing/2014/main" id="{9F28281D-C2E1-43A0-A242-DDE92F0092E6}"/>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44" name="TextBox 143">
          <a:extLst>
            <a:ext uri="{FF2B5EF4-FFF2-40B4-BE49-F238E27FC236}">
              <a16:creationId xmlns:a16="http://schemas.microsoft.com/office/drawing/2014/main" id="{1B81ACC5-B5E7-47EC-920F-303B94B612B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45" name="TextBox 144">
          <a:extLst>
            <a:ext uri="{FF2B5EF4-FFF2-40B4-BE49-F238E27FC236}">
              <a16:creationId xmlns:a16="http://schemas.microsoft.com/office/drawing/2014/main" id="{6B9659DB-4089-425A-A792-87959472454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46" name="TextBox 145">
          <a:extLst>
            <a:ext uri="{FF2B5EF4-FFF2-40B4-BE49-F238E27FC236}">
              <a16:creationId xmlns:a16="http://schemas.microsoft.com/office/drawing/2014/main" id="{FA203F5A-0AB9-4DD4-8510-E84B49420EB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47" name="TextBox 146">
          <a:extLst>
            <a:ext uri="{FF2B5EF4-FFF2-40B4-BE49-F238E27FC236}">
              <a16:creationId xmlns:a16="http://schemas.microsoft.com/office/drawing/2014/main" id="{61AAAE95-EDF7-4F5C-86FD-9D937F0F916B}"/>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48" name="TextBox 147">
          <a:extLst>
            <a:ext uri="{FF2B5EF4-FFF2-40B4-BE49-F238E27FC236}">
              <a16:creationId xmlns:a16="http://schemas.microsoft.com/office/drawing/2014/main" id="{CC869FC9-4516-4657-A9E9-E6BA09EC197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49" name="TextBox 148">
          <a:extLst>
            <a:ext uri="{FF2B5EF4-FFF2-40B4-BE49-F238E27FC236}">
              <a16:creationId xmlns:a16="http://schemas.microsoft.com/office/drawing/2014/main" id="{70F68F49-2260-4C87-A232-66F67EB4072D}"/>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50" name="TextBox 149">
          <a:extLst>
            <a:ext uri="{FF2B5EF4-FFF2-40B4-BE49-F238E27FC236}">
              <a16:creationId xmlns:a16="http://schemas.microsoft.com/office/drawing/2014/main" id="{151BFCA1-A281-451F-A32D-39F70DCAAF2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51" name="TextBox 150">
          <a:extLst>
            <a:ext uri="{FF2B5EF4-FFF2-40B4-BE49-F238E27FC236}">
              <a16:creationId xmlns:a16="http://schemas.microsoft.com/office/drawing/2014/main" id="{C096E93F-8667-40AD-B843-B34B301A4CD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52" name="TextBox 151">
          <a:extLst>
            <a:ext uri="{FF2B5EF4-FFF2-40B4-BE49-F238E27FC236}">
              <a16:creationId xmlns:a16="http://schemas.microsoft.com/office/drawing/2014/main" id="{0D864E88-32BD-45C1-99A9-7BCD832FCB4D}"/>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53" name="TextBox 152">
          <a:extLst>
            <a:ext uri="{FF2B5EF4-FFF2-40B4-BE49-F238E27FC236}">
              <a16:creationId xmlns:a16="http://schemas.microsoft.com/office/drawing/2014/main" id="{C864C59F-756D-4838-8140-26038E1206DC}"/>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54" name="TextBox 153">
          <a:extLst>
            <a:ext uri="{FF2B5EF4-FFF2-40B4-BE49-F238E27FC236}">
              <a16:creationId xmlns:a16="http://schemas.microsoft.com/office/drawing/2014/main" id="{45292F29-2C25-4EC9-BAA5-78CE10E4165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55" name="TextBox 154">
          <a:extLst>
            <a:ext uri="{FF2B5EF4-FFF2-40B4-BE49-F238E27FC236}">
              <a16:creationId xmlns:a16="http://schemas.microsoft.com/office/drawing/2014/main" id="{71B7C19D-147D-4FC2-9971-EB76FC01413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56" name="TextBox 155">
          <a:extLst>
            <a:ext uri="{FF2B5EF4-FFF2-40B4-BE49-F238E27FC236}">
              <a16:creationId xmlns:a16="http://schemas.microsoft.com/office/drawing/2014/main" id="{72EC06F1-0EB7-4B79-A6DB-F4F993B7A8B8}"/>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57" name="TextBox 156">
          <a:extLst>
            <a:ext uri="{FF2B5EF4-FFF2-40B4-BE49-F238E27FC236}">
              <a16:creationId xmlns:a16="http://schemas.microsoft.com/office/drawing/2014/main" id="{914151A8-ACC3-40D2-9037-E35BB29EE82B}"/>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58" name="TextBox 157">
          <a:extLst>
            <a:ext uri="{FF2B5EF4-FFF2-40B4-BE49-F238E27FC236}">
              <a16:creationId xmlns:a16="http://schemas.microsoft.com/office/drawing/2014/main" id="{2DA62D57-61CC-4140-99A7-CD9540ABF28B}"/>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59" name="TextBox 158">
          <a:extLst>
            <a:ext uri="{FF2B5EF4-FFF2-40B4-BE49-F238E27FC236}">
              <a16:creationId xmlns:a16="http://schemas.microsoft.com/office/drawing/2014/main" id="{C69CC5C5-4432-4B99-8169-765305501284}"/>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60" name="TextBox 159">
          <a:extLst>
            <a:ext uri="{FF2B5EF4-FFF2-40B4-BE49-F238E27FC236}">
              <a16:creationId xmlns:a16="http://schemas.microsoft.com/office/drawing/2014/main" id="{D5BB1D31-F83C-44F5-A10E-837AE2418E1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61" name="TextBox 160">
          <a:extLst>
            <a:ext uri="{FF2B5EF4-FFF2-40B4-BE49-F238E27FC236}">
              <a16:creationId xmlns:a16="http://schemas.microsoft.com/office/drawing/2014/main" id="{2F8383DB-7F51-4DFC-B8FB-A3AB3B0C2E2D}"/>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62" name="TextBox 161">
          <a:extLst>
            <a:ext uri="{FF2B5EF4-FFF2-40B4-BE49-F238E27FC236}">
              <a16:creationId xmlns:a16="http://schemas.microsoft.com/office/drawing/2014/main" id="{26A0BEF8-0FE1-49EE-8562-CA715E95CFA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63" name="TextBox 162">
          <a:extLst>
            <a:ext uri="{FF2B5EF4-FFF2-40B4-BE49-F238E27FC236}">
              <a16:creationId xmlns:a16="http://schemas.microsoft.com/office/drawing/2014/main" id="{606D6773-1576-4A40-A727-6EA3123198BC}"/>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64" name="TextBox 163">
          <a:extLst>
            <a:ext uri="{FF2B5EF4-FFF2-40B4-BE49-F238E27FC236}">
              <a16:creationId xmlns:a16="http://schemas.microsoft.com/office/drawing/2014/main" id="{65721332-487B-4A24-A746-FA2BFAC86BF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65" name="TextBox 164">
          <a:extLst>
            <a:ext uri="{FF2B5EF4-FFF2-40B4-BE49-F238E27FC236}">
              <a16:creationId xmlns:a16="http://schemas.microsoft.com/office/drawing/2014/main" id="{F8585DFD-B733-4569-814D-8699D3C04705}"/>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66" name="TextBox 165">
          <a:extLst>
            <a:ext uri="{FF2B5EF4-FFF2-40B4-BE49-F238E27FC236}">
              <a16:creationId xmlns:a16="http://schemas.microsoft.com/office/drawing/2014/main" id="{70F075D6-1704-4DDD-A903-2DB773B310D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67" name="TextBox 166">
          <a:extLst>
            <a:ext uri="{FF2B5EF4-FFF2-40B4-BE49-F238E27FC236}">
              <a16:creationId xmlns:a16="http://schemas.microsoft.com/office/drawing/2014/main" id="{C6B2D497-8CA3-43ED-B11C-0C9F9FA4F265}"/>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68" name="TextBox 167">
          <a:extLst>
            <a:ext uri="{FF2B5EF4-FFF2-40B4-BE49-F238E27FC236}">
              <a16:creationId xmlns:a16="http://schemas.microsoft.com/office/drawing/2014/main" id="{32966D67-F70D-4219-9A0C-0209975216B6}"/>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69" name="TextBox 168">
          <a:extLst>
            <a:ext uri="{FF2B5EF4-FFF2-40B4-BE49-F238E27FC236}">
              <a16:creationId xmlns:a16="http://schemas.microsoft.com/office/drawing/2014/main" id="{B1858231-C0D6-418A-B419-5234EE82A5E1}"/>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70" name="TextBox 169">
          <a:extLst>
            <a:ext uri="{FF2B5EF4-FFF2-40B4-BE49-F238E27FC236}">
              <a16:creationId xmlns:a16="http://schemas.microsoft.com/office/drawing/2014/main" id="{D91BB028-145D-4F8B-A81B-841D88A05AA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71" name="TextBox 170">
          <a:extLst>
            <a:ext uri="{FF2B5EF4-FFF2-40B4-BE49-F238E27FC236}">
              <a16:creationId xmlns:a16="http://schemas.microsoft.com/office/drawing/2014/main" id="{EB424838-2EDE-4500-A5F5-0906CFB8F33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72" name="TextBox 171">
          <a:extLst>
            <a:ext uri="{FF2B5EF4-FFF2-40B4-BE49-F238E27FC236}">
              <a16:creationId xmlns:a16="http://schemas.microsoft.com/office/drawing/2014/main" id="{FB7D112C-AD23-4FE8-B65B-FB8721EF9911}"/>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73" name="TextBox 172">
          <a:extLst>
            <a:ext uri="{FF2B5EF4-FFF2-40B4-BE49-F238E27FC236}">
              <a16:creationId xmlns:a16="http://schemas.microsoft.com/office/drawing/2014/main" id="{5DE3F262-AF19-4485-A468-0B0D23EC9B4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74" name="TextBox 173">
          <a:extLst>
            <a:ext uri="{FF2B5EF4-FFF2-40B4-BE49-F238E27FC236}">
              <a16:creationId xmlns:a16="http://schemas.microsoft.com/office/drawing/2014/main" id="{632CA5FE-681E-4E7E-8ED8-A1789D7624F5}"/>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75" name="TextBox 174">
          <a:extLst>
            <a:ext uri="{FF2B5EF4-FFF2-40B4-BE49-F238E27FC236}">
              <a16:creationId xmlns:a16="http://schemas.microsoft.com/office/drawing/2014/main" id="{4EF7525C-FE05-44AF-82A0-98E80B6633D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76" name="TextBox 175">
          <a:extLst>
            <a:ext uri="{FF2B5EF4-FFF2-40B4-BE49-F238E27FC236}">
              <a16:creationId xmlns:a16="http://schemas.microsoft.com/office/drawing/2014/main" id="{0F7AA6A9-648A-4ED8-AC91-3CE6A7BA016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77" name="TextBox 176">
          <a:extLst>
            <a:ext uri="{FF2B5EF4-FFF2-40B4-BE49-F238E27FC236}">
              <a16:creationId xmlns:a16="http://schemas.microsoft.com/office/drawing/2014/main" id="{E91BDBC1-CBB2-4933-A139-38507FB8B012}"/>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78" name="TextBox 177">
          <a:extLst>
            <a:ext uri="{FF2B5EF4-FFF2-40B4-BE49-F238E27FC236}">
              <a16:creationId xmlns:a16="http://schemas.microsoft.com/office/drawing/2014/main" id="{7327199D-5A74-4DB5-B71E-BDD016D0D760}"/>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79" name="TextBox 178">
          <a:extLst>
            <a:ext uri="{FF2B5EF4-FFF2-40B4-BE49-F238E27FC236}">
              <a16:creationId xmlns:a16="http://schemas.microsoft.com/office/drawing/2014/main" id="{1B2DDB00-D9C1-424F-BBAF-83942222787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80" name="TextBox 179">
          <a:extLst>
            <a:ext uri="{FF2B5EF4-FFF2-40B4-BE49-F238E27FC236}">
              <a16:creationId xmlns:a16="http://schemas.microsoft.com/office/drawing/2014/main" id="{28795A49-0BB6-4EB2-8C52-9C74AD55DAC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81" name="TextBox 180">
          <a:extLst>
            <a:ext uri="{FF2B5EF4-FFF2-40B4-BE49-F238E27FC236}">
              <a16:creationId xmlns:a16="http://schemas.microsoft.com/office/drawing/2014/main" id="{592E6E9C-AB17-4AFD-8B74-D7121B451E3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82" name="TextBox 181">
          <a:extLst>
            <a:ext uri="{FF2B5EF4-FFF2-40B4-BE49-F238E27FC236}">
              <a16:creationId xmlns:a16="http://schemas.microsoft.com/office/drawing/2014/main" id="{E77E14B5-D09B-4605-9651-2E890EAF41BF}"/>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83" name="TextBox 182">
          <a:extLst>
            <a:ext uri="{FF2B5EF4-FFF2-40B4-BE49-F238E27FC236}">
              <a16:creationId xmlns:a16="http://schemas.microsoft.com/office/drawing/2014/main" id="{E643F00A-ED26-48C3-93F9-318F1E1BBB5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84" name="TextBox 183">
          <a:extLst>
            <a:ext uri="{FF2B5EF4-FFF2-40B4-BE49-F238E27FC236}">
              <a16:creationId xmlns:a16="http://schemas.microsoft.com/office/drawing/2014/main" id="{0103B617-C751-4CD3-B1C5-0CBF322CD26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85" name="TextBox 184">
          <a:extLst>
            <a:ext uri="{FF2B5EF4-FFF2-40B4-BE49-F238E27FC236}">
              <a16:creationId xmlns:a16="http://schemas.microsoft.com/office/drawing/2014/main" id="{A0B67B70-EE19-46E3-9D81-9F0BF01DC392}"/>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86" name="TextBox 185">
          <a:extLst>
            <a:ext uri="{FF2B5EF4-FFF2-40B4-BE49-F238E27FC236}">
              <a16:creationId xmlns:a16="http://schemas.microsoft.com/office/drawing/2014/main" id="{B9FC9255-C407-4560-9164-34B6F15DE99C}"/>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87" name="TextBox 186">
          <a:extLst>
            <a:ext uri="{FF2B5EF4-FFF2-40B4-BE49-F238E27FC236}">
              <a16:creationId xmlns:a16="http://schemas.microsoft.com/office/drawing/2014/main" id="{BB3146C6-F5F2-4CDA-8ED4-E8F40A5E1924}"/>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88" name="TextBox 187">
          <a:extLst>
            <a:ext uri="{FF2B5EF4-FFF2-40B4-BE49-F238E27FC236}">
              <a16:creationId xmlns:a16="http://schemas.microsoft.com/office/drawing/2014/main" id="{B59B1B9E-D8F1-4C39-88D3-93BEAF9AD4FD}"/>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89" name="TextBox 188">
          <a:extLst>
            <a:ext uri="{FF2B5EF4-FFF2-40B4-BE49-F238E27FC236}">
              <a16:creationId xmlns:a16="http://schemas.microsoft.com/office/drawing/2014/main" id="{2727629F-C8AB-41FB-94A1-33D3918AF780}"/>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90" name="TextBox 189">
          <a:extLst>
            <a:ext uri="{FF2B5EF4-FFF2-40B4-BE49-F238E27FC236}">
              <a16:creationId xmlns:a16="http://schemas.microsoft.com/office/drawing/2014/main" id="{B934041C-D857-4BD8-93B6-A3643B1D2F72}"/>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91" name="TextBox 190">
          <a:extLst>
            <a:ext uri="{FF2B5EF4-FFF2-40B4-BE49-F238E27FC236}">
              <a16:creationId xmlns:a16="http://schemas.microsoft.com/office/drawing/2014/main" id="{9E25932E-CAA9-4F97-97FB-6F00DDA016E6}"/>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10</xdr:row>
      <xdr:rowOff>0</xdr:rowOff>
    </xdr:from>
    <xdr:ext cx="184731" cy="264560"/>
    <xdr:sp macro="" textlink="">
      <xdr:nvSpPr>
        <xdr:cNvPr id="192" name="TextBox 191">
          <a:extLst>
            <a:ext uri="{FF2B5EF4-FFF2-40B4-BE49-F238E27FC236}">
              <a16:creationId xmlns:a16="http://schemas.microsoft.com/office/drawing/2014/main" id="{B6C8AB49-0229-4724-AFC2-B23AE6FAB919}"/>
            </a:ext>
          </a:extLst>
        </xdr:cNvPr>
        <xdr:cNvSpPr txBox="1"/>
      </xdr:nvSpPr>
      <xdr:spPr>
        <a:xfrm>
          <a:off x="14563725" y="253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10</xdr:row>
      <xdr:rowOff>0</xdr:rowOff>
    </xdr:from>
    <xdr:ext cx="184731" cy="264560"/>
    <xdr:sp macro="" textlink="">
      <xdr:nvSpPr>
        <xdr:cNvPr id="193" name="TextBox 192">
          <a:extLst>
            <a:ext uri="{FF2B5EF4-FFF2-40B4-BE49-F238E27FC236}">
              <a16:creationId xmlns:a16="http://schemas.microsoft.com/office/drawing/2014/main" id="{FB2FCA2C-099F-4D24-AF1E-E0F1040DB3C6}"/>
            </a:ext>
          </a:extLst>
        </xdr:cNvPr>
        <xdr:cNvSpPr txBox="1"/>
      </xdr:nvSpPr>
      <xdr:spPr>
        <a:xfrm>
          <a:off x="14563725" y="253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10</xdr:row>
      <xdr:rowOff>0</xdr:rowOff>
    </xdr:from>
    <xdr:ext cx="184731" cy="264560"/>
    <xdr:sp macro="" textlink="">
      <xdr:nvSpPr>
        <xdr:cNvPr id="194" name="TextBox 193">
          <a:extLst>
            <a:ext uri="{FF2B5EF4-FFF2-40B4-BE49-F238E27FC236}">
              <a16:creationId xmlns:a16="http://schemas.microsoft.com/office/drawing/2014/main" id="{3A7C9A5B-8A17-42AB-B43F-24703242AAC6}"/>
            </a:ext>
          </a:extLst>
        </xdr:cNvPr>
        <xdr:cNvSpPr txBox="1"/>
      </xdr:nvSpPr>
      <xdr:spPr>
        <a:xfrm>
          <a:off x="14563725" y="253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10</xdr:row>
      <xdr:rowOff>91440</xdr:rowOff>
    </xdr:from>
    <xdr:ext cx="184731" cy="264560"/>
    <xdr:sp macro="" textlink="">
      <xdr:nvSpPr>
        <xdr:cNvPr id="195" name="TextBox 194">
          <a:extLst>
            <a:ext uri="{FF2B5EF4-FFF2-40B4-BE49-F238E27FC236}">
              <a16:creationId xmlns:a16="http://schemas.microsoft.com/office/drawing/2014/main" id="{9028C533-E60C-4ABF-9546-FC7627D27EC1}"/>
            </a:ext>
          </a:extLst>
        </xdr:cNvPr>
        <xdr:cNvSpPr txBox="1"/>
      </xdr:nvSpPr>
      <xdr:spPr>
        <a:xfrm>
          <a:off x="14563725" y="26250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10</xdr:row>
      <xdr:rowOff>91440</xdr:rowOff>
    </xdr:from>
    <xdr:ext cx="184731" cy="264560"/>
    <xdr:sp macro="" textlink="">
      <xdr:nvSpPr>
        <xdr:cNvPr id="196" name="TextBox 195">
          <a:extLst>
            <a:ext uri="{FF2B5EF4-FFF2-40B4-BE49-F238E27FC236}">
              <a16:creationId xmlns:a16="http://schemas.microsoft.com/office/drawing/2014/main" id="{4A352611-D8F9-4B87-AFD5-9ED05556EF80}"/>
            </a:ext>
          </a:extLst>
        </xdr:cNvPr>
        <xdr:cNvSpPr txBox="1"/>
      </xdr:nvSpPr>
      <xdr:spPr>
        <a:xfrm>
          <a:off x="14563725" y="26250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10</xdr:row>
      <xdr:rowOff>0</xdr:rowOff>
    </xdr:from>
    <xdr:ext cx="184731" cy="264560"/>
    <xdr:sp macro="" textlink="">
      <xdr:nvSpPr>
        <xdr:cNvPr id="197" name="TextBox 196">
          <a:extLst>
            <a:ext uri="{FF2B5EF4-FFF2-40B4-BE49-F238E27FC236}">
              <a16:creationId xmlns:a16="http://schemas.microsoft.com/office/drawing/2014/main" id="{E344282F-73EE-4468-A6B7-D569ACBF268C}"/>
            </a:ext>
          </a:extLst>
        </xdr:cNvPr>
        <xdr:cNvSpPr txBox="1"/>
      </xdr:nvSpPr>
      <xdr:spPr>
        <a:xfrm>
          <a:off x="14563725" y="253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10</xdr:row>
      <xdr:rowOff>0</xdr:rowOff>
    </xdr:from>
    <xdr:ext cx="184731" cy="264560"/>
    <xdr:sp macro="" textlink="">
      <xdr:nvSpPr>
        <xdr:cNvPr id="198" name="TextBox 197">
          <a:extLst>
            <a:ext uri="{FF2B5EF4-FFF2-40B4-BE49-F238E27FC236}">
              <a16:creationId xmlns:a16="http://schemas.microsoft.com/office/drawing/2014/main" id="{F1AE2EF6-6577-435C-91FB-501B6FC5FFF7}"/>
            </a:ext>
          </a:extLst>
        </xdr:cNvPr>
        <xdr:cNvSpPr txBox="1"/>
      </xdr:nvSpPr>
      <xdr:spPr>
        <a:xfrm>
          <a:off x="14563725" y="253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10</xdr:row>
      <xdr:rowOff>0</xdr:rowOff>
    </xdr:from>
    <xdr:ext cx="184731" cy="264560"/>
    <xdr:sp macro="" textlink="">
      <xdr:nvSpPr>
        <xdr:cNvPr id="199" name="TextBox 198">
          <a:extLst>
            <a:ext uri="{FF2B5EF4-FFF2-40B4-BE49-F238E27FC236}">
              <a16:creationId xmlns:a16="http://schemas.microsoft.com/office/drawing/2014/main" id="{F850CE5A-070B-4B00-B899-B4353374E337}"/>
            </a:ext>
          </a:extLst>
        </xdr:cNvPr>
        <xdr:cNvSpPr txBox="1"/>
      </xdr:nvSpPr>
      <xdr:spPr>
        <a:xfrm>
          <a:off x="14563725" y="253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10</xdr:row>
      <xdr:rowOff>91440</xdr:rowOff>
    </xdr:from>
    <xdr:ext cx="184731" cy="264560"/>
    <xdr:sp macro="" textlink="">
      <xdr:nvSpPr>
        <xdr:cNvPr id="200" name="TextBox 199">
          <a:extLst>
            <a:ext uri="{FF2B5EF4-FFF2-40B4-BE49-F238E27FC236}">
              <a16:creationId xmlns:a16="http://schemas.microsoft.com/office/drawing/2014/main" id="{F348847C-836D-4C0D-B32D-849610C76B02}"/>
            </a:ext>
          </a:extLst>
        </xdr:cNvPr>
        <xdr:cNvSpPr txBox="1"/>
      </xdr:nvSpPr>
      <xdr:spPr>
        <a:xfrm>
          <a:off x="14563725" y="26250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10</xdr:row>
      <xdr:rowOff>91440</xdr:rowOff>
    </xdr:from>
    <xdr:ext cx="184731" cy="264560"/>
    <xdr:sp macro="" textlink="">
      <xdr:nvSpPr>
        <xdr:cNvPr id="201" name="TextBox 200">
          <a:extLst>
            <a:ext uri="{FF2B5EF4-FFF2-40B4-BE49-F238E27FC236}">
              <a16:creationId xmlns:a16="http://schemas.microsoft.com/office/drawing/2014/main" id="{913E1596-EDD3-4C06-92A0-774510592829}"/>
            </a:ext>
          </a:extLst>
        </xdr:cNvPr>
        <xdr:cNvSpPr txBox="1"/>
      </xdr:nvSpPr>
      <xdr:spPr>
        <a:xfrm>
          <a:off x="14563725" y="26250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10</xdr:row>
      <xdr:rowOff>91440</xdr:rowOff>
    </xdr:from>
    <xdr:ext cx="184731" cy="264560"/>
    <xdr:sp macro="" textlink="">
      <xdr:nvSpPr>
        <xdr:cNvPr id="202" name="TextBox 201">
          <a:extLst>
            <a:ext uri="{FF2B5EF4-FFF2-40B4-BE49-F238E27FC236}">
              <a16:creationId xmlns:a16="http://schemas.microsoft.com/office/drawing/2014/main" id="{7A5E1CED-B448-434F-8434-84D6258BFDAB}"/>
            </a:ext>
          </a:extLst>
        </xdr:cNvPr>
        <xdr:cNvSpPr txBox="1"/>
      </xdr:nvSpPr>
      <xdr:spPr>
        <a:xfrm>
          <a:off x="14563725" y="26250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10</xdr:row>
      <xdr:rowOff>91440</xdr:rowOff>
    </xdr:from>
    <xdr:ext cx="184731" cy="264560"/>
    <xdr:sp macro="" textlink="">
      <xdr:nvSpPr>
        <xdr:cNvPr id="203" name="TextBox 202">
          <a:extLst>
            <a:ext uri="{FF2B5EF4-FFF2-40B4-BE49-F238E27FC236}">
              <a16:creationId xmlns:a16="http://schemas.microsoft.com/office/drawing/2014/main" id="{D105490D-0C0F-4E84-8472-638E86676F96}"/>
            </a:ext>
          </a:extLst>
        </xdr:cNvPr>
        <xdr:cNvSpPr txBox="1"/>
      </xdr:nvSpPr>
      <xdr:spPr>
        <a:xfrm>
          <a:off x="14563725" y="26250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04" name="TextBox 203">
          <a:extLst>
            <a:ext uri="{FF2B5EF4-FFF2-40B4-BE49-F238E27FC236}">
              <a16:creationId xmlns:a16="http://schemas.microsoft.com/office/drawing/2014/main" id="{38237D62-807A-4EA8-B2B5-99D5A3838AB8}"/>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05" name="TextBox 204">
          <a:extLst>
            <a:ext uri="{FF2B5EF4-FFF2-40B4-BE49-F238E27FC236}">
              <a16:creationId xmlns:a16="http://schemas.microsoft.com/office/drawing/2014/main" id="{5278D17A-8577-4215-B58C-989D9B26F5CA}"/>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06" name="TextBox 205">
          <a:extLst>
            <a:ext uri="{FF2B5EF4-FFF2-40B4-BE49-F238E27FC236}">
              <a16:creationId xmlns:a16="http://schemas.microsoft.com/office/drawing/2014/main" id="{D51BC2C2-0D50-411A-AA6F-A06576A866C5}"/>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07" name="TextBox 206">
          <a:extLst>
            <a:ext uri="{FF2B5EF4-FFF2-40B4-BE49-F238E27FC236}">
              <a16:creationId xmlns:a16="http://schemas.microsoft.com/office/drawing/2014/main" id="{B98EE31F-9095-463F-85CA-BD5B677B0E24}"/>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08" name="TextBox 207">
          <a:extLst>
            <a:ext uri="{FF2B5EF4-FFF2-40B4-BE49-F238E27FC236}">
              <a16:creationId xmlns:a16="http://schemas.microsoft.com/office/drawing/2014/main" id="{34AFB9CB-C037-445B-A645-9C2495E589D2}"/>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09" name="TextBox 208">
          <a:extLst>
            <a:ext uri="{FF2B5EF4-FFF2-40B4-BE49-F238E27FC236}">
              <a16:creationId xmlns:a16="http://schemas.microsoft.com/office/drawing/2014/main" id="{E68175CD-23A5-4CE8-9FDE-67AC8F17FE3B}"/>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10" name="TextBox 209">
          <a:extLst>
            <a:ext uri="{FF2B5EF4-FFF2-40B4-BE49-F238E27FC236}">
              <a16:creationId xmlns:a16="http://schemas.microsoft.com/office/drawing/2014/main" id="{266BF045-AF20-4125-BC8A-FA509094FC12}"/>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11" name="TextBox 210">
          <a:extLst>
            <a:ext uri="{FF2B5EF4-FFF2-40B4-BE49-F238E27FC236}">
              <a16:creationId xmlns:a16="http://schemas.microsoft.com/office/drawing/2014/main" id="{0734CD5A-17A4-41FF-B16C-5471EAB67864}"/>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12" name="TextBox 211">
          <a:extLst>
            <a:ext uri="{FF2B5EF4-FFF2-40B4-BE49-F238E27FC236}">
              <a16:creationId xmlns:a16="http://schemas.microsoft.com/office/drawing/2014/main" id="{941408EC-B496-4AE7-AEE6-5E54588286B0}"/>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13" name="TextBox 212">
          <a:extLst>
            <a:ext uri="{FF2B5EF4-FFF2-40B4-BE49-F238E27FC236}">
              <a16:creationId xmlns:a16="http://schemas.microsoft.com/office/drawing/2014/main" id="{C1303EEB-1C6F-4A73-8ADD-43034D19F842}"/>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14" name="TextBox 213">
          <a:extLst>
            <a:ext uri="{FF2B5EF4-FFF2-40B4-BE49-F238E27FC236}">
              <a16:creationId xmlns:a16="http://schemas.microsoft.com/office/drawing/2014/main" id="{54366701-848C-46F3-AE3F-4CC5DB7079A9}"/>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10</xdr:row>
      <xdr:rowOff>91440</xdr:rowOff>
    </xdr:from>
    <xdr:ext cx="184731" cy="264560"/>
    <xdr:sp macro="" textlink="">
      <xdr:nvSpPr>
        <xdr:cNvPr id="215" name="TextBox 214">
          <a:extLst>
            <a:ext uri="{FF2B5EF4-FFF2-40B4-BE49-F238E27FC236}">
              <a16:creationId xmlns:a16="http://schemas.microsoft.com/office/drawing/2014/main" id="{3D764E17-36C9-4AC7-9CF8-00FEC4E5817C}"/>
            </a:ext>
          </a:extLst>
        </xdr:cNvPr>
        <xdr:cNvSpPr txBox="1"/>
      </xdr:nvSpPr>
      <xdr:spPr>
        <a:xfrm>
          <a:off x="14563725" y="26250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10</xdr:row>
      <xdr:rowOff>91440</xdr:rowOff>
    </xdr:from>
    <xdr:ext cx="184731" cy="264560"/>
    <xdr:sp macro="" textlink="">
      <xdr:nvSpPr>
        <xdr:cNvPr id="216" name="TextBox 215">
          <a:extLst>
            <a:ext uri="{FF2B5EF4-FFF2-40B4-BE49-F238E27FC236}">
              <a16:creationId xmlns:a16="http://schemas.microsoft.com/office/drawing/2014/main" id="{A67ED946-8876-4F49-ACE7-CEE8FE3C79F1}"/>
            </a:ext>
          </a:extLst>
        </xdr:cNvPr>
        <xdr:cNvSpPr txBox="1"/>
      </xdr:nvSpPr>
      <xdr:spPr>
        <a:xfrm>
          <a:off x="14563725" y="26250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17" name="TextBox 216">
          <a:extLst>
            <a:ext uri="{FF2B5EF4-FFF2-40B4-BE49-F238E27FC236}">
              <a16:creationId xmlns:a16="http://schemas.microsoft.com/office/drawing/2014/main" id="{DC8F8B29-5F3C-4492-84A0-39C3E329006D}"/>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18" name="TextBox 217">
          <a:extLst>
            <a:ext uri="{FF2B5EF4-FFF2-40B4-BE49-F238E27FC236}">
              <a16:creationId xmlns:a16="http://schemas.microsoft.com/office/drawing/2014/main" id="{BC17C549-AF6D-49C7-832B-4F550DD39E5B}"/>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19" name="TextBox 218">
          <a:extLst>
            <a:ext uri="{FF2B5EF4-FFF2-40B4-BE49-F238E27FC236}">
              <a16:creationId xmlns:a16="http://schemas.microsoft.com/office/drawing/2014/main" id="{7305D432-6285-4632-AE22-AA47EFF4EBB3}"/>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20" name="TextBox 219">
          <a:extLst>
            <a:ext uri="{FF2B5EF4-FFF2-40B4-BE49-F238E27FC236}">
              <a16:creationId xmlns:a16="http://schemas.microsoft.com/office/drawing/2014/main" id="{91313545-DE65-4F2B-B3A3-EB189A2FC0BC}"/>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21" name="TextBox 220">
          <a:extLst>
            <a:ext uri="{FF2B5EF4-FFF2-40B4-BE49-F238E27FC236}">
              <a16:creationId xmlns:a16="http://schemas.microsoft.com/office/drawing/2014/main" id="{6DA1C68D-5976-424B-9D91-1BB60757EB25}"/>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22" name="TextBox 221">
          <a:extLst>
            <a:ext uri="{FF2B5EF4-FFF2-40B4-BE49-F238E27FC236}">
              <a16:creationId xmlns:a16="http://schemas.microsoft.com/office/drawing/2014/main" id="{1C54CB8E-E1FB-4A07-B114-F48C1D7AD3BE}"/>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23" name="TextBox 222">
          <a:extLst>
            <a:ext uri="{FF2B5EF4-FFF2-40B4-BE49-F238E27FC236}">
              <a16:creationId xmlns:a16="http://schemas.microsoft.com/office/drawing/2014/main" id="{A9B45963-8B61-4E31-9026-E59666425F28}"/>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24" name="TextBox 223">
          <a:extLst>
            <a:ext uri="{FF2B5EF4-FFF2-40B4-BE49-F238E27FC236}">
              <a16:creationId xmlns:a16="http://schemas.microsoft.com/office/drawing/2014/main" id="{E8A31DD9-EC4E-4A15-A386-EAA1F9278898}"/>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25" name="TextBox 224">
          <a:extLst>
            <a:ext uri="{FF2B5EF4-FFF2-40B4-BE49-F238E27FC236}">
              <a16:creationId xmlns:a16="http://schemas.microsoft.com/office/drawing/2014/main" id="{86606E5E-6654-4AF9-917F-7FD0D2D6F1EE}"/>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26" name="TextBox 225">
          <a:extLst>
            <a:ext uri="{FF2B5EF4-FFF2-40B4-BE49-F238E27FC236}">
              <a16:creationId xmlns:a16="http://schemas.microsoft.com/office/drawing/2014/main" id="{062A1DFA-DEA5-432E-9DB9-B5804FBBC6D4}"/>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27" name="TextBox 226">
          <a:extLst>
            <a:ext uri="{FF2B5EF4-FFF2-40B4-BE49-F238E27FC236}">
              <a16:creationId xmlns:a16="http://schemas.microsoft.com/office/drawing/2014/main" id="{1FF9B176-632E-4A07-80F7-F4A6CD06D8FD}"/>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28" name="TextBox 227">
          <a:extLst>
            <a:ext uri="{FF2B5EF4-FFF2-40B4-BE49-F238E27FC236}">
              <a16:creationId xmlns:a16="http://schemas.microsoft.com/office/drawing/2014/main" id="{71F2F07F-3AFB-4C47-A17C-89033C615F16}"/>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29" name="TextBox 228">
          <a:extLst>
            <a:ext uri="{FF2B5EF4-FFF2-40B4-BE49-F238E27FC236}">
              <a16:creationId xmlns:a16="http://schemas.microsoft.com/office/drawing/2014/main" id="{FA40F35B-3FA5-4B32-80C8-0BFE42502B15}"/>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30" name="TextBox 229">
          <a:extLst>
            <a:ext uri="{FF2B5EF4-FFF2-40B4-BE49-F238E27FC236}">
              <a16:creationId xmlns:a16="http://schemas.microsoft.com/office/drawing/2014/main" id="{7A77D8A4-4BB9-4B96-9FAF-6C3646127577}"/>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31" name="TextBox 230">
          <a:extLst>
            <a:ext uri="{FF2B5EF4-FFF2-40B4-BE49-F238E27FC236}">
              <a16:creationId xmlns:a16="http://schemas.microsoft.com/office/drawing/2014/main" id="{CE262436-C9E8-4BD1-9E49-D36261C51A93}"/>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32" name="TextBox 231">
          <a:extLst>
            <a:ext uri="{FF2B5EF4-FFF2-40B4-BE49-F238E27FC236}">
              <a16:creationId xmlns:a16="http://schemas.microsoft.com/office/drawing/2014/main" id="{00FDB7A9-6DF6-45B8-9B14-923822E5CF2B}"/>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33" name="TextBox 232">
          <a:extLst>
            <a:ext uri="{FF2B5EF4-FFF2-40B4-BE49-F238E27FC236}">
              <a16:creationId xmlns:a16="http://schemas.microsoft.com/office/drawing/2014/main" id="{92DDA4C1-1E25-4F97-AF26-EB6F3A677073}"/>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34" name="TextBox 233">
          <a:extLst>
            <a:ext uri="{FF2B5EF4-FFF2-40B4-BE49-F238E27FC236}">
              <a16:creationId xmlns:a16="http://schemas.microsoft.com/office/drawing/2014/main" id="{9331A8B8-E8AC-44E9-B3FB-94AC9295B91C}"/>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35" name="TextBox 234">
          <a:extLst>
            <a:ext uri="{FF2B5EF4-FFF2-40B4-BE49-F238E27FC236}">
              <a16:creationId xmlns:a16="http://schemas.microsoft.com/office/drawing/2014/main" id="{3982EBE5-D7CE-4AFE-A6BC-FCE628ACF74F}"/>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36" name="TextBox 235">
          <a:extLst>
            <a:ext uri="{FF2B5EF4-FFF2-40B4-BE49-F238E27FC236}">
              <a16:creationId xmlns:a16="http://schemas.microsoft.com/office/drawing/2014/main" id="{9331F59C-2F03-4617-9B6A-1ACE57EC554E}"/>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37" name="TextBox 236">
          <a:extLst>
            <a:ext uri="{FF2B5EF4-FFF2-40B4-BE49-F238E27FC236}">
              <a16:creationId xmlns:a16="http://schemas.microsoft.com/office/drawing/2014/main" id="{774E7A2F-748F-4105-B207-F49BE354D218}"/>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38" name="TextBox 237">
          <a:extLst>
            <a:ext uri="{FF2B5EF4-FFF2-40B4-BE49-F238E27FC236}">
              <a16:creationId xmlns:a16="http://schemas.microsoft.com/office/drawing/2014/main" id="{18AF3443-5260-42D0-A63D-0662E2BD740F}"/>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39" name="TextBox 238">
          <a:extLst>
            <a:ext uri="{FF2B5EF4-FFF2-40B4-BE49-F238E27FC236}">
              <a16:creationId xmlns:a16="http://schemas.microsoft.com/office/drawing/2014/main" id="{C409DE36-3EAD-4B60-9C3F-107585084820}"/>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40" name="TextBox 239">
          <a:extLst>
            <a:ext uri="{FF2B5EF4-FFF2-40B4-BE49-F238E27FC236}">
              <a16:creationId xmlns:a16="http://schemas.microsoft.com/office/drawing/2014/main" id="{798E6F20-F34B-4DCD-9405-707D7609F51D}"/>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41" name="TextBox 240">
          <a:extLst>
            <a:ext uri="{FF2B5EF4-FFF2-40B4-BE49-F238E27FC236}">
              <a16:creationId xmlns:a16="http://schemas.microsoft.com/office/drawing/2014/main" id="{1476D2DF-8BA4-4F67-930D-10665DE0BCBB}"/>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42" name="TextBox 241">
          <a:extLst>
            <a:ext uri="{FF2B5EF4-FFF2-40B4-BE49-F238E27FC236}">
              <a16:creationId xmlns:a16="http://schemas.microsoft.com/office/drawing/2014/main" id="{42F01C13-2444-4592-993C-8332E3DD41BC}"/>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43" name="TextBox 242">
          <a:extLst>
            <a:ext uri="{FF2B5EF4-FFF2-40B4-BE49-F238E27FC236}">
              <a16:creationId xmlns:a16="http://schemas.microsoft.com/office/drawing/2014/main" id="{614F5B33-15ED-4CD3-96C9-2841DEE9AF2B}"/>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44" name="TextBox 243">
          <a:extLst>
            <a:ext uri="{FF2B5EF4-FFF2-40B4-BE49-F238E27FC236}">
              <a16:creationId xmlns:a16="http://schemas.microsoft.com/office/drawing/2014/main" id="{49C8AA14-6470-4DFC-91E9-5B15D74CFB8E}"/>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45" name="TextBox 244">
          <a:extLst>
            <a:ext uri="{FF2B5EF4-FFF2-40B4-BE49-F238E27FC236}">
              <a16:creationId xmlns:a16="http://schemas.microsoft.com/office/drawing/2014/main" id="{11107912-0671-4C43-BC75-BDF7CEBB5254}"/>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46" name="TextBox 245">
          <a:extLst>
            <a:ext uri="{FF2B5EF4-FFF2-40B4-BE49-F238E27FC236}">
              <a16:creationId xmlns:a16="http://schemas.microsoft.com/office/drawing/2014/main" id="{4294DF39-DA43-4DF1-8CDF-79114E24B70A}"/>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47" name="TextBox 246">
          <a:extLst>
            <a:ext uri="{FF2B5EF4-FFF2-40B4-BE49-F238E27FC236}">
              <a16:creationId xmlns:a16="http://schemas.microsoft.com/office/drawing/2014/main" id="{FFE36250-D0E9-4A73-831A-9C5F0A601187}"/>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48" name="TextBox 247">
          <a:extLst>
            <a:ext uri="{FF2B5EF4-FFF2-40B4-BE49-F238E27FC236}">
              <a16:creationId xmlns:a16="http://schemas.microsoft.com/office/drawing/2014/main" id="{687AAAC5-1C55-4EAF-BF6C-71E7A29DCCA0}"/>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49" name="TextBox 248">
          <a:extLst>
            <a:ext uri="{FF2B5EF4-FFF2-40B4-BE49-F238E27FC236}">
              <a16:creationId xmlns:a16="http://schemas.microsoft.com/office/drawing/2014/main" id="{F04EAED6-005D-45F9-8144-C16DE99DF46D}"/>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50" name="TextBox 249">
          <a:extLst>
            <a:ext uri="{FF2B5EF4-FFF2-40B4-BE49-F238E27FC236}">
              <a16:creationId xmlns:a16="http://schemas.microsoft.com/office/drawing/2014/main" id="{D77D8551-8AA0-4B35-8F07-70832AA22CDB}"/>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51" name="TextBox 250">
          <a:extLst>
            <a:ext uri="{FF2B5EF4-FFF2-40B4-BE49-F238E27FC236}">
              <a16:creationId xmlns:a16="http://schemas.microsoft.com/office/drawing/2014/main" id="{9A121971-665C-4622-94BB-0B5CA0D84A18}"/>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52" name="TextBox 251">
          <a:extLst>
            <a:ext uri="{FF2B5EF4-FFF2-40B4-BE49-F238E27FC236}">
              <a16:creationId xmlns:a16="http://schemas.microsoft.com/office/drawing/2014/main" id="{598DA525-36CB-43B4-81A9-B032E463D474}"/>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53" name="TextBox 252">
          <a:extLst>
            <a:ext uri="{FF2B5EF4-FFF2-40B4-BE49-F238E27FC236}">
              <a16:creationId xmlns:a16="http://schemas.microsoft.com/office/drawing/2014/main" id="{C2C15755-29C3-40A7-8B96-C7F10A2AD39C}"/>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54" name="TextBox 253">
          <a:extLst>
            <a:ext uri="{FF2B5EF4-FFF2-40B4-BE49-F238E27FC236}">
              <a16:creationId xmlns:a16="http://schemas.microsoft.com/office/drawing/2014/main" id="{EF562AC2-6095-4BE2-B24F-8B22906E1C11}"/>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55" name="TextBox 254">
          <a:extLst>
            <a:ext uri="{FF2B5EF4-FFF2-40B4-BE49-F238E27FC236}">
              <a16:creationId xmlns:a16="http://schemas.microsoft.com/office/drawing/2014/main" id="{30D3A322-EC8C-461C-AD80-FA7E3E3E8423}"/>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56" name="TextBox 255">
          <a:extLst>
            <a:ext uri="{FF2B5EF4-FFF2-40B4-BE49-F238E27FC236}">
              <a16:creationId xmlns:a16="http://schemas.microsoft.com/office/drawing/2014/main" id="{B318FAC6-740C-4079-A87C-BDBB75B1283D}"/>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57" name="TextBox 256">
          <a:extLst>
            <a:ext uri="{FF2B5EF4-FFF2-40B4-BE49-F238E27FC236}">
              <a16:creationId xmlns:a16="http://schemas.microsoft.com/office/drawing/2014/main" id="{85A3510E-B970-465B-A501-D01DB798CF6E}"/>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58" name="TextBox 257">
          <a:extLst>
            <a:ext uri="{FF2B5EF4-FFF2-40B4-BE49-F238E27FC236}">
              <a16:creationId xmlns:a16="http://schemas.microsoft.com/office/drawing/2014/main" id="{3972C54D-E9B7-4B2A-8D65-B8F83CD4F982}"/>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59" name="TextBox 258">
          <a:extLst>
            <a:ext uri="{FF2B5EF4-FFF2-40B4-BE49-F238E27FC236}">
              <a16:creationId xmlns:a16="http://schemas.microsoft.com/office/drawing/2014/main" id="{B4089B0A-D18A-49EA-86CE-B49A0F0A8208}"/>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60" name="TextBox 259">
          <a:extLst>
            <a:ext uri="{FF2B5EF4-FFF2-40B4-BE49-F238E27FC236}">
              <a16:creationId xmlns:a16="http://schemas.microsoft.com/office/drawing/2014/main" id="{A1903C59-4AFE-49A4-92F5-7E60F02F9DCC}"/>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61" name="TextBox 260">
          <a:extLst>
            <a:ext uri="{FF2B5EF4-FFF2-40B4-BE49-F238E27FC236}">
              <a16:creationId xmlns:a16="http://schemas.microsoft.com/office/drawing/2014/main" id="{F34655CE-AEA0-4AF1-BA0B-1DD1B0146C4A}"/>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62" name="TextBox 261">
          <a:extLst>
            <a:ext uri="{FF2B5EF4-FFF2-40B4-BE49-F238E27FC236}">
              <a16:creationId xmlns:a16="http://schemas.microsoft.com/office/drawing/2014/main" id="{52F6A665-5F96-45D8-A155-87BD18555D49}"/>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63" name="TextBox 262">
          <a:extLst>
            <a:ext uri="{FF2B5EF4-FFF2-40B4-BE49-F238E27FC236}">
              <a16:creationId xmlns:a16="http://schemas.microsoft.com/office/drawing/2014/main" id="{65D51A98-F33B-40D3-81CC-A5F5DE1EF1A4}"/>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64" name="TextBox 263">
          <a:extLst>
            <a:ext uri="{FF2B5EF4-FFF2-40B4-BE49-F238E27FC236}">
              <a16:creationId xmlns:a16="http://schemas.microsoft.com/office/drawing/2014/main" id="{D8028D2E-660E-424D-8A23-C7D0893C320B}"/>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65" name="TextBox 264">
          <a:extLst>
            <a:ext uri="{FF2B5EF4-FFF2-40B4-BE49-F238E27FC236}">
              <a16:creationId xmlns:a16="http://schemas.microsoft.com/office/drawing/2014/main" id="{46AB7323-3050-4A81-82F6-1C914CEDC82C}"/>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66" name="TextBox 265">
          <a:extLst>
            <a:ext uri="{FF2B5EF4-FFF2-40B4-BE49-F238E27FC236}">
              <a16:creationId xmlns:a16="http://schemas.microsoft.com/office/drawing/2014/main" id="{BAE14CE8-94A3-4297-9C16-01389F87C707}"/>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67" name="TextBox 266">
          <a:extLst>
            <a:ext uri="{FF2B5EF4-FFF2-40B4-BE49-F238E27FC236}">
              <a16:creationId xmlns:a16="http://schemas.microsoft.com/office/drawing/2014/main" id="{71084BEC-A0B2-4173-BF6C-1D66B7542AAB}"/>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68" name="TextBox 267">
          <a:extLst>
            <a:ext uri="{FF2B5EF4-FFF2-40B4-BE49-F238E27FC236}">
              <a16:creationId xmlns:a16="http://schemas.microsoft.com/office/drawing/2014/main" id="{A81C1204-9A54-47F8-BCEC-50B0B59FD6E8}"/>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69" name="TextBox 268">
          <a:extLst>
            <a:ext uri="{FF2B5EF4-FFF2-40B4-BE49-F238E27FC236}">
              <a16:creationId xmlns:a16="http://schemas.microsoft.com/office/drawing/2014/main" id="{B66DBEDC-E947-4C57-8CA5-19365CF54904}"/>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70" name="TextBox 269">
          <a:extLst>
            <a:ext uri="{FF2B5EF4-FFF2-40B4-BE49-F238E27FC236}">
              <a16:creationId xmlns:a16="http://schemas.microsoft.com/office/drawing/2014/main" id="{250CDF20-0F55-4A14-9FEB-F5179E04A320}"/>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71" name="TextBox 270">
          <a:extLst>
            <a:ext uri="{FF2B5EF4-FFF2-40B4-BE49-F238E27FC236}">
              <a16:creationId xmlns:a16="http://schemas.microsoft.com/office/drawing/2014/main" id="{322499A7-BE06-496A-B6DC-77C5B393EBEA}"/>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72" name="TextBox 271">
          <a:extLst>
            <a:ext uri="{FF2B5EF4-FFF2-40B4-BE49-F238E27FC236}">
              <a16:creationId xmlns:a16="http://schemas.microsoft.com/office/drawing/2014/main" id="{6B2FE7DD-6E38-49A5-8D47-8CD5B4CD7F45}"/>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73" name="TextBox 272">
          <a:extLst>
            <a:ext uri="{FF2B5EF4-FFF2-40B4-BE49-F238E27FC236}">
              <a16:creationId xmlns:a16="http://schemas.microsoft.com/office/drawing/2014/main" id="{E875BF5D-99D7-462C-86A7-CF921CC1A7FB}"/>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74" name="TextBox 273">
          <a:extLst>
            <a:ext uri="{FF2B5EF4-FFF2-40B4-BE49-F238E27FC236}">
              <a16:creationId xmlns:a16="http://schemas.microsoft.com/office/drawing/2014/main" id="{D1D182DF-E7C7-4B5B-A4C6-F6EB59EB52A4}"/>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75" name="TextBox 274">
          <a:extLst>
            <a:ext uri="{FF2B5EF4-FFF2-40B4-BE49-F238E27FC236}">
              <a16:creationId xmlns:a16="http://schemas.microsoft.com/office/drawing/2014/main" id="{90A222B1-DCEC-417C-BFF0-D692E49B0D1F}"/>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76" name="TextBox 275">
          <a:extLst>
            <a:ext uri="{FF2B5EF4-FFF2-40B4-BE49-F238E27FC236}">
              <a16:creationId xmlns:a16="http://schemas.microsoft.com/office/drawing/2014/main" id="{AAE740B3-888E-42CF-9260-EBABC614B7D5}"/>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77" name="TextBox 276">
          <a:extLst>
            <a:ext uri="{FF2B5EF4-FFF2-40B4-BE49-F238E27FC236}">
              <a16:creationId xmlns:a16="http://schemas.microsoft.com/office/drawing/2014/main" id="{7ED5DC2C-544F-48CB-9207-2551F0F8E4FA}"/>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78" name="TextBox 277">
          <a:extLst>
            <a:ext uri="{FF2B5EF4-FFF2-40B4-BE49-F238E27FC236}">
              <a16:creationId xmlns:a16="http://schemas.microsoft.com/office/drawing/2014/main" id="{AC83296B-5EB9-43BE-A981-55DAD29933FA}"/>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79" name="TextBox 278">
          <a:extLst>
            <a:ext uri="{FF2B5EF4-FFF2-40B4-BE49-F238E27FC236}">
              <a16:creationId xmlns:a16="http://schemas.microsoft.com/office/drawing/2014/main" id="{903A47AC-F96B-44E6-B5A4-E17F9B38508D}"/>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80" name="TextBox 279">
          <a:extLst>
            <a:ext uri="{FF2B5EF4-FFF2-40B4-BE49-F238E27FC236}">
              <a16:creationId xmlns:a16="http://schemas.microsoft.com/office/drawing/2014/main" id="{32E39C41-D62B-4B46-BB6F-5BD5CBE2E260}"/>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81" name="TextBox 280">
          <a:extLst>
            <a:ext uri="{FF2B5EF4-FFF2-40B4-BE49-F238E27FC236}">
              <a16:creationId xmlns:a16="http://schemas.microsoft.com/office/drawing/2014/main" id="{19EBE474-4173-43C1-B487-ECC1733B866A}"/>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82" name="TextBox 281">
          <a:extLst>
            <a:ext uri="{FF2B5EF4-FFF2-40B4-BE49-F238E27FC236}">
              <a16:creationId xmlns:a16="http://schemas.microsoft.com/office/drawing/2014/main" id="{E5052518-3DBA-44FD-AAAF-672543B2EF43}"/>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83" name="TextBox 282">
          <a:extLst>
            <a:ext uri="{FF2B5EF4-FFF2-40B4-BE49-F238E27FC236}">
              <a16:creationId xmlns:a16="http://schemas.microsoft.com/office/drawing/2014/main" id="{DE4CBDAE-0338-4D10-B1DB-98944962BC99}"/>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84" name="TextBox 283">
          <a:extLst>
            <a:ext uri="{FF2B5EF4-FFF2-40B4-BE49-F238E27FC236}">
              <a16:creationId xmlns:a16="http://schemas.microsoft.com/office/drawing/2014/main" id="{BF685230-46D8-4650-9457-2ED83A957BED}"/>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85" name="TextBox 284">
          <a:extLst>
            <a:ext uri="{FF2B5EF4-FFF2-40B4-BE49-F238E27FC236}">
              <a16:creationId xmlns:a16="http://schemas.microsoft.com/office/drawing/2014/main" id="{1D810127-D17B-4769-A4D9-07C4933EA758}"/>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86" name="TextBox 285">
          <a:extLst>
            <a:ext uri="{FF2B5EF4-FFF2-40B4-BE49-F238E27FC236}">
              <a16:creationId xmlns:a16="http://schemas.microsoft.com/office/drawing/2014/main" id="{364E139F-3ACB-42E2-A601-08949795FE4A}"/>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87" name="TextBox 286">
          <a:extLst>
            <a:ext uri="{FF2B5EF4-FFF2-40B4-BE49-F238E27FC236}">
              <a16:creationId xmlns:a16="http://schemas.microsoft.com/office/drawing/2014/main" id="{52B55F9A-EFF7-455E-B879-3E18E6799352}"/>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88" name="TextBox 287">
          <a:extLst>
            <a:ext uri="{FF2B5EF4-FFF2-40B4-BE49-F238E27FC236}">
              <a16:creationId xmlns:a16="http://schemas.microsoft.com/office/drawing/2014/main" id="{0EEA742E-0F0D-4896-975F-995EB36B6867}"/>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89" name="TextBox 288">
          <a:extLst>
            <a:ext uri="{FF2B5EF4-FFF2-40B4-BE49-F238E27FC236}">
              <a16:creationId xmlns:a16="http://schemas.microsoft.com/office/drawing/2014/main" id="{C71A12EC-9851-4DAE-8F5A-D6CBDA7ACC26}"/>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90" name="TextBox 289">
          <a:extLst>
            <a:ext uri="{FF2B5EF4-FFF2-40B4-BE49-F238E27FC236}">
              <a16:creationId xmlns:a16="http://schemas.microsoft.com/office/drawing/2014/main" id="{79F69871-773B-4A52-B85F-24BA18B42280}"/>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91" name="TextBox 290">
          <a:extLst>
            <a:ext uri="{FF2B5EF4-FFF2-40B4-BE49-F238E27FC236}">
              <a16:creationId xmlns:a16="http://schemas.microsoft.com/office/drawing/2014/main" id="{50F352E0-5FFE-4BF5-8852-484F901B469D}"/>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92" name="TextBox 291">
          <a:extLst>
            <a:ext uri="{FF2B5EF4-FFF2-40B4-BE49-F238E27FC236}">
              <a16:creationId xmlns:a16="http://schemas.microsoft.com/office/drawing/2014/main" id="{C18AA76E-176F-4719-A6B2-EA5D52B8C5EB}"/>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93" name="TextBox 292">
          <a:extLst>
            <a:ext uri="{FF2B5EF4-FFF2-40B4-BE49-F238E27FC236}">
              <a16:creationId xmlns:a16="http://schemas.microsoft.com/office/drawing/2014/main" id="{C7D08E58-D525-476D-843E-FD46F45DCA0C}"/>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94" name="TextBox 293">
          <a:extLst>
            <a:ext uri="{FF2B5EF4-FFF2-40B4-BE49-F238E27FC236}">
              <a16:creationId xmlns:a16="http://schemas.microsoft.com/office/drawing/2014/main" id="{77437C93-0203-4E0A-85E4-DA82BC73A1F8}"/>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95" name="TextBox 294">
          <a:extLst>
            <a:ext uri="{FF2B5EF4-FFF2-40B4-BE49-F238E27FC236}">
              <a16:creationId xmlns:a16="http://schemas.microsoft.com/office/drawing/2014/main" id="{92EC46CB-FBF8-44CB-9187-BB24FB937F91}"/>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96" name="TextBox 295">
          <a:extLst>
            <a:ext uri="{FF2B5EF4-FFF2-40B4-BE49-F238E27FC236}">
              <a16:creationId xmlns:a16="http://schemas.microsoft.com/office/drawing/2014/main" id="{D6811854-738D-41EB-9946-62F01DF6AB78}"/>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97" name="TextBox 296">
          <a:extLst>
            <a:ext uri="{FF2B5EF4-FFF2-40B4-BE49-F238E27FC236}">
              <a16:creationId xmlns:a16="http://schemas.microsoft.com/office/drawing/2014/main" id="{6AEB99E3-302F-4B4D-8E78-524584BB3352}"/>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98" name="TextBox 297">
          <a:extLst>
            <a:ext uri="{FF2B5EF4-FFF2-40B4-BE49-F238E27FC236}">
              <a16:creationId xmlns:a16="http://schemas.microsoft.com/office/drawing/2014/main" id="{1C46C76C-B2EC-4A29-9D07-D486DB4F4516}"/>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99" name="TextBox 298">
          <a:extLst>
            <a:ext uri="{FF2B5EF4-FFF2-40B4-BE49-F238E27FC236}">
              <a16:creationId xmlns:a16="http://schemas.microsoft.com/office/drawing/2014/main" id="{A8D34CD3-5140-4378-BE34-6D93FDB1B6CD}"/>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00" name="TextBox 299">
          <a:extLst>
            <a:ext uri="{FF2B5EF4-FFF2-40B4-BE49-F238E27FC236}">
              <a16:creationId xmlns:a16="http://schemas.microsoft.com/office/drawing/2014/main" id="{61FF19D1-DE83-4B35-A202-C0F90074513F}"/>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01" name="TextBox 300">
          <a:extLst>
            <a:ext uri="{FF2B5EF4-FFF2-40B4-BE49-F238E27FC236}">
              <a16:creationId xmlns:a16="http://schemas.microsoft.com/office/drawing/2014/main" id="{8062AAAC-F5AF-439E-9375-969B29AEFFC7}"/>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02" name="TextBox 301">
          <a:extLst>
            <a:ext uri="{FF2B5EF4-FFF2-40B4-BE49-F238E27FC236}">
              <a16:creationId xmlns:a16="http://schemas.microsoft.com/office/drawing/2014/main" id="{5EF2637E-63FF-471C-AD4B-6CACE28FC102}"/>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03" name="TextBox 302">
          <a:extLst>
            <a:ext uri="{FF2B5EF4-FFF2-40B4-BE49-F238E27FC236}">
              <a16:creationId xmlns:a16="http://schemas.microsoft.com/office/drawing/2014/main" id="{7761F744-51A9-40B4-A3E0-B39B22BA50A0}"/>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04" name="TextBox 303">
          <a:extLst>
            <a:ext uri="{FF2B5EF4-FFF2-40B4-BE49-F238E27FC236}">
              <a16:creationId xmlns:a16="http://schemas.microsoft.com/office/drawing/2014/main" id="{79927C8B-E00C-4C1E-99CE-37C8A95C00C5}"/>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05" name="TextBox 304">
          <a:extLst>
            <a:ext uri="{FF2B5EF4-FFF2-40B4-BE49-F238E27FC236}">
              <a16:creationId xmlns:a16="http://schemas.microsoft.com/office/drawing/2014/main" id="{8B033B4A-A818-4D23-934B-D3514DEEDCDD}"/>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06" name="TextBox 305">
          <a:extLst>
            <a:ext uri="{FF2B5EF4-FFF2-40B4-BE49-F238E27FC236}">
              <a16:creationId xmlns:a16="http://schemas.microsoft.com/office/drawing/2014/main" id="{86D8B141-0ED5-4C8B-B3F5-9B2006CC1B69}"/>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07" name="TextBox 306">
          <a:extLst>
            <a:ext uri="{FF2B5EF4-FFF2-40B4-BE49-F238E27FC236}">
              <a16:creationId xmlns:a16="http://schemas.microsoft.com/office/drawing/2014/main" id="{7F297BAF-D25F-4947-98E6-0233B5DDAD6C}"/>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08" name="TextBox 307">
          <a:extLst>
            <a:ext uri="{FF2B5EF4-FFF2-40B4-BE49-F238E27FC236}">
              <a16:creationId xmlns:a16="http://schemas.microsoft.com/office/drawing/2014/main" id="{06737DEC-A1CA-4F5E-833E-F8C466BB1CE0}"/>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09" name="TextBox 308">
          <a:extLst>
            <a:ext uri="{FF2B5EF4-FFF2-40B4-BE49-F238E27FC236}">
              <a16:creationId xmlns:a16="http://schemas.microsoft.com/office/drawing/2014/main" id="{7C9B9A1D-D8E8-45DF-A7F9-F388BEF04F8E}"/>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10" name="TextBox 309">
          <a:extLst>
            <a:ext uri="{FF2B5EF4-FFF2-40B4-BE49-F238E27FC236}">
              <a16:creationId xmlns:a16="http://schemas.microsoft.com/office/drawing/2014/main" id="{A45C372C-DDE7-4886-9DB4-23A05882DBDB}"/>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11" name="TextBox 310">
          <a:extLst>
            <a:ext uri="{FF2B5EF4-FFF2-40B4-BE49-F238E27FC236}">
              <a16:creationId xmlns:a16="http://schemas.microsoft.com/office/drawing/2014/main" id="{46943B3E-A91E-4DF7-92D0-C67BB4E8E737}"/>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12" name="TextBox 311">
          <a:extLst>
            <a:ext uri="{FF2B5EF4-FFF2-40B4-BE49-F238E27FC236}">
              <a16:creationId xmlns:a16="http://schemas.microsoft.com/office/drawing/2014/main" id="{D13E2126-EF19-4F7C-B74F-707397DC0749}"/>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13" name="TextBox 312">
          <a:extLst>
            <a:ext uri="{FF2B5EF4-FFF2-40B4-BE49-F238E27FC236}">
              <a16:creationId xmlns:a16="http://schemas.microsoft.com/office/drawing/2014/main" id="{D1D5BC92-E5C5-469D-A8CB-32E39365E598}"/>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14" name="TextBox 313">
          <a:extLst>
            <a:ext uri="{FF2B5EF4-FFF2-40B4-BE49-F238E27FC236}">
              <a16:creationId xmlns:a16="http://schemas.microsoft.com/office/drawing/2014/main" id="{5F717D21-7C9F-40DC-9362-2FFD4812E940}"/>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15" name="TextBox 314">
          <a:extLst>
            <a:ext uri="{FF2B5EF4-FFF2-40B4-BE49-F238E27FC236}">
              <a16:creationId xmlns:a16="http://schemas.microsoft.com/office/drawing/2014/main" id="{1E7A07A8-7E17-4FED-82A0-4F7A2FD2A3A1}"/>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16" name="TextBox 315">
          <a:extLst>
            <a:ext uri="{FF2B5EF4-FFF2-40B4-BE49-F238E27FC236}">
              <a16:creationId xmlns:a16="http://schemas.microsoft.com/office/drawing/2014/main" id="{539913E4-C07A-496D-BA92-9BE596F00813}"/>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17" name="TextBox 316">
          <a:extLst>
            <a:ext uri="{FF2B5EF4-FFF2-40B4-BE49-F238E27FC236}">
              <a16:creationId xmlns:a16="http://schemas.microsoft.com/office/drawing/2014/main" id="{4871A980-9200-4007-A672-43B9D579C04A}"/>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18" name="TextBox 317">
          <a:extLst>
            <a:ext uri="{FF2B5EF4-FFF2-40B4-BE49-F238E27FC236}">
              <a16:creationId xmlns:a16="http://schemas.microsoft.com/office/drawing/2014/main" id="{958BAEFB-8E3E-4565-99E0-92921BED7A17}"/>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19" name="TextBox 318">
          <a:extLst>
            <a:ext uri="{FF2B5EF4-FFF2-40B4-BE49-F238E27FC236}">
              <a16:creationId xmlns:a16="http://schemas.microsoft.com/office/drawing/2014/main" id="{2868FF2D-9641-42B2-BF7C-C9B651A3F22D}"/>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20" name="TextBox 319">
          <a:extLst>
            <a:ext uri="{FF2B5EF4-FFF2-40B4-BE49-F238E27FC236}">
              <a16:creationId xmlns:a16="http://schemas.microsoft.com/office/drawing/2014/main" id="{343EBB4B-B499-4C75-BF89-61E5393F528A}"/>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21" name="TextBox 320">
          <a:extLst>
            <a:ext uri="{FF2B5EF4-FFF2-40B4-BE49-F238E27FC236}">
              <a16:creationId xmlns:a16="http://schemas.microsoft.com/office/drawing/2014/main" id="{568EDD45-7704-4ED2-908F-095C41253395}"/>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22" name="TextBox 321">
          <a:extLst>
            <a:ext uri="{FF2B5EF4-FFF2-40B4-BE49-F238E27FC236}">
              <a16:creationId xmlns:a16="http://schemas.microsoft.com/office/drawing/2014/main" id="{A2850D47-CFF1-4E8F-BCBE-AD2DAE460E54}"/>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23" name="TextBox 322">
          <a:extLst>
            <a:ext uri="{FF2B5EF4-FFF2-40B4-BE49-F238E27FC236}">
              <a16:creationId xmlns:a16="http://schemas.microsoft.com/office/drawing/2014/main" id="{25AA0928-C1A9-4CD2-B92F-ACCAC3DB921F}"/>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24" name="TextBox 323">
          <a:extLst>
            <a:ext uri="{FF2B5EF4-FFF2-40B4-BE49-F238E27FC236}">
              <a16:creationId xmlns:a16="http://schemas.microsoft.com/office/drawing/2014/main" id="{5879A554-EEBB-4E0B-8A48-4CD0CF4379B6}"/>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25" name="TextBox 324">
          <a:extLst>
            <a:ext uri="{FF2B5EF4-FFF2-40B4-BE49-F238E27FC236}">
              <a16:creationId xmlns:a16="http://schemas.microsoft.com/office/drawing/2014/main" id="{19BC575D-CD88-4A5D-B49D-F9645E9CD144}"/>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26" name="TextBox 325">
          <a:extLst>
            <a:ext uri="{FF2B5EF4-FFF2-40B4-BE49-F238E27FC236}">
              <a16:creationId xmlns:a16="http://schemas.microsoft.com/office/drawing/2014/main" id="{F71A620D-F22E-4B2C-83F8-3B3088281488}"/>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27" name="TextBox 326">
          <a:extLst>
            <a:ext uri="{FF2B5EF4-FFF2-40B4-BE49-F238E27FC236}">
              <a16:creationId xmlns:a16="http://schemas.microsoft.com/office/drawing/2014/main" id="{1C436760-25AC-4D05-8D38-74F2B84934A8}"/>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28" name="TextBox 327">
          <a:extLst>
            <a:ext uri="{FF2B5EF4-FFF2-40B4-BE49-F238E27FC236}">
              <a16:creationId xmlns:a16="http://schemas.microsoft.com/office/drawing/2014/main" id="{2DD33E41-4740-4467-AE5B-42D361CD5E03}"/>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29" name="TextBox 328">
          <a:extLst>
            <a:ext uri="{FF2B5EF4-FFF2-40B4-BE49-F238E27FC236}">
              <a16:creationId xmlns:a16="http://schemas.microsoft.com/office/drawing/2014/main" id="{308715AB-3EEB-4067-BCDF-243929FDDA76}"/>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30" name="TextBox 329">
          <a:extLst>
            <a:ext uri="{FF2B5EF4-FFF2-40B4-BE49-F238E27FC236}">
              <a16:creationId xmlns:a16="http://schemas.microsoft.com/office/drawing/2014/main" id="{E08374F1-2457-4CEE-9735-B689E434F654}"/>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31" name="TextBox 330">
          <a:extLst>
            <a:ext uri="{FF2B5EF4-FFF2-40B4-BE49-F238E27FC236}">
              <a16:creationId xmlns:a16="http://schemas.microsoft.com/office/drawing/2014/main" id="{A7E2DD54-AE34-47DB-AFCD-8AEC4C3DFCD6}"/>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32" name="TextBox 331">
          <a:extLst>
            <a:ext uri="{FF2B5EF4-FFF2-40B4-BE49-F238E27FC236}">
              <a16:creationId xmlns:a16="http://schemas.microsoft.com/office/drawing/2014/main" id="{7D5C30C4-4334-479E-84E6-96ABE4CA7B38}"/>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33" name="TextBox 332">
          <a:extLst>
            <a:ext uri="{FF2B5EF4-FFF2-40B4-BE49-F238E27FC236}">
              <a16:creationId xmlns:a16="http://schemas.microsoft.com/office/drawing/2014/main" id="{20E9A3E8-39A6-40F0-B205-42A9A53D5864}"/>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34" name="TextBox 333">
          <a:extLst>
            <a:ext uri="{FF2B5EF4-FFF2-40B4-BE49-F238E27FC236}">
              <a16:creationId xmlns:a16="http://schemas.microsoft.com/office/drawing/2014/main" id="{C56015EB-8545-4809-BBB3-2396C7EFC194}"/>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35" name="TextBox 334">
          <a:extLst>
            <a:ext uri="{FF2B5EF4-FFF2-40B4-BE49-F238E27FC236}">
              <a16:creationId xmlns:a16="http://schemas.microsoft.com/office/drawing/2014/main" id="{158D7C4E-4345-4A22-B7E1-994EF056554F}"/>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36" name="TextBox 335">
          <a:extLst>
            <a:ext uri="{FF2B5EF4-FFF2-40B4-BE49-F238E27FC236}">
              <a16:creationId xmlns:a16="http://schemas.microsoft.com/office/drawing/2014/main" id="{8CC045A2-70DB-4B8B-828A-8049C2A774CB}"/>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37" name="TextBox 336">
          <a:extLst>
            <a:ext uri="{FF2B5EF4-FFF2-40B4-BE49-F238E27FC236}">
              <a16:creationId xmlns:a16="http://schemas.microsoft.com/office/drawing/2014/main" id="{BF3C15EF-62F2-4BAB-84DA-BDDD27A54AA8}"/>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38" name="TextBox 337">
          <a:extLst>
            <a:ext uri="{FF2B5EF4-FFF2-40B4-BE49-F238E27FC236}">
              <a16:creationId xmlns:a16="http://schemas.microsoft.com/office/drawing/2014/main" id="{BEA75608-F7F3-49CF-9336-8E37CB945A6C}"/>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39" name="TextBox 338">
          <a:extLst>
            <a:ext uri="{FF2B5EF4-FFF2-40B4-BE49-F238E27FC236}">
              <a16:creationId xmlns:a16="http://schemas.microsoft.com/office/drawing/2014/main" id="{64B38A61-86CC-4AB9-9439-5D2A41B08A74}"/>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40" name="TextBox 339">
          <a:extLst>
            <a:ext uri="{FF2B5EF4-FFF2-40B4-BE49-F238E27FC236}">
              <a16:creationId xmlns:a16="http://schemas.microsoft.com/office/drawing/2014/main" id="{4B37B7BB-4D9E-4245-AD7A-16E8C23125A5}"/>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41" name="TextBox 340">
          <a:extLst>
            <a:ext uri="{FF2B5EF4-FFF2-40B4-BE49-F238E27FC236}">
              <a16:creationId xmlns:a16="http://schemas.microsoft.com/office/drawing/2014/main" id="{392AFB1D-9078-4E31-A2E8-95A3D2CCC074}"/>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42" name="TextBox 341">
          <a:extLst>
            <a:ext uri="{FF2B5EF4-FFF2-40B4-BE49-F238E27FC236}">
              <a16:creationId xmlns:a16="http://schemas.microsoft.com/office/drawing/2014/main" id="{3B1229E2-3260-4522-99DB-26854B0C609D}"/>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43" name="TextBox 342">
          <a:extLst>
            <a:ext uri="{FF2B5EF4-FFF2-40B4-BE49-F238E27FC236}">
              <a16:creationId xmlns:a16="http://schemas.microsoft.com/office/drawing/2014/main" id="{7AD5A7F8-B463-44D8-9E65-73B322564DAB}"/>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44" name="TextBox 343">
          <a:extLst>
            <a:ext uri="{FF2B5EF4-FFF2-40B4-BE49-F238E27FC236}">
              <a16:creationId xmlns:a16="http://schemas.microsoft.com/office/drawing/2014/main" id="{26FB807D-F54B-474E-8CE2-280F400B93EC}"/>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45" name="TextBox 344">
          <a:extLst>
            <a:ext uri="{FF2B5EF4-FFF2-40B4-BE49-F238E27FC236}">
              <a16:creationId xmlns:a16="http://schemas.microsoft.com/office/drawing/2014/main" id="{7C1C1C8F-E1B8-482A-9B53-334DADCC76A6}"/>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46" name="TextBox 345">
          <a:extLst>
            <a:ext uri="{FF2B5EF4-FFF2-40B4-BE49-F238E27FC236}">
              <a16:creationId xmlns:a16="http://schemas.microsoft.com/office/drawing/2014/main" id="{76751DD9-82E1-4361-95E6-406B51A80B39}"/>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47" name="TextBox 346">
          <a:extLst>
            <a:ext uri="{FF2B5EF4-FFF2-40B4-BE49-F238E27FC236}">
              <a16:creationId xmlns:a16="http://schemas.microsoft.com/office/drawing/2014/main" id="{9C1FAB8C-1C07-4ACF-84AA-021FC35CDD47}"/>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48" name="TextBox 347">
          <a:extLst>
            <a:ext uri="{FF2B5EF4-FFF2-40B4-BE49-F238E27FC236}">
              <a16:creationId xmlns:a16="http://schemas.microsoft.com/office/drawing/2014/main" id="{4C57A4B0-B0D7-42C2-AC4F-52A6A04A1546}"/>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49" name="TextBox 348">
          <a:extLst>
            <a:ext uri="{FF2B5EF4-FFF2-40B4-BE49-F238E27FC236}">
              <a16:creationId xmlns:a16="http://schemas.microsoft.com/office/drawing/2014/main" id="{75E4A35E-09C6-4B1D-9AE5-79EAF381B368}"/>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50" name="TextBox 349">
          <a:extLst>
            <a:ext uri="{FF2B5EF4-FFF2-40B4-BE49-F238E27FC236}">
              <a16:creationId xmlns:a16="http://schemas.microsoft.com/office/drawing/2014/main" id="{EBF2C9DB-397F-4829-80BC-778D0ABCB0AF}"/>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51" name="TextBox 350">
          <a:extLst>
            <a:ext uri="{FF2B5EF4-FFF2-40B4-BE49-F238E27FC236}">
              <a16:creationId xmlns:a16="http://schemas.microsoft.com/office/drawing/2014/main" id="{3438D2E6-D564-4A5F-96C8-F0DF87B9EC06}"/>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52" name="TextBox 351">
          <a:extLst>
            <a:ext uri="{FF2B5EF4-FFF2-40B4-BE49-F238E27FC236}">
              <a16:creationId xmlns:a16="http://schemas.microsoft.com/office/drawing/2014/main" id="{04642FFB-9FF5-4468-8BEB-3182050119E4}"/>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53" name="TextBox 352">
          <a:extLst>
            <a:ext uri="{FF2B5EF4-FFF2-40B4-BE49-F238E27FC236}">
              <a16:creationId xmlns:a16="http://schemas.microsoft.com/office/drawing/2014/main" id="{E868F0BB-4D77-4346-A0BE-86F1768C8F33}"/>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54" name="TextBox 353">
          <a:extLst>
            <a:ext uri="{FF2B5EF4-FFF2-40B4-BE49-F238E27FC236}">
              <a16:creationId xmlns:a16="http://schemas.microsoft.com/office/drawing/2014/main" id="{6329D920-7FF2-40D1-8D00-247CBD78ABAB}"/>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55" name="TextBox 354">
          <a:extLst>
            <a:ext uri="{FF2B5EF4-FFF2-40B4-BE49-F238E27FC236}">
              <a16:creationId xmlns:a16="http://schemas.microsoft.com/office/drawing/2014/main" id="{23944833-D629-45F0-A815-889A10C99C87}"/>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56" name="TextBox 355">
          <a:extLst>
            <a:ext uri="{FF2B5EF4-FFF2-40B4-BE49-F238E27FC236}">
              <a16:creationId xmlns:a16="http://schemas.microsoft.com/office/drawing/2014/main" id="{EA7E220E-FAA2-4266-8FD2-110BA1FC7D65}"/>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57" name="TextBox 356">
          <a:extLst>
            <a:ext uri="{FF2B5EF4-FFF2-40B4-BE49-F238E27FC236}">
              <a16:creationId xmlns:a16="http://schemas.microsoft.com/office/drawing/2014/main" id="{1C61785C-51C2-41BB-B345-881BAE242353}"/>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58" name="TextBox 357">
          <a:extLst>
            <a:ext uri="{FF2B5EF4-FFF2-40B4-BE49-F238E27FC236}">
              <a16:creationId xmlns:a16="http://schemas.microsoft.com/office/drawing/2014/main" id="{282516C7-28BF-4897-9823-CF27BBB67718}"/>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59" name="TextBox 358">
          <a:extLst>
            <a:ext uri="{FF2B5EF4-FFF2-40B4-BE49-F238E27FC236}">
              <a16:creationId xmlns:a16="http://schemas.microsoft.com/office/drawing/2014/main" id="{CB2547E9-1F30-4144-B435-0ED9E36F2845}"/>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60" name="TextBox 359">
          <a:extLst>
            <a:ext uri="{FF2B5EF4-FFF2-40B4-BE49-F238E27FC236}">
              <a16:creationId xmlns:a16="http://schemas.microsoft.com/office/drawing/2014/main" id="{8EED56BF-3817-448E-84FC-CEA8F832F8B8}"/>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61" name="TextBox 360">
          <a:extLst>
            <a:ext uri="{FF2B5EF4-FFF2-40B4-BE49-F238E27FC236}">
              <a16:creationId xmlns:a16="http://schemas.microsoft.com/office/drawing/2014/main" id="{5842FA42-9206-4043-A052-FD1D46581786}"/>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62" name="TextBox 361">
          <a:extLst>
            <a:ext uri="{FF2B5EF4-FFF2-40B4-BE49-F238E27FC236}">
              <a16:creationId xmlns:a16="http://schemas.microsoft.com/office/drawing/2014/main" id="{BB339325-8F4A-4910-B729-53D56E77E308}"/>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63" name="TextBox 362">
          <a:extLst>
            <a:ext uri="{FF2B5EF4-FFF2-40B4-BE49-F238E27FC236}">
              <a16:creationId xmlns:a16="http://schemas.microsoft.com/office/drawing/2014/main" id="{76F1C88D-A32D-416A-AEE5-AEA2B54F970C}"/>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64" name="TextBox 363">
          <a:extLst>
            <a:ext uri="{FF2B5EF4-FFF2-40B4-BE49-F238E27FC236}">
              <a16:creationId xmlns:a16="http://schemas.microsoft.com/office/drawing/2014/main" id="{CC5A05F7-4988-4160-BFC7-0FE775D900FC}"/>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65" name="TextBox 364">
          <a:extLst>
            <a:ext uri="{FF2B5EF4-FFF2-40B4-BE49-F238E27FC236}">
              <a16:creationId xmlns:a16="http://schemas.microsoft.com/office/drawing/2014/main" id="{DF43C6FE-0FCD-4025-9AE5-8753D556FF7D}"/>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66" name="TextBox 365">
          <a:extLst>
            <a:ext uri="{FF2B5EF4-FFF2-40B4-BE49-F238E27FC236}">
              <a16:creationId xmlns:a16="http://schemas.microsoft.com/office/drawing/2014/main" id="{BDCEABFF-FF18-420D-BA47-037C51938C9D}"/>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67" name="TextBox 366">
          <a:extLst>
            <a:ext uri="{FF2B5EF4-FFF2-40B4-BE49-F238E27FC236}">
              <a16:creationId xmlns:a16="http://schemas.microsoft.com/office/drawing/2014/main" id="{9B291A88-7EEC-4CB4-875B-5EFED17B397A}"/>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68" name="TextBox 367">
          <a:extLst>
            <a:ext uri="{FF2B5EF4-FFF2-40B4-BE49-F238E27FC236}">
              <a16:creationId xmlns:a16="http://schemas.microsoft.com/office/drawing/2014/main" id="{76B0A740-F6E3-4C74-A66C-0727E1A676E3}"/>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69" name="TextBox 368">
          <a:extLst>
            <a:ext uri="{FF2B5EF4-FFF2-40B4-BE49-F238E27FC236}">
              <a16:creationId xmlns:a16="http://schemas.microsoft.com/office/drawing/2014/main" id="{0E0CA833-6689-418B-A22C-B0BDFF8FB0D0}"/>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70" name="TextBox 369">
          <a:extLst>
            <a:ext uri="{FF2B5EF4-FFF2-40B4-BE49-F238E27FC236}">
              <a16:creationId xmlns:a16="http://schemas.microsoft.com/office/drawing/2014/main" id="{9A8DDD4C-DFA0-4C3D-81EC-714EA1D67AF8}"/>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71" name="TextBox 370">
          <a:extLst>
            <a:ext uri="{FF2B5EF4-FFF2-40B4-BE49-F238E27FC236}">
              <a16:creationId xmlns:a16="http://schemas.microsoft.com/office/drawing/2014/main" id="{178CCB27-D930-4813-A32F-F42151ECD4EC}"/>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72" name="TextBox 371">
          <a:extLst>
            <a:ext uri="{FF2B5EF4-FFF2-40B4-BE49-F238E27FC236}">
              <a16:creationId xmlns:a16="http://schemas.microsoft.com/office/drawing/2014/main" id="{2B3B1428-DBD4-4196-9950-BECFB150670B}"/>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73" name="TextBox 372">
          <a:extLst>
            <a:ext uri="{FF2B5EF4-FFF2-40B4-BE49-F238E27FC236}">
              <a16:creationId xmlns:a16="http://schemas.microsoft.com/office/drawing/2014/main" id="{F2D74CAE-44E7-4F94-9282-3BF3D693A867}"/>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74" name="TextBox 373">
          <a:extLst>
            <a:ext uri="{FF2B5EF4-FFF2-40B4-BE49-F238E27FC236}">
              <a16:creationId xmlns:a16="http://schemas.microsoft.com/office/drawing/2014/main" id="{0EBDB908-4D23-4E15-B4FC-2B12DD4BA707}"/>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75" name="TextBox 374">
          <a:extLst>
            <a:ext uri="{FF2B5EF4-FFF2-40B4-BE49-F238E27FC236}">
              <a16:creationId xmlns:a16="http://schemas.microsoft.com/office/drawing/2014/main" id="{F6914E27-3582-47E5-8463-38B6B8A21661}"/>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76" name="TextBox 375">
          <a:extLst>
            <a:ext uri="{FF2B5EF4-FFF2-40B4-BE49-F238E27FC236}">
              <a16:creationId xmlns:a16="http://schemas.microsoft.com/office/drawing/2014/main" id="{33061C8D-9A4B-496D-92B6-B141ADC24B4C}"/>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77" name="TextBox 376">
          <a:extLst>
            <a:ext uri="{FF2B5EF4-FFF2-40B4-BE49-F238E27FC236}">
              <a16:creationId xmlns:a16="http://schemas.microsoft.com/office/drawing/2014/main" id="{2E3B8C6E-2133-4F1C-99DC-BEFD6FFE8A5C}"/>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78" name="TextBox 377">
          <a:extLst>
            <a:ext uri="{FF2B5EF4-FFF2-40B4-BE49-F238E27FC236}">
              <a16:creationId xmlns:a16="http://schemas.microsoft.com/office/drawing/2014/main" id="{81BCA4E1-A692-449D-80F0-E5E15CA21EDC}"/>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79" name="TextBox 378">
          <a:extLst>
            <a:ext uri="{FF2B5EF4-FFF2-40B4-BE49-F238E27FC236}">
              <a16:creationId xmlns:a16="http://schemas.microsoft.com/office/drawing/2014/main" id="{08C6AEB7-2E02-4CA1-A089-18C297025F7F}"/>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80" name="TextBox 379">
          <a:extLst>
            <a:ext uri="{FF2B5EF4-FFF2-40B4-BE49-F238E27FC236}">
              <a16:creationId xmlns:a16="http://schemas.microsoft.com/office/drawing/2014/main" id="{87BEDBE5-3C4A-4F89-B9F5-F2E2AF56FCD4}"/>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81" name="TextBox 380">
          <a:extLst>
            <a:ext uri="{FF2B5EF4-FFF2-40B4-BE49-F238E27FC236}">
              <a16:creationId xmlns:a16="http://schemas.microsoft.com/office/drawing/2014/main" id="{52A264ED-98AA-4ED5-B73B-08AEEE3430D0}"/>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82" name="TextBox 381">
          <a:extLst>
            <a:ext uri="{FF2B5EF4-FFF2-40B4-BE49-F238E27FC236}">
              <a16:creationId xmlns:a16="http://schemas.microsoft.com/office/drawing/2014/main" id="{6661F6A6-411C-4D9D-8122-E6564D5EB864}"/>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83" name="TextBox 382">
          <a:extLst>
            <a:ext uri="{FF2B5EF4-FFF2-40B4-BE49-F238E27FC236}">
              <a16:creationId xmlns:a16="http://schemas.microsoft.com/office/drawing/2014/main" id="{DC002194-621A-4FD3-8074-6F25DD69B6EE}"/>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84" name="TextBox 383">
          <a:extLst>
            <a:ext uri="{FF2B5EF4-FFF2-40B4-BE49-F238E27FC236}">
              <a16:creationId xmlns:a16="http://schemas.microsoft.com/office/drawing/2014/main" id="{7B3A1313-BEE5-4F38-A02F-50A8C02D23C9}"/>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85" name="TextBox 384">
          <a:extLst>
            <a:ext uri="{FF2B5EF4-FFF2-40B4-BE49-F238E27FC236}">
              <a16:creationId xmlns:a16="http://schemas.microsoft.com/office/drawing/2014/main" id="{3F76E873-4C1C-46B8-AE2D-2053E88D2D33}"/>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86" name="TextBox 385">
          <a:extLst>
            <a:ext uri="{FF2B5EF4-FFF2-40B4-BE49-F238E27FC236}">
              <a16:creationId xmlns:a16="http://schemas.microsoft.com/office/drawing/2014/main" id="{22D30A0A-D780-480E-A5EF-40B7FA389A2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87" name="TextBox 386">
          <a:extLst>
            <a:ext uri="{FF2B5EF4-FFF2-40B4-BE49-F238E27FC236}">
              <a16:creationId xmlns:a16="http://schemas.microsoft.com/office/drawing/2014/main" id="{E30639B0-AC17-4F9B-8A83-10C1C0DA76F0}"/>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88" name="TextBox 387">
          <a:extLst>
            <a:ext uri="{FF2B5EF4-FFF2-40B4-BE49-F238E27FC236}">
              <a16:creationId xmlns:a16="http://schemas.microsoft.com/office/drawing/2014/main" id="{CD6C9BBD-7A19-47B6-8F2F-6077EC29A60C}"/>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89" name="TextBox 388">
          <a:extLst>
            <a:ext uri="{FF2B5EF4-FFF2-40B4-BE49-F238E27FC236}">
              <a16:creationId xmlns:a16="http://schemas.microsoft.com/office/drawing/2014/main" id="{CE65335B-8AC7-4E8A-AD5B-E08CC66BB668}"/>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90" name="TextBox 389">
          <a:extLst>
            <a:ext uri="{FF2B5EF4-FFF2-40B4-BE49-F238E27FC236}">
              <a16:creationId xmlns:a16="http://schemas.microsoft.com/office/drawing/2014/main" id="{9E3DFB4F-820D-4879-85C8-EE6A52713545}"/>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91" name="TextBox 390">
          <a:extLst>
            <a:ext uri="{FF2B5EF4-FFF2-40B4-BE49-F238E27FC236}">
              <a16:creationId xmlns:a16="http://schemas.microsoft.com/office/drawing/2014/main" id="{1C64A6C6-BEC2-446F-897D-60FC407230E0}"/>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92" name="TextBox 391">
          <a:extLst>
            <a:ext uri="{FF2B5EF4-FFF2-40B4-BE49-F238E27FC236}">
              <a16:creationId xmlns:a16="http://schemas.microsoft.com/office/drawing/2014/main" id="{B3D7A188-4FB0-471D-B677-97812D46811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93" name="TextBox 392">
          <a:extLst>
            <a:ext uri="{FF2B5EF4-FFF2-40B4-BE49-F238E27FC236}">
              <a16:creationId xmlns:a16="http://schemas.microsoft.com/office/drawing/2014/main" id="{5CA938C9-F2AF-43D5-B711-5FDB92E1A21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94" name="TextBox 393">
          <a:extLst>
            <a:ext uri="{FF2B5EF4-FFF2-40B4-BE49-F238E27FC236}">
              <a16:creationId xmlns:a16="http://schemas.microsoft.com/office/drawing/2014/main" id="{126E2DF5-2AEF-42BA-86DD-FBBA7441E75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95" name="TextBox 394">
          <a:extLst>
            <a:ext uri="{FF2B5EF4-FFF2-40B4-BE49-F238E27FC236}">
              <a16:creationId xmlns:a16="http://schemas.microsoft.com/office/drawing/2014/main" id="{44714B7F-522C-44C7-A3F1-85C06C7F4A5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96" name="TextBox 395">
          <a:extLst>
            <a:ext uri="{FF2B5EF4-FFF2-40B4-BE49-F238E27FC236}">
              <a16:creationId xmlns:a16="http://schemas.microsoft.com/office/drawing/2014/main" id="{17545872-9703-451F-9B25-A236E82C5EA5}"/>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97" name="TextBox 396">
          <a:extLst>
            <a:ext uri="{FF2B5EF4-FFF2-40B4-BE49-F238E27FC236}">
              <a16:creationId xmlns:a16="http://schemas.microsoft.com/office/drawing/2014/main" id="{ABEB8F19-C6BF-4A77-A536-F6DB43B82DE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98" name="TextBox 397">
          <a:extLst>
            <a:ext uri="{FF2B5EF4-FFF2-40B4-BE49-F238E27FC236}">
              <a16:creationId xmlns:a16="http://schemas.microsoft.com/office/drawing/2014/main" id="{A32E5B79-F824-4F44-88CE-86FB250B6C4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99" name="TextBox 398">
          <a:extLst>
            <a:ext uri="{FF2B5EF4-FFF2-40B4-BE49-F238E27FC236}">
              <a16:creationId xmlns:a16="http://schemas.microsoft.com/office/drawing/2014/main" id="{1ECEA907-A716-40ED-B5F2-4524B7E2BDE2}"/>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00" name="TextBox 399">
          <a:extLst>
            <a:ext uri="{FF2B5EF4-FFF2-40B4-BE49-F238E27FC236}">
              <a16:creationId xmlns:a16="http://schemas.microsoft.com/office/drawing/2014/main" id="{8EFD4F9D-F6B2-4751-B5E1-4634C406559C}"/>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01" name="TextBox 400">
          <a:extLst>
            <a:ext uri="{FF2B5EF4-FFF2-40B4-BE49-F238E27FC236}">
              <a16:creationId xmlns:a16="http://schemas.microsoft.com/office/drawing/2014/main" id="{0B01433F-E639-41A3-9AC4-841FC80FBA18}"/>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02" name="TextBox 401">
          <a:extLst>
            <a:ext uri="{FF2B5EF4-FFF2-40B4-BE49-F238E27FC236}">
              <a16:creationId xmlns:a16="http://schemas.microsoft.com/office/drawing/2014/main" id="{2D124DB4-EDE5-472C-8A35-B1EC24140CF4}"/>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03" name="TextBox 402">
          <a:extLst>
            <a:ext uri="{FF2B5EF4-FFF2-40B4-BE49-F238E27FC236}">
              <a16:creationId xmlns:a16="http://schemas.microsoft.com/office/drawing/2014/main" id="{C553044C-3B60-455B-8CD8-15E5B8186D9D}"/>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04" name="TextBox 403">
          <a:extLst>
            <a:ext uri="{FF2B5EF4-FFF2-40B4-BE49-F238E27FC236}">
              <a16:creationId xmlns:a16="http://schemas.microsoft.com/office/drawing/2014/main" id="{9343DC68-9B5A-4EA2-BD6E-363E957E1B7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05" name="TextBox 404">
          <a:extLst>
            <a:ext uri="{FF2B5EF4-FFF2-40B4-BE49-F238E27FC236}">
              <a16:creationId xmlns:a16="http://schemas.microsoft.com/office/drawing/2014/main" id="{BF1118E2-5522-4E64-8E04-48BFFB3F0521}"/>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06" name="TextBox 405">
          <a:extLst>
            <a:ext uri="{FF2B5EF4-FFF2-40B4-BE49-F238E27FC236}">
              <a16:creationId xmlns:a16="http://schemas.microsoft.com/office/drawing/2014/main" id="{4936E54B-7711-4C78-A2BD-9E7FD9A2C1FF}"/>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07" name="TextBox 406">
          <a:extLst>
            <a:ext uri="{FF2B5EF4-FFF2-40B4-BE49-F238E27FC236}">
              <a16:creationId xmlns:a16="http://schemas.microsoft.com/office/drawing/2014/main" id="{2BAA8896-B90F-4104-90E2-1B0F1F706E1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08" name="TextBox 407">
          <a:extLst>
            <a:ext uri="{FF2B5EF4-FFF2-40B4-BE49-F238E27FC236}">
              <a16:creationId xmlns:a16="http://schemas.microsoft.com/office/drawing/2014/main" id="{CC56F958-A07B-4F92-BEF8-4B751E811B7D}"/>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09" name="TextBox 408">
          <a:extLst>
            <a:ext uri="{FF2B5EF4-FFF2-40B4-BE49-F238E27FC236}">
              <a16:creationId xmlns:a16="http://schemas.microsoft.com/office/drawing/2014/main" id="{DE7D72B9-8D4E-44E9-B58F-12222B5054B2}"/>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10" name="TextBox 409">
          <a:extLst>
            <a:ext uri="{FF2B5EF4-FFF2-40B4-BE49-F238E27FC236}">
              <a16:creationId xmlns:a16="http://schemas.microsoft.com/office/drawing/2014/main" id="{D350A1C4-2E8C-4997-9EDA-9829319F68F6}"/>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11" name="TextBox 410">
          <a:extLst>
            <a:ext uri="{FF2B5EF4-FFF2-40B4-BE49-F238E27FC236}">
              <a16:creationId xmlns:a16="http://schemas.microsoft.com/office/drawing/2014/main" id="{20D79A49-6426-450C-AD52-AFEAD7290466}"/>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12" name="TextBox 411">
          <a:extLst>
            <a:ext uri="{FF2B5EF4-FFF2-40B4-BE49-F238E27FC236}">
              <a16:creationId xmlns:a16="http://schemas.microsoft.com/office/drawing/2014/main" id="{E1AF81B5-931D-49A7-9E6F-A9D6D733C51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13" name="TextBox 412">
          <a:extLst>
            <a:ext uri="{FF2B5EF4-FFF2-40B4-BE49-F238E27FC236}">
              <a16:creationId xmlns:a16="http://schemas.microsoft.com/office/drawing/2014/main" id="{E73EB7B7-86C2-4E36-A538-DF78EDF59FEB}"/>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14" name="TextBox 413">
          <a:extLst>
            <a:ext uri="{FF2B5EF4-FFF2-40B4-BE49-F238E27FC236}">
              <a16:creationId xmlns:a16="http://schemas.microsoft.com/office/drawing/2014/main" id="{DAE55904-DE0F-4D64-A516-4B6731C23022}"/>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15" name="TextBox 414">
          <a:extLst>
            <a:ext uri="{FF2B5EF4-FFF2-40B4-BE49-F238E27FC236}">
              <a16:creationId xmlns:a16="http://schemas.microsoft.com/office/drawing/2014/main" id="{5EC34C7A-B495-43D7-A087-B4D5755A07A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16" name="TextBox 415">
          <a:extLst>
            <a:ext uri="{FF2B5EF4-FFF2-40B4-BE49-F238E27FC236}">
              <a16:creationId xmlns:a16="http://schemas.microsoft.com/office/drawing/2014/main" id="{75C0FE9F-2518-4A83-845D-5F74DA45C5DB}"/>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17" name="TextBox 416">
          <a:extLst>
            <a:ext uri="{FF2B5EF4-FFF2-40B4-BE49-F238E27FC236}">
              <a16:creationId xmlns:a16="http://schemas.microsoft.com/office/drawing/2014/main" id="{470DB181-5EC6-44B7-A062-007C14D02D51}"/>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18" name="TextBox 417">
          <a:extLst>
            <a:ext uri="{FF2B5EF4-FFF2-40B4-BE49-F238E27FC236}">
              <a16:creationId xmlns:a16="http://schemas.microsoft.com/office/drawing/2014/main" id="{11EE70FF-0264-4171-B966-368E9952D91D}"/>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19" name="TextBox 418">
          <a:extLst>
            <a:ext uri="{FF2B5EF4-FFF2-40B4-BE49-F238E27FC236}">
              <a16:creationId xmlns:a16="http://schemas.microsoft.com/office/drawing/2014/main" id="{988E381C-A0A6-4710-8A6B-87A1F642780C}"/>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20" name="TextBox 419">
          <a:extLst>
            <a:ext uri="{FF2B5EF4-FFF2-40B4-BE49-F238E27FC236}">
              <a16:creationId xmlns:a16="http://schemas.microsoft.com/office/drawing/2014/main" id="{31D1CD65-666E-40B9-95C2-13513A302C71}"/>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21" name="TextBox 420">
          <a:extLst>
            <a:ext uri="{FF2B5EF4-FFF2-40B4-BE49-F238E27FC236}">
              <a16:creationId xmlns:a16="http://schemas.microsoft.com/office/drawing/2014/main" id="{2C5F3375-31B2-4B0A-9C7C-B3DFD666AEE2}"/>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22" name="TextBox 421">
          <a:extLst>
            <a:ext uri="{FF2B5EF4-FFF2-40B4-BE49-F238E27FC236}">
              <a16:creationId xmlns:a16="http://schemas.microsoft.com/office/drawing/2014/main" id="{E1884594-FAD3-4089-AFBE-79E0E479C3E6}"/>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23" name="TextBox 422">
          <a:extLst>
            <a:ext uri="{FF2B5EF4-FFF2-40B4-BE49-F238E27FC236}">
              <a16:creationId xmlns:a16="http://schemas.microsoft.com/office/drawing/2014/main" id="{E553E078-51F8-4610-8354-C001E1C58AB0}"/>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24" name="TextBox 423">
          <a:extLst>
            <a:ext uri="{FF2B5EF4-FFF2-40B4-BE49-F238E27FC236}">
              <a16:creationId xmlns:a16="http://schemas.microsoft.com/office/drawing/2014/main" id="{42FE4697-4DA8-42BA-A170-3D3BDE4D6508}"/>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25" name="TextBox 424">
          <a:extLst>
            <a:ext uri="{FF2B5EF4-FFF2-40B4-BE49-F238E27FC236}">
              <a16:creationId xmlns:a16="http://schemas.microsoft.com/office/drawing/2014/main" id="{D84B429A-AC34-490F-86BD-A5DF345B4C74}"/>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26" name="TextBox 425">
          <a:extLst>
            <a:ext uri="{FF2B5EF4-FFF2-40B4-BE49-F238E27FC236}">
              <a16:creationId xmlns:a16="http://schemas.microsoft.com/office/drawing/2014/main" id="{D2B58CDC-FC14-4B36-85EE-B44644DDB796}"/>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27" name="TextBox 426">
          <a:extLst>
            <a:ext uri="{FF2B5EF4-FFF2-40B4-BE49-F238E27FC236}">
              <a16:creationId xmlns:a16="http://schemas.microsoft.com/office/drawing/2014/main" id="{3010558E-E981-403E-AD4F-9BDD1E050D9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28" name="TextBox 427">
          <a:extLst>
            <a:ext uri="{FF2B5EF4-FFF2-40B4-BE49-F238E27FC236}">
              <a16:creationId xmlns:a16="http://schemas.microsoft.com/office/drawing/2014/main" id="{1A40472F-A0A1-4F10-87A8-E677E3E65866}"/>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29" name="TextBox 428">
          <a:extLst>
            <a:ext uri="{FF2B5EF4-FFF2-40B4-BE49-F238E27FC236}">
              <a16:creationId xmlns:a16="http://schemas.microsoft.com/office/drawing/2014/main" id="{32435590-8799-42A3-BA68-0B71C0BC06D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30" name="TextBox 429">
          <a:extLst>
            <a:ext uri="{FF2B5EF4-FFF2-40B4-BE49-F238E27FC236}">
              <a16:creationId xmlns:a16="http://schemas.microsoft.com/office/drawing/2014/main" id="{DA0E0145-4689-4E1C-8532-1221258BFE0D}"/>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31" name="TextBox 430">
          <a:extLst>
            <a:ext uri="{FF2B5EF4-FFF2-40B4-BE49-F238E27FC236}">
              <a16:creationId xmlns:a16="http://schemas.microsoft.com/office/drawing/2014/main" id="{31112F4F-6633-431E-B538-739E881ACBB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32" name="TextBox 431">
          <a:extLst>
            <a:ext uri="{FF2B5EF4-FFF2-40B4-BE49-F238E27FC236}">
              <a16:creationId xmlns:a16="http://schemas.microsoft.com/office/drawing/2014/main" id="{51C64DBE-F870-48EC-8DA4-F64C583F5BE4}"/>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33" name="TextBox 432">
          <a:extLst>
            <a:ext uri="{FF2B5EF4-FFF2-40B4-BE49-F238E27FC236}">
              <a16:creationId xmlns:a16="http://schemas.microsoft.com/office/drawing/2014/main" id="{60E3AA61-F2ED-4AB9-A3B9-C01D32EFD81D}"/>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34" name="TextBox 433">
          <a:extLst>
            <a:ext uri="{FF2B5EF4-FFF2-40B4-BE49-F238E27FC236}">
              <a16:creationId xmlns:a16="http://schemas.microsoft.com/office/drawing/2014/main" id="{4B1302B0-B9AB-4F2D-933F-7B68171A34C6}"/>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35" name="TextBox 434">
          <a:extLst>
            <a:ext uri="{FF2B5EF4-FFF2-40B4-BE49-F238E27FC236}">
              <a16:creationId xmlns:a16="http://schemas.microsoft.com/office/drawing/2014/main" id="{94281733-1721-486E-A5D0-1B5080F3B04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36" name="TextBox 435">
          <a:extLst>
            <a:ext uri="{FF2B5EF4-FFF2-40B4-BE49-F238E27FC236}">
              <a16:creationId xmlns:a16="http://schemas.microsoft.com/office/drawing/2014/main" id="{642CCCBB-6262-471C-B253-40D1FEB6DADB}"/>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37" name="TextBox 436">
          <a:extLst>
            <a:ext uri="{FF2B5EF4-FFF2-40B4-BE49-F238E27FC236}">
              <a16:creationId xmlns:a16="http://schemas.microsoft.com/office/drawing/2014/main" id="{3F5D635F-DC6D-4D21-AD55-C6A3C5AC434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38" name="TextBox 437">
          <a:extLst>
            <a:ext uri="{FF2B5EF4-FFF2-40B4-BE49-F238E27FC236}">
              <a16:creationId xmlns:a16="http://schemas.microsoft.com/office/drawing/2014/main" id="{DB54D043-1309-4F6C-8B68-10CF9963ED6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39" name="TextBox 438">
          <a:extLst>
            <a:ext uri="{FF2B5EF4-FFF2-40B4-BE49-F238E27FC236}">
              <a16:creationId xmlns:a16="http://schemas.microsoft.com/office/drawing/2014/main" id="{6E0015A9-49A5-458B-AC58-E38DFB6F5FD2}"/>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40" name="TextBox 439">
          <a:extLst>
            <a:ext uri="{FF2B5EF4-FFF2-40B4-BE49-F238E27FC236}">
              <a16:creationId xmlns:a16="http://schemas.microsoft.com/office/drawing/2014/main" id="{8717A611-A1E1-410B-ADF2-8D271718AB5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41" name="TextBox 440">
          <a:extLst>
            <a:ext uri="{FF2B5EF4-FFF2-40B4-BE49-F238E27FC236}">
              <a16:creationId xmlns:a16="http://schemas.microsoft.com/office/drawing/2014/main" id="{59EEE241-87CA-43D9-A27D-3435DB6484C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42" name="TextBox 441">
          <a:extLst>
            <a:ext uri="{FF2B5EF4-FFF2-40B4-BE49-F238E27FC236}">
              <a16:creationId xmlns:a16="http://schemas.microsoft.com/office/drawing/2014/main" id="{F8346A77-1D00-4D71-BA2F-E20C8D6A018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43" name="TextBox 442">
          <a:extLst>
            <a:ext uri="{FF2B5EF4-FFF2-40B4-BE49-F238E27FC236}">
              <a16:creationId xmlns:a16="http://schemas.microsoft.com/office/drawing/2014/main" id="{E4BF1FB2-2847-4135-B997-BAF63806F7E5}"/>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44" name="TextBox 443">
          <a:extLst>
            <a:ext uri="{FF2B5EF4-FFF2-40B4-BE49-F238E27FC236}">
              <a16:creationId xmlns:a16="http://schemas.microsoft.com/office/drawing/2014/main" id="{2EBF60C9-CFFC-4EBB-B195-28E861541FE8}"/>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45" name="TextBox 444">
          <a:extLst>
            <a:ext uri="{FF2B5EF4-FFF2-40B4-BE49-F238E27FC236}">
              <a16:creationId xmlns:a16="http://schemas.microsoft.com/office/drawing/2014/main" id="{13F6295E-71DC-47D4-96C1-845B7C5B7F7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46" name="TextBox 445">
          <a:extLst>
            <a:ext uri="{FF2B5EF4-FFF2-40B4-BE49-F238E27FC236}">
              <a16:creationId xmlns:a16="http://schemas.microsoft.com/office/drawing/2014/main" id="{5A7D59AE-2AB2-49AD-8EE7-2C9B3CC7957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47" name="TextBox 446">
          <a:extLst>
            <a:ext uri="{FF2B5EF4-FFF2-40B4-BE49-F238E27FC236}">
              <a16:creationId xmlns:a16="http://schemas.microsoft.com/office/drawing/2014/main" id="{9ABD5E87-7021-4DFE-8762-C85896A8AAF2}"/>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48" name="TextBox 447">
          <a:extLst>
            <a:ext uri="{FF2B5EF4-FFF2-40B4-BE49-F238E27FC236}">
              <a16:creationId xmlns:a16="http://schemas.microsoft.com/office/drawing/2014/main" id="{4B3CAC35-A656-444D-A44A-2DF4C9E508CB}"/>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49" name="TextBox 448">
          <a:extLst>
            <a:ext uri="{FF2B5EF4-FFF2-40B4-BE49-F238E27FC236}">
              <a16:creationId xmlns:a16="http://schemas.microsoft.com/office/drawing/2014/main" id="{6AA902B9-F54F-45F0-9F80-AEE821E365E8}"/>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50" name="TextBox 449">
          <a:extLst>
            <a:ext uri="{FF2B5EF4-FFF2-40B4-BE49-F238E27FC236}">
              <a16:creationId xmlns:a16="http://schemas.microsoft.com/office/drawing/2014/main" id="{463B96D8-1F50-4A2D-AD28-0A36A3965BD5}"/>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51" name="TextBox 450">
          <a:extLst>
            <a:ext uri="{FF2B5EF4-FFF2-40B4-BE49-F238E27FC236}">
              <a16:creationId xmlns:a16="http://schemas.microsoft.com/office/drawing/2014/main" id="{C7FAC36C-A210-4AE0-9E41-E14CF41FDCA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52" name="TextBox 451">
          <a:extLst>
            <a:ext uri="{FF2B5EF4-FFF2-40B4-BE49-F238E27FC236}">
              <a16:creationId xmlns:a16="http://schemas.microsoft.com/office/drawing/2014/main" id="{C39AB3FC-A57D-4593-857E-29A747DE9622}"/>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53" name="TextBox 452">
          <a:extLst>
            <a:ext uri="{FF2B5EF4-FFF2-40B4-BE49-F238E27FC236}">
              <a16:creationId xmlns:a16="http://schemas.microsoft.com/office/drawing/2014/main" id="{2D6BC714-D6B2-4129-9A42-0852D2B788F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54" name="TextBox 453">
          <a:extLst>
            <a:ext uri="{FF2B5EF4-FFF2-40B4-BE49-F238E27FC236}">
              <a16:creationId xmlns:a16="http://schemas.microsoft.com/office/drawing/2014/main" id="{285A408C-8DE9-4747-BA1F-30D3573992A2}"/>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55" name="TextBox 454">
          <a:extLst>
            <a:ext uri="{FF2B5EF4-FFF2-40B4-BE49-F238E27FC236}">
              <a16:creationId xmlns:a16="http://schemas.microsoft.com/office/drawing/2014/main" id="{22A46356-D0B5-4147-885C-66714B5F702B}"/>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56" name="TextBox 455">
          <a:extLst>
            <a:ext uri="{FF2B5EF4-FFF2-40B4-BE49-F238E27FC236}">
              <a16:creationId xmlns:a16="http://schemas.microsoft.com/office/drawing/2014/main" id="{49E44C82-A584-4A2D-BB54-1EEEFA55183B}"/>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57" name="TextBox 456">
          <a:extLst>
            <a:ext uri="{FF2B5EF4-FFF2-40B4-BE49-F238E27FC236}">
              <a16:creationId xmlns:a16="http://schemas.microsoft.com/office/drawing/2014/main" id="{A48D02EF-DBF0-47A9-909B-5C0452D84C95}"/>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58" name="TextBox 457">
          <a:extLst>
            <a:ext uri="{FF2B5EF4-FFF2-40B4-BE49-F238E27FC236}">
              <a16:creationId xmlns:a16="http://schemas.microsoft.com/office/drawing/2014/main" id="{15E9D5DF-3025-49F3-8179-1C25A5AFEA0D}"/>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59" name="TextBox 458">
          <a:extLst>
            <a:ext uri="{FF2B5EF4-FFF2-40B4-BE49-F238E27FC236}">
              <a16:creationId xmlns:a16="http://schemas.microsoft.com/office/drawing/2014/main" id="{BB3D05F3-3C68-414C-9AA0-BC56DEDFA5D4}"/>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60" name="TextBox 459">
          <a:extLst>
            <a:ext uri="{FF2B5EF4-FFF2-40B4-BE49-F238E27FC236}">
              <a16:creationId xmlns:a16="http://schemas.microsoft.com/office/drawing/2014/main" id="{1D7913E2-1BE3-4EDF-9BCF-C7CEBC3274C5}"/>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61" name="TextBox 460">
          <a:extLst>
            <a:ext uri="{FF2B5EF4-FFF2-40B4-BE49-F238E27FC236}">
              <a16:creationId xmlns:a16="http://schemas.microsoft.com/office/drawing/2014/main" id="{1AEF17BF-82F3-4662-84BA-AE4077D51678}"/>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62" name="TextBox 461">
          <a:extLst>
            <a:ext uri="{FF2B5EF4-FFF2-40B4-BE49-F238E27FC236}">
              <a16:creationId xmlns:a16="http://schemas.microsoft.com/office/drawing/2014/main" id="{BD640384-F4EC-4120-888F-ED86A6D6727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63" name="TextBox 462">
          <a:extLst>
            <a:ext uri="{FF2B5EF4-FFF2-40B4-BE49-F238E27FC236}">
              <a16:creationId xmlns:a16="http://schemas.microsoft.com/office/drawing/2014/main" id="{A1A969E5-A293-4012-994A-908FB2910850}"/>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64" name="TextBox 463">
          <a:extLst>
            <a:ext uri="{FF2B5EF4-FFF2-40B4-BE49-F238E27FC236}">
              <a16:creationId xmlns:a16="http://schemas.microsoft.com/office/drawing/2014/main" id="{5BC0EF0F-40C8-4BB7-9DF9-D634C454BB3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65" name="TextBox 464">
          <a:extLst>
            <a:ext uri="{FF2B5EF4-FFF2-40B4-BE49-F238E27FC236}">
              <a16:creationId xmlns:a16="http://schemas.microsoft.com/office/drawing/2014/main" id="{AC334E9E-563A-442C-85F1-B9DFA5A4AA34}"/>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66" name="TextBox 465">
          <a:extLst>
            <a:ext uri="{FF2B5EF4-FFF2-40B4-BE49-F238E27FC236}">
              <a16:creationId xmlns:a16="http://schemas.microsoft.com/office/drawing/2014/main" id="{4C5F4C6A-A037-48B0-8490-EAA137D5CDF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67" name="TextBox 466">
          <a:extLst>
            <a:ext uri="{FF2B5EF4-FFF2-40B4-BE49-F238E27FC236}">
              <a16:creationId xmlns:a16="http://schemas.microsoft.com/office/drawing/2014/main" id="{C4D1E314-CC32-4538-81E2-34C749382F94}"/>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68" name="TextBox 467">
          <a:extLst>
            <a:ext uri="{FF2B5EF4-FFF2-40B4-BE49-F238E27FC236}">
              <a16:creationId xmlns:a16="http://schemas.microsoft.com/office/drawing/2014/main" id="{2E91795F-62BD-4E99-99D9-0BCC43EB23D1}"/>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69" name="TextBox 468">
          <a:extLst>
            <a:ext uri="{FF2B5EF4-FFF2-40B4-BE49-F238E27FC236}">
              <a16:creationId xmlns:a16="http://schemas.microsoft.com/office/drawing/2014/main" id="{7F8ACEF3-B6C7-44B8-A961-A7AB2B37729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70" name="TextBox 469">
          <a:extLst>
            <a:ext uri="{FF2B5EF4-FFF2-40B4-BE49-F238E27FC236}">
              <a16:creationId xmlns:a16="http://schemas.microsoft.com/office/drawing/2014/main" id="{F38F367A-8BD0-47F9-984D-919AF3890F7B}"/>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71" name="TextBox 470">
          <a:extLst>
            <a:ext uri="{FF2B5EF4-FFF2-40B4-BE49-F238E27FC236}">
              <a16:creationId xmlns:a16="http://schemas.microsoft.com/office/drawing/2014/main" id="{365D85AB-9222-463B-BFE0-2682F3603CBD}"/>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72" name="TextBox 471">
          <a:extLst>
            <a:ext uri="{FF2B5EF4-FFF2-40B4-BE49-F238E27FC236}">
              <a16:creationId xmlns:a16="http://schemas.microsoft.com/office/drawing/2014/main" id="{F45ECE10-C3D0-4F21-82A3-177B40205A02}"/>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73" name="TextBox 472">
          <a:extLst>
            <a:ext uri="{FF2B5EF4-FFF2-40B4-BE49-F238E27FC236}">
              <a16:creationId xmlns:a16="http://schemas.microsoft.com/office/drawing/2014/main" id="{D9A9A18F-D0BB-412C-8123-4EA1C91C7B16}"/>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74" name="TextBox 473">
          <a:extLst>
            <a:ext uri="{FF2B5EF4-FFF2-40B4-BE49-F238E27FC236}">
              <a16:creationId xmlns:a16="http://schemas.microsoft.com/office/drawing/2014/main" id="{4928FC29-1C05-4A6D-84AE-1FE9360156AB}"/>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75" name="TextBox 474">
          <a:extLst>
            <a:ext uri="{FF2B5EF4-FFF2-40B4-BE49-F238E27FC236}">
              <a16:creationId xmlns:a16="http://schemas.microsoft.com/office/drawing/2014/main" id="{2C8C40C6-7172-4D17-8A9D-929AFB00A02B}"/>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76" name="TextBox 475">
          <a:extLst>
            <a:ext uri="{FF2B5EF4-FFF2-40B4-BE49-F238E27FC236}">
              <a16:creationId xmlns:a16="http://schemas.microsoft.com/office/drawing/2014/main" id="{C808C697-4EF7-49C2-AEF1-BD19A1622172}"/>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77" name="TextBox 476">
          <a:extLst>
            <a:ext uri="{FF2B5EF4-FFF2-40B4-BE49-F238E27FC236}">
              <a16:creationId xmlns:a16="http://schemas.microsoft.com/office/drawing/2014/main" id="{9EC79F3D-B154-4306-AB7D-A9469959DB52}"/>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78" name="TextBox 477">
          <a:extLst>
            <a:ext uri="{FF2B5EF4-FFF2-40B4-BE49-F238E27FC236}">
              <a16:creationId xmlns:a16="http://schemas.microsoft.com/office/drawing/2014/main" id="{4F792CC2-7B8F-4644-B5EE-559340B52F0F}"/>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79" name="TextBox 478">
          <a:extLst>
            <a:ext uri="{FF2B5EF4-FFF2-40B4-BE49-F238E27FC236}">
              <a16:creationId xmlns:a16="http://schemas.microsoft.com/office/drawing/2014/main" id="{571DEE35-23FC-479A-B04E-455AF9DFE5C4}"/>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80" name="TextBox 479">
          <a:extLst>
            <a:ext uri="{FF2B5EF4-FFF2-40B4-BE49-F238E27FC236}">
              <a16:creationId xmlns:a16="http://schemas.microsoft.com/office/drawing/2014/main" id="{CC8725FF-E674-4977-BFB5-A7BE4744AF9D}"/>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81" name="TextBox 480">
          <a:extLst>
            <a:ext uri="{FF2B5EF4-FFF2-40B4-BE49-F238E27FC236}">
              <a16:creationId xmlns:a16="http://schemas.microsoft.com/office/drawing/2014/main" id="{8C2D2888-42CF-4331-97F9-5BD6BD6B6F61}"/>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82" name="TextBox 481">
          <a:extLst>
            <a:ext uri="{FF2B5EF4-FFF2-40B4-BE49-F238E27FC236}">
              <a16:creationId xmlns:a16="http://schemas.microsoft.com/office/drawing/2014/main" id="{B50290F5-9F6B-4CA4-AC3C-543AF5C80ECD}"/>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83" name="TextBox 482">
          <a:extLst>
            <a:ext uri="{FF2B5EF4-FFF2-40B4-BE49-F238E27FC236}">
              <a16:creationId xmlns:a16="http://schemas.microsoft.com/office/drawing/2014/main" id="{53C7691F-CE52-45F9-9F08-6CC0A25B0926}"/>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84" name="TextBox 483">
          <a:extLst>
            <a:ext uri="{FF2B5EF4-FFF2-40B4-BE49-F238E27FC236}">
              <a16:creationId xmlns:a16="http://schemas.microsoft.com/office/drawing/2014/main" id="{17733A27-8315-4E99-8842-1E0B9314EC84}"/>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85" name="TextBox 484">
          <a:extLst>
            <a:ext uri="{FF2B5EF4-FFF2-40B4-BE49-F238E27FC236}">
              <a16:creationId xmlns:a16="http://schemas.microsoft.com/office/drawing/2014/main" id="{5D1FCD42-4AF2-4918-9E7A-F32E770BB3FB}"/>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86" name="TextBox 485">
          <a:extLst>
            <a:ext uri="{FF2B5EF4-FFF2-40B4-BE49-F238E27FC236}">
              <a16:creationId xmlns:a16="http://schemas.microsoft.com/office/drawing/2014/main" id="{0CCF9657-DDA4-4696-8743-C01C6ED98EB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87" name="TextBox 486">
          <a:extLst>
            <a:ext uri="{FF2B5EF4-FFF2-40B4-BE49-F238E27FC236}">
              <a16:creationId xmlns:a16="http://schemas.microsoft.com/office/drawing/2014/main" id="{C40652E6-A98E-486E-8601-7F207E82E541}"/>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88" name="TextBox 487">
          <a:extLst>
            <a:ext uri="{FF2B5EF4-FFF2-40B4-BE49-F238E27FC236}">
              <a16:creationId xmlns:a16="http://schemas.microsoft.com/office/drawing/2014/main" id="{069CD8D3-A664-47A1-A9CC-B376D082481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89" name="TextBox 488">
          <a:extLst>
            <a:ext uri="{FF2B5EF4-FFF2-40B4-BE49-F238E27FC236}">
              <a16:creationId xmlns:a16="http://schemas.microsoft.com/office/drawing/2014/main" id="{5F2C5105-873C-4990-9A61-2F93E957B52F}"/>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90" name="TextBox 489">
          <a:extLst>
            <a:ext uri="{FF2B5EF4-FFF2-40B4-BE49-F238E27FC236}">
              <a16:creationId xmlns:a16="http://schemas.microsoft.com/office/drawing/2014/main" id="{74D2A65F-EC0A-4E82-A4BB-6925C335CD2D}"/>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91" name="TextBox 490">
          <a:extLst>
            <a:ext uri="{FF2B5EF4-FFF2-40B4-BE49-F238E27FC236}">
              <a16:creationId xmlns:a16="http://schemas.microsoft.com/office/drawing/2014/main" id="{66F81171-75A8-4B39-B75B-697975C964E4}"/>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92" name="TextBox 491">
          <a:extLst>
            <a:ext uri="{FF2B5EF4-FFF2-40B4-BE49-F238E27FC236}">
              <a16:creationId xmlns:a16="http://schemas.microsoft.com/office/drawing/2014/main" id="{0750945B-D89A-4EAA-952C-819AF94E48BB}"/>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93" name="TextBox 492">
          <a:extLst>
            <a:ext uri="{FF2B5EF4-FFF2-40B4-BE49-F238E27FC236}">
              <a16:creationId xmlns:a16="http://schemas.microsoft.com/office/drawing/2014/main" id="{0650DEB6-45AE-40E5-9B3C-2B4E1D98AC6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94" name="TextBox 493">
          <a:extLst>
            <a:ext uri="{FF2B5EF4-FFF2-40B4-BE49-F238E27FC236}">
              <a16:creationId xmlns:a16="http://schemas.microsoft.com/office/drawing/2014/main" id="{CDABFB31-677A-48DB-9487-D9F7C8F4D02C}"/>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95" name="TextBox 494">
          <a:extLst>
            <a:ext uri="{FF2B5EF4-FFF2-40B4-BE49-F238E27FC236}">
              <a16:creationId xmlns:a16="http://schemas.microsoft.com/office/drawing/2014/main" id="{17B992B4-ECF8-4368-AE6D-2FEBE86C3101}"/>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96" name="TextBox 495">
          <a:extLst>
            <a:ext uri="{FF2B5EF4-FFF2-40B4-BE49-F238E27FC236}">
              <a16:creationId xmlns:a16="http://schemas.microsoft.com/office/drawing/2014/main" id="{A08634D5-2E78-43F5-88E9-7E2F7635042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97" name="TextBox 496">
          <a:extLst>
            <a:ext uri="{FF2B5EF4-FFF2-40B4-BE49-F238E27FC236}">
              <a16:creationId xmlns:a16="http://schemas.microsoft.com/office/drawing/2014/main" id="{B5CF68BC-5C72-46B2-9FDD-7DD3B5C8D13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98" name="TextBox 497">
          <a:extLst>
            <a:ext uri="{FF2B5EF4-FFF2-40B4-BE49-F238E27FC236}">
              <a16:creationId xmlns:a16="http://schemas.microsoft.com/office/drawing/2014/main" id="{F5525428-B00D-41BF-BA28-8365939CA914}"/>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99" name="TextBox 498">
          <a:extLst>
            <a:ext uri="{FF2B5EF4-FFF2-40B4-BE49-F238E27FC236}">
              <a16:creationId xmlns:a16="http://schemas.microsoft.com/office/drawing/2014/main" id="{DE95082B-37D2-4FFA-97E2-FF06838A7DB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00" name="TextBox 499">
          <a:extLst>
            <a:ext uri="{FF2B5EF4-FFF2-40B4-BE49-F238E27FC236}">
              <a16:creationId xmlns:a16="http://schemas.microsoft.com/office/drawing/2014/main" id="{B1C95634-98F4-4BFD-A207-A0ABA59633B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01" name="TextBox 500">
          <a:extLst>
            <a:ext uri="{FF2B5EF4-FFF2-40B4-BE49-F238E27FC236}">
              <a16:creationId xmlns:a16="http://schemas.microsoft.com/office/drawing/2014/main" id="{35816B98-41EE-413E-BCBA-D15BC4B4835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02" name="TextBox 501">
          <a:extLst>
            <a:ext uri="{FF2B5EF4-FFF2-40B4-BE49-F238E27FC236}">
              <a16:creationId xmlns:a16="http://schemas.microsoft.com/office/drawing/2014/main" id="{93714AFC-D09A-4E40-BF10-AAE4DC562BBF}"/>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03" name="TextBox 502">
          <a:extLst>
            <a:ext uri="{FF2B5EF4-FFF2-40B4-BE49-F238E27FC236}">
              <a16:creationId xmlns:a16="http://schemas.microsoft.com/office/drawing/2014/main" id="{58961D36-065A-4FA1-B6E0-70BF90240AC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04" name="TextBox 503">
          <a:extLst>
            <a:ext uri="{FF2B5EF4-FFF2-40B4-BE49-F238E27FC236}">
              <a16:creationId xmlns:a16="http://schemas.microsoft.com/office/drawing/2014/main" id="{41F0EC82-9AF3-45EC-A1DD-4C4DC17FCA06}"/>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05" name="TextBox 504">
          <a:extLst>
            <a:ext uri="{FF2B5EF4-FFF2-40B4-BE49-F238E27FC236}">
              <a16:creationId xmlns:a16="http://schemas.microsoft.com/office/drawing/2014/main" id="{DBD372F3-3E1B-4B96-A79C-64D614F9CF0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06" name="TextBox 505">
          <a:extLst>
            <a:ext uri="{FF2B5EF4-FFF2-40B4-BE49-F238E27FC236}">
              <a16:creationId xmlns:a16="http://schemas.microsoft.com/office/drawing/2014/main" id="{B0782B51-1629-4610-96EE-A9CE0CB779BC}"/>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07" name="TextBox 506">
          <a:extLst>
            <a:ext uri="{FF2B5EF4-FFF2-40B4-BE49-F238E27FC236}">
              <a16:creationId xmlns:a16="http://schemas.microsoft.com/office/drawing/2014/main" id="{8E7EC35A-1F28-4D82-9348-A35D3A1826D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08" name="TextBox 507">
          <a:extLst>
            <a:ext uri="{FF2B5EF4-FFF2-40B4-BE49-F238E27FC236}">
              <a16:creationId xmlns:a16="http://schemas.microsoft.com/office/drawing/2014/main" id="{85B4BDE6-566E-4FFE-BB33-60AEE5395CD6}"/>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09" name="TextBox 508">
          <a:extLst>
            <a:ext uri="{FF2B5EF4-FFF2-40B4-BE49-F238E27FC236}">
              <a16:creationId xmlns:a16="http://schemas.microsoft.com/office/drawing/2014/main" id="{F9BA2530-7001-494F-81CF-654DDDD8040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10" name="TextBox 509">
          <a:extLst>
            <a:ext uri="{FF2B5EF4-FFF2-40B4-BE49-F238E27FC236}">
              <a16:creationId xmlns:a16="http://schemas.microsoft.com/office/drawing/2014/main" id="{A79D5999-FDF6-490F-81D9-E54AF3AD542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11" name="TextBox 510">
          <a:extLst>
            <a:ext uri="{FF2B5EF4-FFF2-40B4-BE49-F238E27FC236}">
              <a16:creationId xmlns:a16="http://schemas.microsoft.com/office/drawing/2014/main" id="{E4EB1565-4565-4123-B8D3-4F8FBF3AF1A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12" name="TextBox 511">
          <a:extLst>
            <a:ext uri="{FF2B5EF4-FFF2-40B4-BE49-F238E27FC236}">
              <a16:creationId xmlns:a16="http://schemas.microsoft.com/office/drawing/2014/main" id="{A3F1991A-2F6A-4BD0-981E-960CE1026A35}"/>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13" name="TextBox 512">
          <a:extLst>
            <a:ext uri="{FF2B5EF4-FFF2-40B4-BE49-F238E27FC236}">
              <a16:creationId xmlns:a16="http://schemas.microsoft.com/office/drawing/2014/main" id="{957BF8FE-70A9-4FBA-9796-737BFCC928C6}"/>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14" name="TextBox 513">
          <a:extLst>
            <a:ext uri="{FF2B5EF4-FFF2-40B4-BE49-F238E27FC236}">
              <a16:creationId xmlns:a16="http://schemas.microsoft.com/office/drawing/2014/main" id="{4CE6FAE3-1BED-4642-B151-DEE78DE5DCA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15" name="TextBox 514">
          <a:extLst>
            <a:ext uri="{FF2B5EF4-FFF2-40B4-BE49-F238E27FC236}">
              <a16:creationId xmlns:a16="http://schemas.microsoft.com/office/drawing/2014/main" id="{C6EFE761-30D3-4A3F-9749-F988AE245A9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16" name="TextBox 515">
          <a:extLst>
            <a:ext uri="{FF2B5EF4-FFF2-40B4-BE49-F238E27FC236}">
              <a16:creationId xmlns:a16="http://schemas.microsoft.com/office/drawing/2014/main" id="{2130DF3E-A59C-4707-9BF6-D64C856547F0}"/>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17" name="TextBox 516">
          <a:extLst>
            <a:ext uri="{FF2B5EF4-FFF2-40B4-BE49-F238E27FC236}">
              <a16:creationId xmlns:a16="http://schemas.microsoft.com/office/drawing/2014/main" id="{48FD11BE-406B-4077-A928-FEFC651249C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18" name="TextBox 517">
          <a:extLst>
            <a:ext uri="{FF2B5EF4-FFF2-40B4-BE49-F238E27FC236}">
              <a16:creationId xmlns:a16="http://schemas.microsoft.com/office/drawing/2014/main" id="{9F96AA56-D1A9-4BAB-9DFC-F5063773DB56}"/>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19" name="TextBox 518">
          <a:extLst>
            <a:ext uri="{FF2B5EF4-FFF2-40B4-BE49-F238E27FC236}">
              <a16:creationId xmlns:a16="http://schemas.microsoft.com/office/drawing/2014/main" id="{8BC9B1F6-B48F-4C3E-BE04-70F4D91D6055}"/>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20" name="TextBox 519">
          <a:extLst>
            <a:ext uri="{FF2B5EF4-FFF2-40B4-BE49-F238E27FC236}">
              <a16:creationId xmlns:a16="http://schemas.microsoft.com/office/drawing/2014/main" id="{3C29AD26-5875-40C4-B0AD-707D854E1D2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21" name="TextBox 520">
          <a:extLst>
            <a:ext uri="{FF2B5EF4-FFF2-40B4-BE49-F238E27FC236}">
              <a16:creationId xmlns:a16="http://schemas.microsoft.com/office/drawing/2014/main" id="{F1CC540F-8BC3-4602-AF3C-E44E6E970BDF}"/>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22" name="TextBox 521">
          <a:extLst>
            <a:ext uri="{FF2B5EF4-FFF2-40B4-BE49-F238E27FC236}">
              <a16:creationId xmlns:a16="http://schemas.microsoft.com/office/drawing/2014/main" id="{B816E287-57FA-44AF-8E18-D57F715ABFD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23" name="TextBox 522">
          <a:extLst>
            <a:ext uri="{FF2B5EF4-FFF2-40B4-BE49-F238E27FC236}">
              <a16:creationId xmlns:a16="http://schemas.microsoft.com/office/drawing/2014/main" id="{2F3B0281-89CC-42B2-BD1A-63B0FAD4D484}"/>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24" name="TextBox 523">
          <a:extLst>
            <a:ext uri="{FF2B5EF4-FFF2-40B4-BE49-F238E27FC236}">
              <a16:creationId xmlns:a16="http://schemas.microsoft.com/office/drawing/2014/main" id="{941BBE05-6CA9-4F17-9C5A-D552214A08EC}"/>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25" name="TextBox 524">
          <a:extLst>
            <a:ext uri="{FF2B5EF4-FFF2-40B4-BE49-F238E27FC236}">
              <a16:creationId xmlns:a16="http://schemas.microsoft.com/office/drawing/2014/main" id="{128509B1-5FBF-49B8-B45F-C6444FB4382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26" name="TextBox 525">
          <a:extLst>
            <a:ext uri="{FF2B5EF4-FFF2-40B4-BE49-F238E27FC236}">
              <a16:creationId xmlns:a16="http://schemas.microsoft.com/office/drawing/2014/main" id="{3EC3365F-8C50-4569-91BE-80F9E6211295}"/>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27" name="TextBox 526">
          <a:extLst>
            <a:ext uri="{FF2B5EF4-FFF2-40B4-BE49-F238E27FC236}">
              <a16:creationId xmlns:a16="http://schemas.microsoft.com/office/drawing/2014/main" id="{0B35043D-6B66-4155-A848-4F8EA2D6155B}"/>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28" name="TextBox 527">
          <a:extLst>
            <a:ext uri="{FF2B5EF4-FFF2-40B4-BE49-F238E27FC236}">
              <a16:creationId xmlns:a16="http://schemas.microsoft.com/office/drawing/2014/main" id="{59D73CD4-41FD-409C-B929-5B22D9E1878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29" name="TextBox 528">
          <a:extLst>
            <a:ext uri="{FF2B5EF4-FFF2-40B4-BE49-F238E27FC236}">
              <a16:creationId xmlns:a16="http://schemas.microsoft.com/office/drawing/2014/main" id="{4C32A091-E7D0-452D-B808-CDF810C6E6A4}"/>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30" name="TextBox 529">
          <a:extLst>
            <a:ext uri="{FF2B5EF4-FFF2-40B4-BE49-F238E27FC236}">
              <a16:creationId xmlns:a16="http://schemas.microsoft.com/office/drawing/2014/main" id="{8ED9E535-0B70-4329-B81A-76C55097BCF8}"/>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31" name="TextBox 530">
          <a:extLst>
            <a:ext uri="{FF2B5EF4-FFF2-40B4-BE49-F238E27FC236}">
              <a16:creationId xmlns:a16="http://schemas.microsoft.com/office/drawing/2014/main" id="{25B1EE93-824F-46E9-BDDB-C700AAE2E0AD}"/>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32" name="TextBox 531">
          <a:extLst>
            <a:ext uri="{FF2B5EF4-FFF2-40B4-BE49-F238E27FC236}">
              <a16:creationId xmlns:a16="http://schemas.microsoft.com/office/drawing/2014/main" id="{9BA6F986-04AD-498A-A104-A5099018892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33" name="TextBox 532">
          <a:extLst>
            <a:ext uri="{FF2B5EF4-FFF2-40B4-BE49-F238E27FC236}">
              <a16:creationId xmlns:a16="http://schemas.microsoft.com/office/drawing/2014/main" id="{CC8D71C5-E783-4377-B1D5-E6BCE40FE5BB}"/>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34" name="TextBox 533">
          <a:extLst>
            <a:ext uri="{FF2B5EF4-FFF2-40B4-BE49-F238E27FC236}">
              <a16:creationId xmlns:a16="http://schemas.microsoft.com/office/drawing/2014/main" id="{BD22D171-A3DF-4A5D-AD5D-6F94641A2B3C}"/>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35" name="TextBox 534">
          <a:extLst>
            <a:ext uri="{FF2B5EF4-FFF2-40B4-BE49-F238E27FC236}">
              <a16:creationId xmlns:a16="http://schemas.microsoft.com/office/drawing/2014/main" id="{F349DB71-B349-4D89-A2B3-E0B274EC1D4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36" name="TextBox 535">
          <a:extLst>
            <a:ext uri="{FF2B5EF4-FFF2-40B4-BE49-F238E27FC236}">
              <a16:creationId xmlns:a16="http://schemas.microsoft.com/office/drawing/2014/main" id="{AE3FC6F0-1988-44D0-A1D6-BEF1A29C77F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37" name="TextBox 536">
          <a:extLst>
            <a:ext uri="{FF2B5EF4-FFF2-40B4-BE49-F238E27FC236}">
              <a16:creationId xmlns:a16="http://schemas.microsoft.com/office/drawing/2014/main" id="{A402686D-6045-42E5-96FC-762076A49FC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38" name="TextBox 537">
          <a:extLst>
            <a:ext uri="{FF2B5EF4-FFF2-40B4-BE49-F238E27FC236}">
              <a16:creationId xmlns:a16="http://schemas.microsoft.com/office/drawing/2014/main" id="{ECFA359D-D5AA-40CB-9F7D-54ED1C8A68A0}"/>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39" name="TextBox 538">
          <a:extLst>
            <a:ext uri="{FF2B5EF4-FFF2-40B4-BE49-F238E27FC236}">
              <a16:creationId xmlns:a16="http://schemas.microsoft.com/office/drawing/2014/main" id="{62EB4E0F-07D5-4D67-B5C9-8F560EEDA436}"/>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40" name="TextBox 539">
          <a:extLst>
            <a:ext uri="{FF2B5EF4-FFF2-40B4-BE49-F238E27FC236}">
              <a16:creationId xmlns:a16="http://schemas.microsoft.com/office/drawing/2014/main" id="{EDBD8788-4D00-4B0C-983F-55AEA496EF58}"/>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41" name="TextBox 540">
          <a:extLst>
            <a:ext uri="{FF2B5EF4-FFF2-40B4-BE49-F238E27FC236}">
              <a16:creationId xmlns:a16="http://schemas.microsoft.com/office/drawing/2014/main" id="{8B52E322-D0D5-4CB2-9F9C-4FBC3FDA174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42" name="TextBox 541">
          <a:extLst>
            <a:ext uri="{FF2B5EF4-FFF2-40B4-BE49-F238E27FC236}">
              <a16:creationId xmlns:a16="http://schemas.microsoft.com/office/drawing/2014/main" id="{035274CB-B43A-47F3-902E-E352A6BAE82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43" name="TextBox 542">
          <a:extLst>
            <a:ext uri="{FF2B5EF4-FFF2-40B4-BE49-F238E27FC236}">
              <a16:creationId xmlns:a16="http://schemas.microsoft.com/office/drawing/2014/main" id="{2C5CB594-0562-4BB7-AB67-FE53267F50D0}"/>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44" name="TextBox 543">
          <a:extLst>
            <a:ext uri="{FF2B5EF4-FFF2-40B4-BE49-F238E27FC236}">
              <a16:creationId xmlns:a16="http://schemas.microsoft.com/office/drawing/2014/main" id="{2AF295B7-C9D5-43DD-90DF-D791C69B9891}"/>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45" name="TextBox 544">
          <a:extLst>
            <a:ext uri="{FF2B5EF4-FFF2-40B4-BE49-F238E27FC236}">
              <a16:creationId xmlns:a16="http://schemas.microsoft.com/office/drawing/2014/main" id="{7A558F62-07BF-403F-9688-2904391C794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46" name="TextBox 545">
          <a:extLst>
            <a:ext uri="{FF2B5EF4-FFF2-40B4-BE49-F238E27FC236}">
              <a16:creationId xmlns:a16="http://schemas.microsoft.com/office/drawing/2014/main" id="{81528D8D-984D-488E-BB36-ACE4E527EA8D}"/>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47" name="TextBox 546">
          <a:extLst>
            <a:ext uri="{FF2B5EF4-FFF2-40B4-BE49-F238E27FC236}">
              <a16:creationId xmlns:a16="http://schemas.microsoft.com/office/drawing/2014/main" id="{44148563-CD9D-468D-B2DA-FE7C0EFCA312}"/>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48" name="TextBox 547">
          <a:extLst>
            <a:ext uri="{FF2B5EF4-FFF2-40B4-BE49-F238E27FC236}">
              <a16:creationId xmlns:a16="http://schemas.microsoft.com/office/drawing/2014/main" id="{32342A0C-1814-420F-8C10-20A61E76A2D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49" name="TextBox 548">
          <a:extLst>
            <a:ext uri="{FF2B5EF4-FFF2-40B4-BE49-F238E27FC236}">
              <a16:creationId xmlns:a16="http://schemas.microsoft.com/office/drawing/2014/main" id="{46099B62-DAEA-42A3-A5EA-263869EDFAA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50" name="TextBox 549">
          <a:extLst>
            <a:ext uri="{FF2B5EF4-FFF2-40B4-BE49-F238E27FC236}">
              <a16:creationId xmlns:a16="http://schemas.microsoft.com/office/drawing/2014/main" id="{49CD5C41-D972-4124-8F22-2583963D8436}"/>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51" name="TextBox 550">
          <a:extLst>
            <a:ext uri="{FF2B5EF4-FFF2-40B4-BE49-F238E27FC236}">
              <a16:creationId xmlns:a16="http://schemas.microsoft.com/office/drawing/2014/main" id="{FEF68727-F80F-48A7-98A2-0BD80880628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52" name="TextBox 551">
          <a:extLst>
            <a:ext uri="{FF2B5EF4-FFF2-40B4-BE49-F238E27FC236}">
              <a16:creationId xmlns:a16="http://schemas.microsoft.com/office/drawing/2014/main" id="{EE5C7E40-EA64-41D0-AF6F-0C9A02226CE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53" name="TextBox 552">
          <a:extLst>
            <a:ext uri="{FF2B5EF4-FFF2-40B4-BE49-F238E27FC236}">
              <a16:creationId xmlns:a16="http://schemas.microsoft.com/office/drawing/2014/main" id="{0CAFFE61-8961-4068-9A99-DEA59CD3CA11}"/>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54" name="TextBox 553">
          <a:extLst>
            <a:ext uri="{FF2B5EF4-FFF2-40B4-BE49-F238E27FC236}">
              <a16:creationId xmlns:a16="http://schemas.microsoft.com/office/drawing/2014/main" id="{16F314B9-EFEF-450A-BE3D-FDE9DF0521DF}"/>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55" name="TextBox 554">
          <a:extLst>
            <a:ext uri="{FF2B5EF4-FFF2-40B4-BE49-F238E27FC236}">
              <a16:creationId xmlns:a16="http://schemas.microsoft.com/office/drawing/2014/main" id="{DAE5B02C-DC55-451E-AC0A-5082AF4BB33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56" name="TextBox 555">
          <a:extLst>
            <a:ext uri="{FF2B5EF4-FFF2-40B4-BE49-F238E27FC236}">
              <a16:creationId xmlns:a16="http://schemas.microsoft.com/office/drawing/2014/main" id="{184A0AFD-ABCE-4868-8867-8290A28EC640}"/>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57" name="TextBox 556">
          <a:extLst>
            <a:ext uri="{FF2B5EF4-FFF2-40B4-BE49-F238E27FC236}">
              <a16:creationId xmlns:a16="http://schemas.microsoft.com/office/drawing/2014/main" id="{7192698B-A104-4FD5-A2DD-706C868932F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58" name="TextBox 557">
          <a:extLst>
            <a:ext uri="{FF2B5EF4-FFF2-40B4-BE49-F238E27FC236}">
              <a16:creationId xmlns:a16="http://schemas.microsoft.com/office/drawing/2014/main" id="{B7F6F6A9-9B4B-4EF3-9549-688D1F2319DB}"/>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59" name="TextBox 558">
          <a:extLst>
            <a:ext uri="{FF2B5EF4-FFF2-40B4-BE49-F238E27FC236}">
              <a16:creationId xmlns:a16="http://schemas.microsoft.com/office/drawing/2014/main" id="{0675AD9D-1B95-462F-A3DD-F49245BE188C}"/>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60" name="TextBox 559">
          <a:extLst>
            <a:ext uri="{FF2B5EF4-FFF2-40B4-BE49-F238E27FC236}">
              <a16:creationId xmlns:a16="http://schemas.microsoft.com/office/drawing/2014/main" id="{E6A83FC8-2BF9-4BF8-B10F-F3443C2E6DB1}"/>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61" name="TextBox 560">
          <a:extLst>
            <a:ext uri="{FF2B5EF4-FFF2-40B4-BE49-F238E27FC236}">
              <a16:creationId xmlns:a16="http://schemas.microsoft.com/office/drawing/2014/main" id="{96390821-7562-49F7-B286-DF42B0ADC1D0}"/>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62" name="TextBox 561">
          <a:extLst>
            <a:ext uri="{FF2B5EF4-FFF2-40B4-BE49-F238E27FC236}">
              <a16:creationId xmlns:a16="http://schemas.microsoft.com/office/drawing/2014/main" id="{ECABB94B-4DF4-44D3-9801-2CDE6E6EBB30}"/>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63" name="TextBox 562">
          <a:extLst>
            <a:ext uri="{FF2B5EF4-FFF2-40B4-BE49-F238E27FC236}">
              <a16:creationId xmlns:a16="http://schemas.microsoft.com/office/drawing/2014/main" id="{6095C08B-6BD1-4F56-AB5F-CFD17D21451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64" name="TextBox 563">
          <a:extLst>
            <a:ext uri="{FF2B5EF4-FFF2-40B4-BE49-F238E27FC236}">
              <a16:creationId xmlns:a16="http://schemas.microsoft.com/office/drawing/2014/main" id="{22D9D618-8EAE-42E8-AFBF-A20A79E319C8}"/>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65" name="TextBox 564">
          <a:extLst>
            <a:ext uri="{FF2B5EF4-FFF2-40B4-BE49-F238E27FC236}">
              <a16:creationId xmlns:a16="http://schemas.microsoft.com/office/drawing/2014/main" id="{05FD1366-73D9-4725-9662-26EA7274FC9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66" name="TextBox 565">
          <a:extLst>
            <a:ext uri="{FF2B5EF4-FFF2-40B4-BE49-F238E27FC236}">
              <a16:creationId xmlns:a16="http://schemas.microsoft.com/office/drawing/2014/main" id="{B5E7812A-9135-486D-8205-3CD03DE60AF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67" name="TextBox 566">
          <a:extLst>
            <a:ext uri="{FF2B5EF4-FFF2-40B4-BE49-F238E27FC236}">
              <a16:creationId xmlns:a16="http://schemas.microsoft.com/office/drawing/2014/main" id="{CFAC7978-437E-4AB5-97CA-AF93EB568CB5}"/>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68" name="TextBox 567">
          <a:extLst>
            <a:ext uri="{FF2B5EF4-FFF2-40B4-BE49-F238E27FC236}">
              <a16:creationId xmlns:a16="http://schemas.microsoft.com/office/drawing/2014/main" id="{9B5BF291-A966-4035-8FE2-56470ED12398}"/>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69" name="TextBox 568">
          <a:extLst>
            <a:ext uri="{FF2B5EF4-FFF2-40B4-BE49-F238E27FC236}">
              <a16:creationId xmlns:a16="http://schemas.microsoft.com/office/drawing/2014/main" id="{DFDDA68F-0B16-4A3C-99C1-B82DE2C7D6B2}"/>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70" name="TextBox 569">
          <a:extLst>
            <a:ext uri="{FF2B5EF4-FFF2-40B4-BE49-F238E27FC236}">
              <a16:creationId xmlns:a16="http://schemas.microsoft.com/office/drawing/2014/main" id="{2EDC8029-19AA-48A0-A5FD-3188E44A5D8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71" name="TextBox 570">
          <a:extLst>
            <a:ext uri="{FF2B5EF4-FFF2-40B4-BE49-F238E27FC236}">
              <a16:creationId xmlns:a16="http://schemas.microsoft.com/office/drawing/2014/main" id="{1C5F89BD-1C8A-4024-A7E1-BCAA183CC9C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72" name="TextBox 571">
          <a:extLst>
            <a:ext uri="{FF2B5EF4-FFF2-40B4-BE49-F238E27FC236}">
              <a16:creationId xmlns:a16="http://schemas.microsoft.com/office/drawing/2014/main" id="{D651F729-FE6D-4D15-8DCD-D763B1CD2CB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73" name="TextBox 572">
          <a:extLst>
            <a:ext uri="{FF2B5EF4-FFF2-40B4-BE49-F238E27FC236}">
              <a16:creationId xmlns:a16="http://schemas.microsoft.com/office/drawing/2014/main" id="{08C7669D-01DB-417D-BD4E-B8722178DDCD}"/>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74" name="TextBox 573">
          <a:extLst>
            <a:ext uri="{FF2B5EF4-FFF2-40B4-BE49-F238E27FC236}">
              <a16:creationId xmlns:a16="http://schemas.microsoft.com/office/drawing/2014/main" id="{97A2DDE8-71E6-4F91-884D-B525472875D2}"/>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75" name="TextBox 574">
          <a:extLst>
            <a:ext uri="{FF2B5EF4-FFF2-40B4-BE49-F238E27FC236}">
              <a16:creationId xmlns:a16="http://schemas.microsoft.com/office/drawing/2014/main" id="{841185EB-E3C8-4A5D-B7DE-5EDB936B430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10</xdr:row>
      <xdr:rowOff>0</xdr:rowOff>
    </xdr:from>
    <xdr:ext cx="184731" cy="264560"/>
    <xdr:sp macro="" textlink="">
      <xdr:nvSpPr>
        <xdr:cNvPr id="576" name="TextBox 575">
          <a:extLst>
            <a:ext uri="{FF2B5EF4-FFF2-40B4-BE49-F238E27FC236}">
              <a16:creationId xmlns:a16="http://schemas.microsoft.com/office/drawing/2014/main" id="{1562C563-219B-4EB0-B444-7EC84B75B597}"/>
            </a:ext>
          </a:extLst>
        </xdr:cNvPr>
        <xdr:cNvSpPr txBox="1"/>
      </xdr:nvSpPr>
      <xdr:spPr>
        <a:xfrm>
          <a:off x="14563725" y="253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10</xdr:row>
      <xdr:rowOff>0</xdr:rowOff>
    </xdr:from>
    <xdr:ext cx="184731" cy="264560"/>
    <xdr:sp macro="" textlink="">
      <xdr:nvSpPr>
        <xdr:cNvPr id="577" name="TextBox 576">
          <a:extLst>
            <a:ext uri="{FF2B5EF4-FFF2-40B4-BE49-F238E27FC236}">
              <a16:creationId xmlns:a16="http://schemas.microsoft.com/office/drawing/2014/main" id="{9D8CDD94-4927-4956-B4F1-4E4BAFDA258D}"/>
            </a:ext>
          </a:extLst>
        </xdr:cNvPr>
        <xdr:cNvSpPr txBox="1"/>
      </xdr:nvSpPr>
      <xdr:spPr>
        <a:xfrm>
          <a:off x="14563725" y="253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10</xdr:row>
      <xdr:rowOff>0</xdr:rowOff>
    </xdr:from>
    <xdr:ext cx="184731" cy="264560"/>
    <xdr:sp macro="" textlink="">
      <xdr:nvSpPr>
        <xdr:cNvPr id="578" name="TextBox 577">
          <a:extLst>
            <a:ext uri="{FF2B5EF4-FFF2-40B4-BE49-F238E27FC236}">
              <a16:creationId xmlns:a16="http://schemas.microsoft.com/office/drawing/2014/main" id="{25C73468-A545-4084-9CE5-883572BCD334}"/>
            </a:ext>
          </a:extLst>
        </xdr:cNvPr>
        <xdr:cNvSpPr txBox="1"/>
      </xdr:nvSpPr>
      <xdr:spPr>
        <a:xfrm>
          <a:off x="14563725" y="253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10</xdr:row>
      <xdr:rowOff>91440</xdr:rowOff>
    </xdr:from>
    <xdr:ext cx="184731" cy="264560"/>
    <xdr:sp macro="" textlink="">
      <xdr:nvSpPr>
        <xdr:cNvPr id="579" name="TextBox 578">
          <a:extLst>
            <a:ext uri="{FF2B5EF4-FFF2-40B4-BE49-F238E27FC236}">
              <a16:creationId xmlns:a16="http://schemas.microsoft.com/office/drawing/2014/main" id="{67172BC8-1291-49B0-A52F-52FF324F183A}"/>
            </a:ext>
          </a:extLst>
        </xdr:cNvPr>
        <xdr:cNvSpPr txBox="1"/>
      </xdr:nvSpPr>
      <xdr:spPr>
        <a:xfrm>
          <a:off x="14563725" y="26250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10</xdr:row>
      <xdr:rowOff>91440</xdr:rowOff>
    </xdr:from>
    <xdr:ext cx="184731" cy="264560"/>
    <xdr:sp macro="" textlink="">
      <xdr:nvSpPr>
        <xdr:cNvPr id="580" name="TextBox 579">
          <a:extLst>
            <a:ext uri="{FF2B5EF4-FFF2-40B4-BE49-F238E27FC236}">
              <a16:creationId xmlns:a16="http://schemas.microsoft.com/office/drawing/2014/main" id="{97CCE46D-0E4C-4E77-99AF-672099094754}"/>
            </a:ext>
          </a:extLst>
        </xdr:cNvPr>
        <xdr:cNvSpPr txBox="1"/>
      </xdr:nvSpPr>
      <xdr:spPr>
        <a:xfrm>
          <a:off x="14563725" y="26250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10</xdr:row>
      <xdr:rowOff>0</xdr:rowOff>
    </xdr:from>
    <xdr:ext cx="184731" cy="264560"/>
    <xdr:sp macro="" textlink="">
      <xdr:nvSpPr>
        <xdr:cNvPr id="581" name="TextBox 580">
          <a:extLst>
            <a:ext uri="{FF2B5EF4-FFF2-40B4-BE49-F238E27FC236}">
              <a16:creationId xmlns:a16="http://schemas.microsoft.com/office/drawing/2014/main" id="{D3477671-0A70-431A-B2F3-9C7F64F5B6E3}"/>
            </a:ext>
          </a:extLst>
        </xdr:cNvPr>
        <xdr:cNvSpPr txBox="1"/>
      </xdr:nvSpPr>
      <xdr:spPr>
        <a:xfrm>
          <a:off x="14563725" y="253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10</xdr:row>
      <xdr:rowOff>0</xdr:rowOff>
    </xdr:from>
    <xdr:ext cx="184731" cy="264560"/>
    <xdr:sp macro="" textlink="">
      <xdr:nvSpPr>
        <xdr:cNvPr id="582" name="TextBox 581">
          <a:extLst>
            <a:ext uri="{FF2B5EF4-FFF2-40B4-BE49-F238E27FC236}">
              <a16:creationId xmlns:a16="http://schemas.microsoft.com/office/drawing/2014/main" id="{9A41167C-C294-45E2-8CCA-4B460733B1BD}"/>
            </a:ext>
          </a:extLst>
        </xdr:cNvPr>
        <xdr:cNvSpPr txBox="1"/>
      </xdr:nvSpPr>
      <xdr:spPr>
        <a:xfrm>
          <a:off x="14563725" y="253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10</xdr:row>
      <xdr:rowOff>0</xdr:rowOff>
    </xdr:from>
    <xdr:ext cx="184731" cy="264560"/>
    <xdr:sp macro="" textlink="">
      <xdr:nvSpPr>
        <xdr:cNvPr id="583" name="TextBox 582">
          <a:extLst>
            <a:ext uri="{FF2B5EF4-FFF2-40B4-BE49-F238E27FC236}">
              <a16:creationId xmlns:a16="http://schemas.microsoft.com/office/drawing/2014/main" id="{B6C140AF-078B-4490-9A68-9C804B51A619}"/>
            </a:ext>
          </a:extLst>
        </xdr:cNvPr>
        <xdr:cNvSpPr txBox="1"/>
      </xdr:nvSpPr>
      <xdr:spPr>
        <a:xfrm>
          <a:off x="14563725" y="253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10</xdr:row>
      <xdr:rowOff>91440</xdr:rowOff>
    </xdr:from>
    <xdr:ext cx="184731" cy="264560"/>
    <xdr:sp macro="" textlink="">
      <xdr:nvSpPr>
        <xdr:cNvPr id="584" name="TextBox 583">
          <a:extLst>
            <a:ext uri="{FF2B5EF4-FFF2-40B4-BE49-F238E27FC236}">
              <a16:creationId xmlns:a16="http://schemas.microsoft.com/office/drawing/2014/main" id="{0F5D98D8-16B2-4D28-A134-5A2525B7D341}"/>
            </a:ext>
          </a:extLst>
        </xdr:cNvPr>
        <xdr:cNvSpPr txBox="1"/>
      </xdr:nvSpPr>
      <xdr:spPr>
        <a:xfrm>
          <a:off x="14563725" y="26250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10</xdr:row>
      <xdr:rowOff>91440</xdr:rowOff>
    </xdr:from>
    <xdr:ext cx="184731" cy="264560"/>
    <xdr:sp macro="" textlink="">
      <xdr:nvSpPr>
        <xdr:cNvPr id="585" name="TextBox 584">
          <a:extLst>
            <a:ext uri="{FF2B5EF4-FFF2-40B4-BE49-F238E27FC236}">
              <a16:creationId xmlns:a16="http://schemas.microsoft.com/office/drawing/2014/main" id="{25CD7A2A-610C-44B7-B706-4FD21A0E3E4B}"/>
            </a:ext>
          </a:extLst>
        </xdr:cNvPr>
        <xdr:cNvSpPr txBox="1"/>
      </xdr:nvSpPr>
      <xdr:spPr>
        <a:xfrm>
          <a:off x="14563725" y="26250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10</xdr:row>
      <xdr:rowOff>91440</xdr:rowOff>
    </xdr:from>
    <xdr:ext cx="184731" cy="264560"/>
    <xdr:sp macro="" textlink="">
      <xdr:nvSpPr>
        <xdr:cNvPr id="586" name="TextBox 585">
          <a:extLst>
            <a:ext uri="{FF2B5EF4-FFF2-40B4-BE49-F238E27FC236}">
              <a16:creationId xmlns:a16="http://schemas.microsoft.com/office/drawing/2014/main" id="{DA7B5E89-A8B2-4AD6-847A-FEDFBE738C72}"/>
            </a:ext>
          </a:extLst>
        </xdr:cNvPr>
        <xdr:cNvSpPr txBox="1"/>
      </xdr:nvSpPr>
      <xdr:spPr>
        <a:xfrm>
          <a:off x="14563725" y="26250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10</xdr:row>
      <xdr:rowOff>91440</xdr:rowOff>
    </xdr:from>
    <xdr:ext cx="184731" cy="264560"/>
    <xdr:sp macro="" textlink="">
      <xdr:nvSpPr>
        <xdr:cNvPr id="587" name="TextBox 586">
          <a:extLst>
            <a:ext uri="{FF2B5EF4-FFF2-40B4-BE49-F238E27FC236}">
              <a16:creationId xmlns:a16="http://schemas.microsoft.com/office/drawing/2014/main" id="{E3E9D919-6362-48AC-80D6-AA409C44A130}"/>
            </a:ext>
          </a:extLst>
        </xdr:cNvPr>
        <xdr:cNvSpPr txBox="1"/>
      </xdr:nvSpPr>
      <xdr:spPr>
        <a:xfrm>
          <a:off x="14563725" y="26250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588" name="TextBox 587">
          <a:extLst>
            <a:ext uri="{FF2B5EF4-FFF2-40B4-BE49-F238E27FC236}">
              <a16:creationId xmlns:a16="http://schemas.microsoft.com/office/drawing/2014/main" id="{7EE90B77-CFEA-4A6E-9851-AA89CC535917}"/>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589" name="TextBox 588">
          <a:extLst>
            <a:ext uri="{FF2B5EF4-FFF2-40B4-BE49-F238E27FC236}">
              <a16:creationId xmlns:a16="http://schemas.microsoft.com/office/drawing/2014/main" id="{3DA42EB0-7B0A-46CA-BBBB-47A1104D1043}"/>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590" name="TextBox 589">
          <a:extLst>
            <a:ext uri="{FF2B5EF4-FFF2-40B4-BE49-F238E27FC236}">
              <a16:creationId xmlns:a16="http://schemas.microsoft.com/office/drawing/2014/main" id="{A4F6F3B6-AB33-480E-98AC-286E9D8DCBAC}"/>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591" name="TextBox 590">
          <a:extLst>
            <a:ext uri="{FF2B5EF4-FFF2-40B4-BE49-F238E27FC236}">
              <a16:creationId xmlns:a16="http://schemas.microsoft.com/office/drawing/2014/main" id="{E4A75343-31DD-4800-9A9B-147329506006}"/>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592" name="TextBox 591">
          <a:extLst>
            <a:ext uri="{FF2B5EF4-FFF2-40B4-BE49-F238E27FC236}">
              <a16:creationId xmlns:a16="http://schemas.microsoft.com/office/drawing/2014/main" id="{08EB27E3-561E-41FE-93FD-0D01CE96EBAA}"/>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593" name="TextBox 592">
          <a:extLst>
            <a:ext uri="{FF2B5EF4-FFF2-40B4-BE49-F238E27FC236}">
              <a16:creationId xmlns:a16="http://schemas.microsoft.com/office/drawing/2014/main" id="{984A41BB-E3CC-4C06-BEC2-38FAA7F858B9}"/>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594" name="TextBox 593">
          <a:extLst>
            <a:ext uri="{FF2B5EF4-FFF2-40B4-BE49-F238E27FC236}">
              <a16:creationId xmlns:a16="http://schemas.microsoft.com/office/drawing/2014/main" id="{58824A0C-1BD9-41C7-9869-DAD667900B4D}"/>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595" name="TextBox 594">
          <a:extLst>
            <a:ext uri="{FF2B5EF4-FFF2-40B4-BE49-F238E27FC236}">
              <a16:creationId xmlns:a16="http://schemas.microsoft.com/office/drawing/2014/main" id="{419E736D-B8EB-4C4F-B06F-91E1A22B61D2}"/>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596" name="TextBox 595">
          <a:extLst>
            <a:ext uri="{FF2B5EF4-FFF2-40B4-BE49-F238E27FC236}">
              <a16:creationId xmlns:a16="http://schemas.microsoft.com/office/drawing/2014/main" id="{81401E37-AEAA-4A88-A552-CD6CD430307E}"/>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597" name="TextBox 596">
          <a:extLst>
            <a:ext uri="{FF2B5EF4-FFF2-40B4-BE49-F238E27FC236}">
              <a16:creationId xmlns:a16="http://schemas.microsoft.com/office/drawing/2014/main" id="{174BEB14-9906-4A23-8DEC-F27DA330158E}"/>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598" name="TextBox 597">
          <a:extLst>
            <a:ext uri="{FF2B5EF4-FFF2-40B4-BE49-F238E27FC236}">
              <a16:creationId xmlns:a16="http://schemas.microsoft.com/office/drawing/2014/main" id="{19462D4A-661F-4144-9499-C5F4EBB3FF21}"/>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10</xdr:row>
      <xdr:rowOff>91440</xdr:rowOff>
    </xdr:from>
    <xdr:ext cx="184731" cy="264560"/>
    <xdr:sp macro="" textlink="">
      <xdr:nvSpPr>
        <xdr:cNvPr id="599" name="TextBox 598">
          <a:extLst>
            <a:ext uri="{FF2B5EF4-FFF2-40B4-BE49-F238E27FC236}">
              <a16:creationId xmlns:a16="http://schemas.microsoft.com/office/drawing/2014/main" id="{BF2A1AAF-AE25-49BA-8256-9EB568221CC0}"/>
            </a:ext>
          </a:extLst>
        </xdr:cNvPr>
        <xdr:cNvSpPr txBox="1"/>
      </xdr:nvSpPr>
      <xdr:spPr>
        <a:xfrm>
          <a:off x="14563725" y="26250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10</xdr:row>
      <xdr:rowOff>91440</xdr:rowOff>
    </xdr:from>
    <xdr:ext cx="184731" cy="264560"/>
    <xdr:sp macro="" textlink="">
      <xdr:nvSpPr>
        <xdr:cNvPr id="600" name="TextBox 599">
          <a:extLst>
            <a:ext uri="{FF2B5EF4-FFF2-40B4-BE49-F238E27FC236}">
              <a16:creationId xmlns:a16="http://schemas.microsoft.com/office/drawing/2014/main" id="{EAB67646-425E-4161-8334-D2ED6B5F48B7}"/>
            </a:ext>
          </a:extLst>
        </xdr:cNvPr>
        <xdr:cNvSpPr txBox="1"/>
      </xdr:nvSpPr>
      <xdr:spPr>
        <a:xfrm>
          <a:off x="14563725" y="26250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01" name="TextBox 600">
          <a:extLst>
            <a:ext uri="{FF2B5EF4-FFF2-40B4-BE49-F238E27FC236}">
              <a16:creationId xmlns:a16="http://schemas.microsoft.com/office/drawing/2014/main" id="{C51C5DBF-85B5-4DC5-B6B0-0D092F291382}"/>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02" name="TextBox 601">
          <a:extLst>
            <a:ext uri="{FF2B5EF4-FFF2-40B4-BE49-F238E27FC236}">
              <a16:creationId xmlns:a16="http://schemas.microsoft.com/office/drawing/2014/main" id="{3A367030-A759-4502-954A-7592AF09B0EF}"/>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03" name="TextBox 602">
          <a:extLst>
            <a:ext uri="{FF2B5EF4-FFF2-40B4-BE49-F238E27FC236}">
              <a16:creationId xmlns:a16="http://schemas.microsoft.com/office/drawing/2014/main" id="{0066F7D2-49F0-43F6-94B4-F7D7C4B45BC6}"/>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04" name="TextBox 603">
          <a:extLst>
            <a:ext uri="{FF2B5EF4-FFF2-40B4-BE49-F238E27FC236}">
              <a16:creationId xmlns:a16="http://schemas.microsoft.com/office/drawing/2014/main" id="{15487786-C8D7-4804-B868-E41D2CC94972}"/>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05" name="TextBox 604">
          <a:extLst>
            <a:ext uri="{FF2B5EF4-FFF2-40B4-BE49-F238E27FC236}">
              <a16:creationId xmlns:a16="http://schemas.microsoft.com/office/drawing/2014/main" id="{B7CBC0AE-A73A-48F4-BA1E-91D7853024AC}"/>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06" name="TextBox 605">
          <a:extLst>
            <a:ext uri="{FF2B5EF4-FFF2-40B4-BE49-F238E27FC236}">
              <a16:creationId xmlns:a16="http://schemas.microsoft.com/office/drawing/2014/main" id="{0267A408-E91A-4ED3-9315-E2A76D728ACA}"/>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07" name="TextBox 606">
          <a:extLst>
            <a:ext uri="{FF2B5EF4-FFF2-40B4-BE49-F238E27FC236}">
              <a16:creationId xmlns:a16="http://schemas.microsoft.com/office/drawing/2014/main" id="{0CE3C44B-8BCD-468E-B917-2EA2FAA40614}"/>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08" name="TextBox 607">
          <a:extLst>
            <a:ext uri="{FF2B5EF4-FFF2-40B4-BE49-F238E27FC236}">
              <a16:creationId xmlns:a16="http://schemas.microsoft.com/office/drawing/2014/main" id="{AEB30BA9-FB1E-4EAD-AC83-5983B788D950}"/>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09" name="TextBox 608">
          <a:extLst>
            <a:ext uri="{FF2B5EF4-FFF2-40B4-BE49-F238E27FC236}">
              <a16:creationId xmlns:a16="http://schemas.microsoft.com/office/drawing/2014/main" id="{CBD0C214-487E-4D12-8EE6-DB2B653517B2}"/>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10" name="TextBox 609">
          <a:extLst>
            <a:ext uri="{FF2B5EF4-FFF2-40B4-BE49-F238E27FC236}">
              <a16:creationId xmlns:a16="http://schemas.microsoft.com/office/drawing/2014/main" id="{95D9C79D-84E5-4842-BCF4-939E5434F52E}"/>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11" name="TextBox 610">
          <a:extLst>
            <a:ext uri="{FF2B5EF4-FFF2-40B4-BE49-F238E27FC236}">
              <a16:creationId xmlns:a16="http://schemas.microsoft.com/office/drawing/2014/main" id="{F7672032-5875-4E02-9294-11D6800DD267}"/>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12" name="TextBox 611">
          <a:extLst>
            <a:ext uri="{FF2B5EF4-FFF2-40B4-BE49-F238E27FC236}">
              <a16:creationId xmlns:a16="http://schemas.microsoft.com/office/drawing/2014/main" id="{B8E53C83-5796-4CFE-A891-2513FFC4362B}"/>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13" name="TextBox 612">
          <a:extLst>
            <a:ext uri="{FF2B5EF4-FFF2-40B4-BE49-F238E27FC236}">
              <a16:creationId xmlns:a16="http://schemas.microsoft.com/office/drawing/2014/main" id="{7CA593BB-DE16-477F-828D-A459A7B3B239}"/>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14" name="TextBox 613">
          <a:extLst>
            <a:ext uri="{FF2B5EF4-FFF2-40B4-BE49-F238E27FC236}">
              <a16:creationId xmlns:a16="http://schemas.microsoft.com/office/drawing/2014/main" id="{B5796188-DBA8-4707-B259-5C24807366E4}"/>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15" name="TextBox 614">
          <a:extLst>
            <a:ext uri="{FF2B5EF4-FFF2-40B4-BE49-F238E27FC236}">
              <a16:creationId xmlns:a16="http://schemas.microsoft.com/office/drawing/2014/main" id="{CD329A2E-E349-458F-A95C-F26B2AFFF99D}"/>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16" name="TextBox 615">
          <a:extLst>
            <a:ext uri="{FF2B5EF4-FFF2-40B4-BE49-F238E27FC236}">
              <a16:creationId xmlns:a16="http://schemas.microsoft.com/office/drawing/2014/main" id="{B8BB0394-C893-4AB4-86BC-9C5326E8EFBC}"/>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17" name="TextBox 616">
          <a:extLst>
            <a:ext uri="{FF2B5EF4-FFF2-40B4-BE49-F238E27FC236}">
              <a16:creationId xmlns:a16="http://schemas.microsoft.com/office/drawing/2014/main" id="{F676AE68-8729-4E98-9D1F-5384A72D346F}"/>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18" name="TextBox 617">
          <a:extLst>
            <a:ext uri="{FF2B5EF4-FFF2-40B4-BE49-F238E27FC236}">
              <a16:creationId xmlns:a16="http://schemas.microsoft.com/office/drawing/2014/main" id="{87825998-6BFD-4CB5-A6C8-E113A60233EE}"/>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19" name="TextBox 618">
          <a:extLst>
            <a:ext uri="{FF2B5EF4-FFF2-40B4-BE49-F238E27FC236}">
              <a16:creationId xmlns:a16="http://schemas.microsoft.com/office/drawing/2014/main" id="{2FBAD6EB-BC6A-479D-B6DD-4D8C2938B747}"/>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20" name="TextBox 619">
          <a:extLst>
            <a:ext uri="{FF2B5EF4-FFF2-40B4-BE49-F238E27FC236}">
              <a16:creationId xmlns:a16="http://schemas.microsoft.com/office/drawing/2014/main" id="{505580DA-CEEF-4D8F-83C5-CA9EB9CAC8F5}"/>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21" name="TextBox 620">
          <a:extLst>
            <a:ext uri="{FF2B5EF4-FFF2-40B4-BE49-F238E27FC236}">
              <a16:creationId xmlns:a16="http://schemas.microsoft.com/office/drawing/2014/main" id="{1CD97020-E851-45D3-83CD-34C4AAF9C55E}"/>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22" name="TextBox 621">
          <a:extLst>
            <a:ext uri="{FF2B5EF4-FFF2-40B4-BE49-F238E27FC236}">
              <a16:creationId xmlns:a16="http://schemas.microsoft.com/office/drawing/2014/main" id="{E8F75653-FBA5-4AE5-9296-6FDA0255F291}"/>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23" name="TextBox 622">
          <a:extLst>
            <a:ext uri="{FF2B5EF4-FFF2-40B4-BE49-F238E27FC236}">
              <a16:creationId xmlns:a16="http://schemas.microsoft.com/office/drawing/2014/main" id="{91268E05-EFA3-4708-9381-8A5B2828E84A}"/>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24" name="TextBox 623">
          <a:extLst>
            <a:ext uri="{FF2B5EF4-FFF2-40B4-BE49-F238E27FC236}">
              <a16:creationId xmlns:a16="http://schemas.microsoft.com/office/drawing/2014/main" id="{FB9A6440-A247-4A2E-9A3A-BA8B85788393}"/>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25" name="TextBox 624">
          <a:extLst>
            <a:ext uri="{FF2B5EF4-FFF2-40B4-BE49-F238E27FC236}">
              <a16:creationId xmlns:a16="http://schemas.microsoft.com/office/drawing/2014/main" id="{117C2706-2BA8-4D23-BAB0-65A2E575140F}"/>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26" name="TextBox 625">
          <a:extLst>
            <a:ext uri="{FF2B5EF4-FFF2-40B4-BE49-F238E27FC236}">
              <a16:creationId xmlns:a16="http://schemas.microsoft.com/office/drawing/2014/main" id="{235B2A57-6EE0-418C-9867-F5DE9F8AF36B}"/>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27" name="TextBox 626">
          <a:extLst>
            <a:ext uri="{FF2B5EF4-FFF2-40B4-BE49-F238E27FC236}">
              <a16:creationId xmlns:a16="http://schemas.microsoft.com/office/drawing/2014/main" id="{1AB76378-E0AB-46D4-9801-6B11FA630AAB}"/>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28" name="TextBox 627">
          <a:extLst>
            <a:ext uri="{FF2B5EF4-FFF2-40B4-BE49-F238E27FC236}">
              <a16:creationId xmlns:a16="http://schemas.microsoft.com/office/drawing/2014/main" id="{17F1F596-5200-48E7-B710-C0A197C1F200}"/>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29" name="TextBox 628">
          <a:extLst>
            <a:ext uri="{FF2B5EF4-FFF2-40B4-BE49-F238E27FC236}">
              <a16:creationId xmlns:a16="http://schemas.microsoft.com/office/drawing/2014/main" id="{DA989982-F205-4973-84FB-D1F02A368584}"/>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30" name="TextBox 629">
          <a:extLst>
            <a:ext uri="{FF2B5EF4-FFF2-40B4-BE49-F238E27FC236}">
              <a16:creationId xmlns:a16="http://schemas.microsoft.com/office/drawing/2014/main" id="{04E499F3-3A3E-4677-8B90-676AAC0C553D}"/>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31" name="TextBox 630">
          <a:extLst>
            <a:ext uri="{FF2B5EF4-FFF2-40B4-BE49-F238E27FC236}">
              <a16:creationId xmlns:a16="http://schemas.microsoft.com/office/drawing/2014/main" id="{36C0F4EB-C563-4388-A6A1-53BDBF35EBD2}"/>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32" name="TextBox 631">
          <a:extLst>
            <a:ext uri="{FF2B5EF4-FFF2-40B4-BE49-F238E27FC236}">
              <a16:creationId xmlns:a16="http://schemas.microsoft.com/office/drawing/2014/main" id="{F8A770AD-6480-4E98-A4BE-973892752422}"/>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33" name="TextBox 632">
          <a:extLst>
            <a:ext uri="{FF2B5EF4-FFF2-40B4-BE49-F238E27FC236}">
              <a16:creationId xmlns:a16="http://schemas.microsoft.com/office/drawing/2014/main" id="{55C59D81-DB97-46D7-92D6-24F30CE65C8F}"/>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34" name="TextBox 633">
          <a:extLst>
            <a:ext uri="{FF2B5EF4-FFF2-40B4-BE49-F238E27FC236}">
              <a16:creationId xmlns:a16="http://schemas.microsoft.com/office/drawing/2014/main" id="{3E1468F3-648D-4687-86C0-10B9FAA6B3E8}"/>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35" name="TextBox 634">
          <a:extLst>
            <a:ext uri="{FF2B5EF4-FFF2-40B4-BE49-F238E27FC236}">
              <a16:creationId xmlns:a16="http://schemas.microsoft.com/office/drawing/2014/main" id="{1FEFF6BE-8F23-4A41-8A49-9747E72E758E}"/>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36" name="TextBox 635">
          <a:extLst>
            <a:ext uri="{FF2B5EF4-FFF2-40B4-BE49-F238E27FC236}">
              <a16:creationId xmlns:a16="http://schemas.microsoft.com/office/drawing/2014/main" id="{4AEADFCE-D082-4B87-9733-3693E7E9E52A}"/>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37" name="TextBox 636">
          <a:extLst>
            <a:ext uri="{FF2B5EF4-FFF2-40B4-BE49-F238E27FC236}">
              <a16:creationId xmlns:a16="http://schemas.microsoft.com/office/drawing/2014/main" id="{A12178B1-4B3C-4AFD-B253-6866A0BC7FD7}"/>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38" name="TextBox 637">
          <a:extLst>
            <a:ext uri="{FF2B5EF4-FFF2-40B4-BE49-F238E27FC236}">
              <a16:creationId xmlns:a16="http://schemas.microsoft.com/office/drawing/2014/main" id="{FD1F9E4B-AE15-4901-B758-2254650959FD}"/>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39" name="TextBox 638">
          <a:extLst>
            <a:ext uri="{FF2B5EF4-FFF2-40B4-BE49-F238E27FC236}">
              <a16:creationId xmlns:a16="http://schemas.microsoft.com/office/drawing/2014/main" id="{E8A121B4-F527-4DF0-9361-6D0F7EF61B5D}"/>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40" name="TextBox 639">
          <a:extLst>
            <a:ext uri="{FF2B5EF4-FFF2-40B4-BE49-F238E27FC236}">
              <a16:creationId xmlns:a16="http://schemas.microsoft.com/office/drawing/2014/main" id="{8157E269-CD64-47D2-9E8A-EAB009AFAD54}"/>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41" name="TextBox 640">
          <a:extLst>
            <a:ext uri="{FF2B5EF4-FFF2-40B4-BE49-F238E27FC236}">
              <a16:creationId xmlns:a16="http://schemas.microsoft.com/office/drawing/2014/main" id="{45704A0D-3593-4085-80B4-7D01F20031C3}"/>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42" name="TextBox 641">
          <a:extLst>
            <a:ext uri="{FF2B5EF4-FFF2-40B4-BE49-F238E27FC236}">
              <a16:creationId xmlns:a16="http://schemas.microsoft.com/office/drawing/2014/main" id="{3C06B0E2-F2FF-48BE-AB5B-2DE83AB07A8D}"/>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43" name="TextBox 642">
          <a:extLst>
            <a:ext uri="{FF2B5EF4-FFF2-40B4-BE49-F238E27FC236}">
              <a16:creationId xmlns:a16="http://schemas.microsoft.com/office/drawing/2014/main" id="{E8AA1D47-2645-4AAE-AB03-48377536E831}"/>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44" name="TextBox 643">
          <a:extLst>
            <a:ext uri="{FF2B5EF4-FFF2-40B4-BE49-F238E27FC236}">
              <a16:creationId xmlns:a16="http://schemas.microsoft.com/office/drawing/2014/main" id="{DE2DD3EB-C019-43B5-9E76-9368001E8C93}"/>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45" name="TextBox 644">
          <a:extLst>
            <a:ext uri="{FF2B5EF4-FFF2-40B4-BE49-F238E27FC236}">
              <a16:creationId xmlns:a16="http://schemas.microsoft.com/office/drawing/2014/main" id="{55E3E243-1A8B-4ED8-B23D-C704EEE2B199}"/>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46" name="TextBox 645">
          <a:extLst>
            <a:ext uri="{FF2B5EF4-FFF2-40B4-BE49-F238E27FC236}">
              <a16:creationId xmlns:a16="http://schemas.microsoft.com/office/drawing/2014/main" id="{04C40E2D-2AD4-4747-90E9-9BD3BCCC557C}"/>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47" name="TextBox 646">
          <a:extLst>
            <a:ext uri="{FF2B5EF4-FFF2-40B4-BE49-F238E27FC236}">
              <a16:creationId xmlns:a16="http://schemas.microsoft.com/office/drawing/2014/main" id="{ADDC63AF-5BC2-484A-B747-F09CC29AB1CC}"/>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48" name="TextBox 647">
          <a:extLst>
            <a:ext uri="{FF2B5EF4-FFF2-40B4-BE49-F238E27FC236}">
              <a16:creationId xmlns:a16="http://schemas.microsoft.com/office/drawing/2014/main" id="{93C11FCF-03C5-4BC4-92B7-85646C6C000C}"/>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49" name="TextBox 648">
          <a:extLst>
            <a:ext uri="{FF2B5EF4-FFF2-40B4-BE49-F238E27FC236}">
              <a16:creationId xmlns:a16="http://schemas.microsoft.com/office/drawing/2014/main" id="{F65E7680-0AB3-401A-B406-FC9939E3EC18}"/>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50" name="TextBox 649">
          <a:extLst>
            <a:ext uri="{FF2B5EF4-FFF2-40B4-BE49-F238E27FC236}">
              <a16:creationId xmlns:a16="http://schemas.microsoft.com/office/drawing/2014/main" id="{A4899F1D-8CFC-4555-B636-209607449761}"/>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51" name="TextBox 650">
          <a:extLst>
            <a:ext uri="{FF2B5EF4-FFF2-40B4-BE49-F238E27FC236}">
              <a16:creationId xmlns:a16="http://schemas.microsoft.com/office/drawing/2014/main" id="{2B79CFEF-8913-4722-A864-B419F357AFEB}"/>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52" name="TextBox 651">
          <a:extLst>
            <a:ext uri="{FF2B5EF4-FFF2-40B4-BE49-F238E27FC236}">
              <a16:creationId xmlns:a16="http://schemas.microsoft.com/office/drawing/2014/main" id="{41F24ADB-99FF-4C8D-97E5-16B4C657926B}"/>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53" name="TextBox 652">
          <a:extLst>
            <a:ext uri="{FF2B5EF4-FFF2-40B4-BE49-F238E27FC236}">
              <a16:creationId xmlns:a16="http://schemas.microsoft.com/office/drawing/2014/main" id="{EF18C61F-867F-41B4-9CDA-83CFD97FCB2B}"/>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54" name="TextBox 653">
          <a:extLst>
            <a:ext uri="{FF2B5EF4-FFF2-40B4-BE49-F238E27FC236}">
              <a16:creationId xmlns:a16="http://schemas.microsoft.com/office/drawing/2014/main" id="{D4DB564D-973E-40AE-9B41-8DD8917DD250}"/>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55" name="TextBox 654">
          <a:extLst>
            <a:ext uri="{FF2B5EF4-FFF2-40B4-BE49-F238E27FC236}">
              <a16:creationId xmlns:a16="http://schemas.microsoft.com/office/drawing/2014/main" id="{0FB44371-F7C7-4A97-B444-7894D3AF4103}"/>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56" name="TextBox 655">
          <a:extLst>
            <a:ext uri="{FF2B5EF4-FFF2-40B4-BE49-F238E27FC236}">
              <a16:creationId xmlns:a16="http://schemas.microsoft.com/office/drawing/2014/main" id="{029CEC30-CB33-4D75-9250-E886464E5027}"/>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57" name="TextBox 656">
          <a:extLst>
            <a:ext uri="{FF2B5EF4-FFF2-40B4-BE49-F238E27FC236}">
              <a16:creationId xmlns:a16="http://schemas.microsoft.com/office/drawing/2014/main" id="{417BE12A-DAFA-4701-8A9D-6AB93788715E}"/>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58" name="TextBox 657">
          <a:extLst>
            <a:ext uri="{FF2B5EF4-FFF2-40B4-BE49-F238E27FC236}">
              <a16:creationId xmlns:a16="http://schemas.microsoft.com/office/drawing/2014/main" id="{4757996C-7F45-496A-867A-A984C0CD4C57}"/>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59" name="TextBox 658">
          <a:extLst>
            <a:ext uri="{FF2B5EF4-FFF2-40B4-BE49-F238E27FC236}">
              <a16:creationId xmlns:a16="http://schemas.microsoft.com/office/drawing/2014/main" id="{07F59E05-9E7A-44CA-9276-0BEE99407192}"/>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60" name="TextBox 659">
          <a:extLst>
            <a:ext uri="{FF2B5EF4-FFF2-40B4-BE49-F238E27FC236}">
              <a16:creationId xmlns:a16="http://schemas.microsoft.com/office/drawing/2014/main" id="{637E6368-9548-4866-9A17-E1E1A0886F23}"/>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61" name="TextBox 660">
          <a:extLst>
            <a:ext uri="{FF2B5EF4-FFF2-40B4-BE49-F238E27FC236}">
              <a16:creationId xmlns:a16="http://schemas.microsoft.com/office/drawing/2014/main" id="{3584C604-CEB1-447E-8D2E-D33B0A6687EB}"/>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62" name="TextBox 661">
          <a:extLst>
            <a:ext uri="{FF2B5EF4-FFF2-40B4-BE49-F238E27FC236}">
              <a16:creationId xmlns:a16="http://schemas.microsoft.com/office/drawing/2014/main" id="{4637C43E-6374-4AFF-8C57-8BCCDA440097}"/>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63" name="TextBox 662">
          <a:extLst>
            <a:ext uri="{FF2B5EF4-FFF2-40B4-BE49-F238E27FC236}">
              <a16:creationId xmlns:a16="http://schemas.microsoft.com/office/drawing/2014/main" id="{30028725-AC31-42F1-8211-F8B8FE215C8E}"/>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64" name="TextBox 663">
          <a:extLst>
            <a:ext uri="{FF2B5EF4-FFF2-40B4-BE49-F238E27FC236}">
              <a16:creationId xmlns:a16="http://schemas.microsoft.com/office/drawing/2014/main" id="{C75512BC-EC5E-4B5E-8D57-080F58792DCD}"/>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65" name="TextBox 664">
          <a:extLst>
            <a:ext uri="{FF2B5EF4-FFF2-40B4-BE49-F238E27FC236}">
              <a16:creationId xmlns:a16="http://schemas.microsoft.com/office/drawing/2014/main" id="{CB77FA2B-3E47-4297-BF46-8FF02853ED89}"/>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66" name="TextBox 665">
          <a:extLst>
            <a:ext uri="{FF2B5EF4-FFF2-40B4-BE49-F238E27FC236}">
              <a16:creationId xmlns:a16="http://schemas.microsoft.com/office/drawing/2014/main" id="{3CD57ADE-0457-47B3-952A-D617CF21F9FB}"/>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67" name="TextBox 666">
          <a:extLst>
            <a:ext uri="{FF2B5EF4-FFF2-40B4-BE49-F238E27FC236}">
              <a16:creationId xmlns:a16="http://schemas.microsoft.com/office/drawing/2014/main" id="{A365202A-B233-4A19-9288-9D9C767F28CE}"/>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68" name="TextBox 667">
          <a:extLst>
            <a:ext uri="{FF2B5EF4-FFF2-40B4-BE49-F238E27FC236}">
              <a16:creationId xmlns:a16="http://schemas.microsoft.com/office/drawing/2014/main" id="{06CC1CE1-396E-4DC4-9448-54626C61E26E}"/>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69" name="TextBox 668">
          <a:extLst>
            <a:ext uri="{FF2B5EF4-FFF2-40B4-BE49-F238E27FC236}">
              <a16:creationId xmlns:a16="http://schemas.microsoft.com/office/drawing/2014/main" id="{E7E50817-DB27-4ABF-9D48-98C233EDF714}"/>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70" name="TextBox 669">
          <a:extLst>
            <a:ext uri="{FF2B5EF4-FFF2-40B4-BE49-F238E27FC236}">
              <a16:creationId xmlns:a16="http://schemas.microsoft.com/office/drawing/2014/main" id="{0AB14855-BC40-4D2A-89F3-D9AAFB5B1773}"/>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71" name="TextBox 670">
          <a:extLst>
            <a:ext uri="{FF2B5EF4-FFF2-40B4-BE49-F238E27FC236}">
              <a16:creationId xmlns:a16="http://schemas.microsoft.com/office/drawing/2014/main" id="{2FF2E7C9-ABED-42C5-9651-E493BBAD80D3}"/>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72" name="TextBox 671">
          <a:extLst>
            <a:ext uri="{FF2B5EF4-FFF2-40B4-BE49-F238E27FC236}">
              <a16:creationId xmlns:a16="http://schemas.microsoft.com/office/drawing/2014/main" id="{8485B8F2-E15C-4802-9CED-3C3923D86890}"/>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73" name="TextBox 672">
          <a:extLst>
            <a:ext uri="{FF2B5EF4-FFF2-40B4-BE49-F238E27FC236}">
              <a16:creationId xmlns:a16="http://schemas.microsoft.com/office/drawing/2014/main" id="{1BF13F15-BB30-4F58-A1A7-537B3BAA50B8}"/>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74" name="TextBox 673">
          <a:extLst>
            <a:ext uri="{FF2B5EF4-FFF2-40B4-BE49-F238E27FC236}">
              <a16:creationId xmlns:a16="http://schemas.microsoft.com/office/drawing/2014/main" id="{903C1271-805C-49CE-BE5B-AACE73C7BCB5}"/>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75" name="TextBox 674">
          <a:extLst>
            <a:ext uri="{FF2B5EF4-FFF2-40B4-BE49-F238E27FC236}">
              <a16:creationId xmlns:a16="http://schemas.microsoft.com/office/drawing/2014/main" id="{16DF5739-40D1-49D8-A4C2-88A6832E2B0E}"/>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76" name="TextBox 675">
          <a:extLst>
            <a:ext uri="{FF2B5EF4-FFF2-40B4-BE49-F238E27FC236}">
              <a16:creationId xmlns:a16="http://schemas.microsoft.com/office/drawing/2014/main" id="{29C257AA-F9DA-4ED1-9062-EAC99C5D2AC1}"/>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77" name="TextBox 676">
          <a:extLst>
            <a:ext uri="{FF2B5EF4-FFF2-40B4-BE49-F238E27FC236}">
              <a16:creationId xmlns:a16="http://schemas.microsoft.com/office/drawing/2014/main" id="{A1800210-D89A-42DD-936E-879C8F850F8B}"/>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78" name="TextBox 677">
          <a:extLst>
            <a:ext uri="{FF2B5EF4-FFF2-40B4-BE49-F238E27FC236}">
              <a16:creationId xmlns:a16="http://schemas.microsoft.com/office/drawing/2014/main" id="{B197453F-2BB5-4DD5-8CCD-1004E7E68ED6}"/>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79" name="TextBox 678">
          <a:extLst>
            <a:ext uri="{FF2B5EF4-FFF2-40B4-BE49-F238E27FC236}">
              <a16:creationId xmlns:a16="http://schemas.microsoft.com/office/drawing/2014/main" id="{B73B59DA-DEE1-4056-9F0D-E0556342E157}"/>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80" name="TextBox 679">
          <a:extLst>
            <a:ext uri="{FF2B5EF4-FFF2-40B4-BE49-F238E27FC236}">
              <a16:creationId xmlns:a16="http://schemas.microsoft.com/office/drawing/2014/main" id="{2117A765-5A51-4B8B-9EF8-B9D9EC9F2116}"/>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81" name="TextBox 680">
          <a:extLst>
            <a:ext uri="{FF2B5EF4-FFF2-40B4-BE49-F238E27FC236}">
              <a16:creationId xmlns:a16="http://schemas.microsoft.com/office/drawing/2014/main" id="{AF0D0136-F1DB-4C4B-8EFC-27EF8DB321A0}"/>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82" name="TextBox 681">
          <a:extLst>
            <a:ext uri="{FF2B5EF4-FFF2-40B4-BE49-F238E27FC236}">
              <a16:creationId xmlns:a16="http://schemas.microsoft.com/office/drawing/2014/main" id="{D85D3DF2-C983-4AA1-81FC-FB291B0F8CED}"/>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83" name="TextBox 682">
          <a:extLst>
            <a:ext uri="{FF2B5EF4-FFF2-40B4-BE49-F238E27FC236}">
              <a16:creationId xmlns:a16="http://schemas.microsoft.com/office/drawing/2014/main" id="{DB7120F9-DB68-4348-9706-65C78116C1B6}"/>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84" name="TextBox 683">
          <a:extLst>
            <a:ext uri="{FF2B5EF4-FFF2-40B4-BE49-F238E27FC236}">
              <a16:creationId xmlns:a16="http://schemas.microsoft.com/office/drawing/2014/main" id="{8253F2CC-C968-4587-9934-59A6E654EE57}"/>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85" name="TextBox 684">
          <a:extLst>
            <a:ext uri="{FF2B5EF4-FFF2-40B4-BE49-F238E27FC236}">
              <a16:creationId xmlns:a16="http://schemas.microsoft.com/office/drawing/2014/main" id="{D42E4317-3CB3-445C-98FE-C18663E5FBAD}"/>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86" name="TextBox 685">
          <a:extLst>
            <a:ext uri="{FF2B5EF4-FFF2-40B4-BE49-F238E27FC236}">
              <a16:creationId xmlns:a16="http://schemas.microsoft.com/office/drawing/2014/main" id="{4046BB79-2B76-4EAA-BAD5-6FE3FE2D9532}"/>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87" name="TextBox 686">
          <a:extLst>
            <a:ext uri="{FF2B5EF4-FFF2-40B4-BE49-F238E27FC236}">
              <a16:creationId xmlns:a16="http://schemas.microsoft.com/office/drawing/2014/main" id="{DB9B783D-B83B-4AF8-9022-AE389938C426}"/>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88" name="TextBox 687">
          <a:extLst>
            <a:ext uri="{FF2B5EF4-FFF2-40B4-BE49-F238E27FC236}">
              <a16:creationId xmlns:a16="http://schemas.microsoft.com/office/drawing/2014/main" id="{3A027F13-3546-4721-BB2B-1FA0F75394E8}"/>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89" name="TextBox 688">
          <a:extLst>
            <a:ext uri="{FF2B5EF4-FFF2-40B4-BE49-F238E27FC236}">
              <a16:creationId xmlns:a16="http://schemas.microsoft.com/office/drawing/2014/main" id="{C0030F66-0D51-493E-8005-71E9375E97E2}"/>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90" name="TextBox 689">
          <a:extLst>
            <a:ext uri="{FF2B5EF4-FFF2-40B4-BE49-F238E27FC236}">
              <a16:creationId xmlns:a16="http://schemas.microsoft.com/office/drawing/2014/main" id="{15E99737-BB51-4766-BCC8-5B40EE034934}"/>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91" name="TextBox 690">
          <a:extLst>
            <a:ext uri="{FF2B5EF4-FFF2-40B4-BE49-F238E27FC236}">
              <a16:creationId xmlns:a16="http://schemas.microsoft.com/office/drawing/2014/main" id="{4FA2C1EA-5A77-40F0-8125-852A83FA0A3C}"/>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92" name="TextBox 691">
          <a:extLst>
            <a:ext uri="{FF2B5EF4-FFF2-40B4-BE49-F238E27FC236}">
              <a16:creationId xmlns:a16="http://schemas.microsoft.com/office/drawing/2014/main" id="{44C6FCEC-4A1C-492B-957D-0FFA34D82147}"/>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93" name="TextBox 692">
          <a:extLst>
            <a:ext uri="{FF2B5EF4-FFF2-40B4-BE49-F238E27FC236}">
              <a16:creationId xmlns:a16="http://schemas.microsoft.com/office/drawing/2014/main" id="{BAFABF29-97C9-4507-8F13-C407AB3B8579}"/>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94" name="TextBox 693">
          <a:extLst>
            <a:ext uri="{FF2B5EF4-FFF2-40B4-BE49-F238E27FC236}">
              <a16:creationId xmlns:a16="http://schemas.microsoft.com/office/drawing/2014/main" id="{F5B05AC9-873F-4F09-A907-A67253F812C2}"/>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95" name="TextBox 694">
          <a:extLst>
            <a:ext uri="{FF2B5EF4-FFF2-40B4-BE49-F238E27FC236}">
              <a16:creationId xmlns:a16="http://schemas.microsoft.com/office/drawing/2014/main" id="{0F16C617-C9B8-4162-8748-9151E5B90781}"/>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96" name="TextBox 695">
          <a:extLst>
            <a:ext uri="{FF2B5EF4-FFF2-40B4-BE49-F238E27FC236}">
              <a16:creationId xmlns:a16="http://schemas.microsoft.com/office/drawing/2014/main" id="{7DEE1E35-96EF-48C0-B8D9-E9ED787AF71D}"/>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97" name="TextBox 696">
          <a:extLst>
            <a:ext uri="{FF2B5EF4-FFF2-40B4-BE49-F238E27FC236}">
              <a16:creationId xmlns:a16="http://schemas.microsoft.com/office/drawing/2014/main" id="{09B8CA80-9272-4D4B-A4D9-D5B66B7A56EC}"/>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98" name="TextBox 697">
          <a:extLst>
            <a:ext uri="{FF2B5EF4-FFF2-40B4-BE49-F238E27FC236}">
              <a16:creationId xmlns:a16="http://schemas.microsoft.com/office/drawing/2014/main" id="{C95A2DC6-F73E-4F50-AD8D-9DB64BB14CB8}"/>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99" name="TextBox 698">
          <a:extLst>
            <a:ext uri="{FF2B5EF4-FFF2-40B4-BE49-F238E27FC236}">
              <a16:creationId xmlns:a16="http://schemas.microsoft.com/office/drawing/2014/main" id="{3B46B7F4-3B80-413B-AC08-670C2E29E013}"/>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00" name="TextBox 699">
          <a:extLst>
            <a:ext uri="{FF2B5EF4-FFF2-40B4-BE49-F238E27FC236}">
              <a16:creationId xmlns:a16="http://schemas.microsoft.com/office/drawing/2014/main" id="{0B7ED0B7-2291-442A-B23C-E3D77434DDF9}"/>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01" name="TextBox 700">
          <a:extLst>
            <a:ext uri="{FF2B5EF4-FFF2-40B4-BE49-F238E27FC236}">
              <a16:creationId xmlns:a16="http://schemas.microsoft.com/office/drawing/2014/main" id="{ED86DEB3-4FB8-40F7-B2BE-6405D0245F7A}"/>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02" name="TextBox 701">
          <a:extLst>
            <a:ext uri="{FF2B5EF4-FFF2-40B4-BE49-F238E27FC236}">
              <a16:creationId xmlns:a16="http://schemas.microsoft.com/office/drawing/2014/main" id="{E9B2B163-C5E6-4D27-ABDA-BD67ABDEBEF2}"/>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03" name="TextBox 702">
          <a:extLst>
            <a:ext uri="{FF2B5EF4-FFF2-40B4-BE49-F238E27FC236}">
              <a16:creationId xmlns:a16="http://schemas.microsoft.com/office/drawing/2014/main" id="{EBAA50B9-3BA6-484B-B035-B9CB14D6F6DC}"/>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04" name="TextBox 703">
          <a:extLst>
            <a:ext uri="{FF2B5EF4-FFF2-40B4-BE49-F238E27FC236}">
              <a16:creationId xmlns:a16="http://schemas.microsoft.com/office/drawing/2014/main" id="{25FC3B3A-BC6E-4737-A478-29B960DA881B}"/>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05" name="TextBox 704">
          <a:extLst>
            <a:ext uri="{FF2B5EF4-FFF2-40B4-BE49-F238E27FC236}">
              <a16:creationId xmlns:a16="http://schemas.microsoft.com/office/drawing/2014/main" id="{A199D443-5CFB-4254-88F7-C19988F91F8D}"/>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06" name="TextBox 705">
          <a:extLst>
            <a:ext uri="{FF2B5EF4-FFF2-40B4-BE49-F238E27FC236}">
              <a16:creationId xmlns:a16="http://schemas.microsoft.com/office/drawing/2014/main" id="{8C1C2C0B-98F4-44BA-B36F-13C644F55DDD}"/>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07" name="TextBox 706">
          <a:extLst>
            <a:ext uri="{FF2B5EF4-FFF2-40B4-BE49-F238E27FC236}">
              <a16:creationId xmlns:a16="http://schemas.microsoft.com/office/drawing/2014/main" id="{E97B27F4-6E24-4D89-B905-9E8E3777C843}"/>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08" name="TextBox 707">
          <a:extLst>
            <a:ext uri="{FF2B5EF4-FFF2-40B4-BE49-F238E27FC236}">
              <a16:creationId xmlns:a16="http://schemas.microsoft.com/office/drawing/2014/main" id="{9D87079F-F493-407E-8BC3-7F56429B8CCF}"/>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09" name="TextBox 708">
          <a:extLst>
            <a:ext uri="{FF2B5EF4-FFF2-40B4-BE49-F238E27FC236}">
              <a16:creationId xmlns:a16="http://schemas.microsoft.com/office/drawing/2014/main" id="{56ECAE43-3B98-4F8D-B4F7-4C6D5C302A60}"/>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10" name="TextBox 709">
          <a:extLst>
            <a:ext uri="{FF2B5EF4-FFF2-40B4-BE49-F238E27FC236}">
              <a16:creationId xmlns:a16="http://schemas.microsoft.com/office/drawing/2014/main" id="{6F883DE7-8C39-4D57-94AC-9E25E12578F0}"/>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11" name="TextBox 710">
          <a:extLst>
            <a:ext uri="{FF2B5EF4-FFF2-40B4-BE49-F238E27FC236}">
              <a16:creationId xmlns:a16="http://schemas.microsoft.com/office/drawing/2014/main" id="{2233EEA8-0A7C-4D93-BDB4-9A39F42CDB7F}"/>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12" name="TextBox 711">
          <a:extLst>
            <a:ext uri="{FF2B5EF4-FFF2-40B4-BE49-F238E27FC236}">
              <a16:creationId xmlns:a16="http://schemas.microsoft.com/office/drawing/2014/main" id="{029EEEEF-14B1-4F06-9187-05303B16B77C}"/>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13" name="TextBox 712">
          <a:extLst>
            <a:ext uri="{FF2B5EF4-FFF2-40B4-BE49-F238E27FC236}">
              <a16:creationId xmlns:a16="http://schemas.microsoft.com/office/drawing/2014/main" id="{C49F6636-23CD-4AB4-9EEC-65784A2D826E}"/>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14" name="TextBox 713">
          <a:extLst>
            <a:ext uri="{FF2B5EF4-FFF2-40B4-BE49-F238E27FC236}">
              <a16:creationId xmlns:a16="http://schemas.microsoft.com/office/drawing/2014/main" id="{3F0B3F44-192F-44C7-9C56-94CC775312B0}"/>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15" name="TextBox 714">
          <a:extLst>
            <a:ext uri="{FF2B5EF4-FFF2-40B4-BE49-F238E27FC236}">
              <a16:creationId xmlns:a16="http://schemas.microsoft.com/office/drawing/2014/main" id="{3BB507E5-B97F-4DE1-AE5C-7B3AA149502F}"/>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16" name="TextBox 715">
          <a:extLst>
            <a:ext uri="{FF2B5EF4-FFF2-40B4-BE49-F238E27FC236}">
              <a16:creationId xmlns:a16="http://schemas.microsoft.com/office/drawing/2014/main" id="{65EBB281-BE59-47BC-8708-A786CEA5468A}"/>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17" name="TextBox 716">
          <a:extLst>
            <a:ext uri="{FF2B5EF4-FFF2-40B4-BE49-F238E27FC236}">
              <a16:creationId xmlns:a16="http://schemas.microsoft.com/office/drawing/2014/main" id="{3D88C9FD-FB52-4B53-AFC6-B443D5E2ADF1}"/>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18" name="TextBox 717">
          <a:extLst>
            <a:ext uri="{FF2B5EF4-FFF2-40B4-BE49-F238E27FC236}">
              <a16:creationId xmlns:a16="http://schemas.microsoft.com/office/drawing/2014/main" id="{C8891F31-85AE-45B9-A811-4480F097261F}"/>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19" name="TextBox 718">
          <a:extLst>
            <a:ext uri="{FF2B5EF4-FFF2-40B4-BE49-F238E27FC236}">
              <a16:creationId xmlns:a16="http://schemas.microsoft.com/office/drawing/2014/main" id="{5BFB48C0-1265-45CD-9AB8-4FDEDB5EAE60}"/>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20" name="TextBox 719">
          <a:extLst>
            <a:ext uri="{FF2B5EF4-FFF2-40B4-BE49-F238E27FC236}">
              <a16:creationId xmlns:a16="http://schemas.microsoft.com/office/drawing/2014/main" id="{238387FC-3DD9-404B-A0E7-3892E7A6E66C}"/>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21" name="TextBox 720">
          <a:extLst>
            <a:ext uri="{FF2B5EF4-FFF2-40B4-BE49-F238E27FC236}">
              <a16:creationId xmlns:a16="http://schemas.microsoft.com/office/drawing/2014/main" id="{A9F45E5B-4946-4C48-86A9-02F5A04D5999}"/>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22" name="TextBox 721">
          <a:extLst>
            <a:ext uri="{FF2B5EF4-FFF2-40B4-BE49-F238E27FC236}">
              <a16:creationId xmlns:a16="http://schemas.microsoft.com/office/drawing/2014/main" id="{3664874E-891C-4C3D-BF19-8FBB22D0C97A}"/>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23" name="TextBox 722">
          <a:extLst>
            <a:ext uri="{FF2B5EF4-FFF2-40B4-BE49-F238E27FC236}">
              <a16:creationId xmlns:a16="http://schemas.microsoft.com/office/drawing/2014/main" id="{943B17A3-8CA0-4B60-8B3C-E8F7FD2DE1B9}"/>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24" name="TextBox 723">
          <a:extLst>
            <a:ext uri="{FF2B5EF4-FFF2-40B4-BE49-F238E27FC236}">
              <a16:creationId xmlns:a16="http://schemas.microsoft.com/office/drawing/2014/main" id="{0F10B03A-52E9-4F75-AFBA-F773A1B244B1}"/>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25" name="TextBox 724">
          <a:extLst>
            <a:ext uri="{FF2B5EF4-FFF2-40B4-BE49-F238E27FC236}">
              <a16:creationId xmlns:a16="http://schemas.microsoft.com/office/drawing/2014/main" id="{CAEFE22E-3AD7-41C0-AE81-1E8054D48F23}"/>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26" name="TextBox 725">
          <a:extLst>
            <a:ext uri="{FF2B5EF4-FFF2-40B4-BE49-F238E27FC236}">
              <a16:creationId xmlns:a16="http://schemas.microsoft.com/office/drawing/2014/main" id="{7900FD2E-71AD-4667-89C2-0A6EB6E1134D}"/>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27" name="TextBox 726">
          <a:extLst>
            <a:ext uri="{FF2B5EF4-FFF2-40B4-BE49-F238E27FC236}">
              <a16:creationId xmlns:a16="http://schemas.microsoft.com/office/drawing/2014/main" id="{9B6E1FE9-57D1-4AED-8572-8EA32833E70C}"/>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28" name="TextBox 727">
          <a:extLst>
            <a:ext uri="{FF2B5EF4-FFF2-40B4-BE49-F238E27FC236}">
              <a16:creationId xmlns:a16="http://schemas.microsoft.com/office/drawing/2014/main" id="{E8B13148-8543-4C9C-A288-72ADF45BD6D2}"/>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29" name="TextBox 728">
          <a:extLst>
            <a:ext uri="{FF2B5EF4-FFF2-40B4-BE49-F238E27FC236}">
              <a16:creationId xmlns:a16="http://schemas.microsoft.com/office/drawing/2014/main" id="{90D8C43E-8F65-438D-8D56-35FD7B943FF2}"/>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30" name="TextBox 729">
          <a:extLst>
            <a:ext uri="{FF2B5EF4-FFF2-40B4-BE49-F238E27FC236}">
              <a16:creationId xmlns:a16="http://schemas.microsoft.com/office/drawing/2014/main" id="{20B4A3B4-A58B-4A19-9DDF-7655423CAF1D}"/>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31" name="TextBox 730">
          <a:extLst>
            <a:ext uri="{FF2B5EF4-FFF2-40B4-BE49-F238E27FC236}">
              <a16:creationId xmlns:a16="http://schemas.microsoft.com/office/drawing/2014/main" id="{4E326E8E-5575-4B2C-92C4-A6775662DBFF}"/>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32" name="TextBox 731">
          <a:extLst>
            <a:ext uri="{FF2B5EF4-FFF2-40B4-BE49-F238E27FC236}">
              <a16:creationId xmlns:a16="http://schemas.microsoft.com/office/drawing/2014/main" id="{861E9FFD-632E-4F19-AA83-A1C8EBE46BA6}"/>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33" name="TextBox 732">
          <a:extLst>
            <a:ext uri="{FF2B5EF4-FFF2-40B4-BE49-F238E27FC236}">
              <a16:creationId xmlns:a16="http://schemas.microsoft.com/office/drawing/2014/main" id="{B2F0FB18-42D6-410B-A2C6-C99E37003734}"/>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34" name="TextBox 733">
          <a:extLst>
            <a:ext uri="{FF2B5EF4-FFF2-40B4-BE49-F238E27FC236}">
              <a16:creationId xmlns:a16="http://schemas.microsoft.com/office/drawing/2014/main" id="{3DE0AC63-202A-4C02-B547-CC8F31D2C8A7}"/>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35" name="TextBox 734">
          <a:extLst>
            <a:ext uri="{FF2B5EF4-FFF2-40B4-BE49-F238E27FC236}">
              <a16:creationId xmlns:a16="http://schemas.microsoft.com/office/drawing/2014/main" id="{8C782945-F312-4E91-AB7B-B39C0AC579F5}"/>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36" name="TextBox 735">
          <a:extLst>
            <a:ext uri="{FF2B5EF4-FFF2-40B4-BE49-F238E27FC236}">
              <a16:creationId xmlns:a16="http://schemas.microsoft.com/office/drawing/2014/main" id="{71171B5A-74AF-4010-8996-746B8CFDADE2}"/>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37" name="TextBox 736">
          <a:extLst>
            <a:ext uri="{FF2B5EF4-FFF2-40B4-BE49-F238E27FC236}">
              <a16:creationId xmlns:a16="http://schemas.microsoft.com/office/drawing/2014/main" id="{E8CB7DF7-F930-4BA7-ABFB-576196C7D2C8}"/>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38" name="TextBox 737">
          <a:extLst>
            <a:ext uri="{FF2B5EF4-FFF2-40B4-BE49-F238E27FC236}">
              <a16:creationId xmlns:a16="http://schemas.microsoft.com/office/drawing/2014/main" id="{6440D18E-0DD6-4A28-B05E-EEB61AB860DB}"/>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39" name="TextBox 738">
          <a:extLst>
            <a:ext uri="{FF2B5EF4-FFF2-40B4-BE49-F238E27FC236}">
              <a16:creationId xmlns:a16="http://schemas.microsoft.com/office/drawing/2014/main" id="{DBFBE976-4E6C-455C-888C-66880E0A0D48}"/>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40" name="TextBox 739">
          <a:extLst>
            <a:ext uri="{FF2B5EF4-FFF2-40B4-BE49-F238E27FC236}">
              <a16:creationId xmlns:a16="http://schemas.microsoft.com/office/drawing/2014/main" id="{8B728F39-3309-419D-BFC0-D6A8CC2BE2F4}"/>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41" name="TextBox 740">
          <a:extLst>
            <a:ext uri="{FF2B5EF4-FFF2-40B4-BE49-F238E27FC236}">
              <a16:creationId xmlns:a16="http://schemas.microsoft.com/office/drawing/2014/main" id="{36FC1547-E5B5-4A55-ACB9-55A1F529D25A}"/>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42" name="TextBox 741">
          <a:extLst>
            <a:ext uri="{FF2B5EF4-FFF2-40B4-BE49-F238E27FC236}">
              <a16:creationId xmlns:a16="http://schemas.microsoft.com/office/drawing/2014/main" id="{55326E9B-5179-40DE-BDA5-B0F5A4E2EBDC}"/>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43" name="TextBox 742">
          <a:extLst>
            <a:ext uri="{FF2B5EF4-FFF2-40B4-BE49-F238E27FC236}">
              <a16:creationId xmlns:a16="http://schemas.microsoft.com/office/drawing/2014/main" id="{BF583009-E455-48DB-9538-0A7A5935162E}"/>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44" name="TextBox 743">
          <a:extLst>
            <a:ext uri="{FF2B5EF4-FFF2-40B4-BE49-F238E27FC236}">
              <a16:creationId xmlns:a16="http://schemas.microsoft.com/office/drawing/2014/main" id="{7C94FFEA-FF8C-47B6-8767-511BFC461599}"/>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45" name="TextBox 744">
          <a:extLst>
            <a:ext uri="{FF2B5EF4-FFF2-40B4-BE49-F238E27FC236}">
              <a16:creationId xmlns:a16="http://schemas.microsoft.com/office/drawing/2014/main" id="{F4D58554-3D65-476E-A54E-324E828FE1B0}"/>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46" name="TextBox 745">
          <a:extLst>
            <a:ext uri="{FF2B5EF4-FFF2-40B4-BE49-F238E27FC236}">
              <a16:creationId xmlns:a16="http://schemas.microsoft.com/office/drawing/2014/main" id="{0584E451-90B9-4992-BBC1-D4BCF7A7ECC0}"/>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47" name="TextBox 746">
          <a:extLst>
            <a:ext uri="{FF2B5EF4-FFF2-40B4-BE49-F238E27FC236}">
              <a16:creationId xmlns:a16="http://schemas.microsoft.com/office/drawing/2014/main" id="{5C396EEB-3AC6-415B-A98C-EED902762503}"/>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48" name="TextBox 747">
          <a:extLst>
            <a:ext uri="{FF2B5EF4-FFF2-40B4-BE49-F238E27FC236}">
              <a16:creationId xmlns:a16="http://schemas.microsoft.com/office/drawing/2014/main" id="{3862891D-2695-489E-A00A-8FD3208B3137}"/>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49" name="TextBox 748">
          <a:extLst>
            <a:ext uri="{FF2B5EF4-FFF2-40B4-BE49-F238E27FC236}">
              <a16:creationId xmlns:a16="http://schemas.microsoft.com/office/drawing/2014/main" id="{16DB33E9-A8D7-4DCA-ADCA-EE8C1F477141}"/>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50" name="TextBox 749">
          <a:extLst>
            <a:ext uri="{FF2B5EF4-FFF2-40B4-BE49-F238E27FC236}">
              <a16:creationId xmlns:a16="http://schemas.microsoft.com/office/drawing/2014/main" id="{8DD6A123-5FE7-496E-8FC0-638CF218E805}"/>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51" name="TextBox 750">
          <a:extLst>
            <a:ext uri="{FF2B5EF4-FFF2-40B4-BE49-F238E27FC236}">
              <a16:creationId xmlns:a16="http://schemas.microsoft.com/office/drawing/2014/main" id="{B57A36DD-F550-4158-BB4D-3B07BBA5158E}"/>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52" name="TextBox 751">
          <a:extLst>
            <a:ext uri="{FF2B5EF4-FFF2-40B4-BE49-F238E27FC236}">
              <a16:creationId xmlns:a16="http://schemas.microsoft.com/office/drawing/2014/main" id="{E4301E67-5C0A-49A3-9163-783D790B9CA4}"/>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53" name="TextBox 752">
          <a:extLst>
            <a:ext uri="{FF2B5EF4-FFF2-40B4-BE49-F238E27FC236}">
              <a16:creationId xmlns:a16="http://schemas.microsoft.com/office/drawing/2014/main" id="{6B52412D-5BA6-4C16-9075-3BCD13F74CFE}"/>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54" name="TextBox 753">
          <a:extLst>
            <a:ext uri="{FF2B5EF4-FFF2-40B4-BE49-F238E27FC236}">
              <a16:creationId xmlns:a16="http://schemas.microsoft.com/office/drawing/2014/main" id="{8977E224-9F4E-4578-AA80-5E9CF2801D77}"/>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55" name="TextBox 754">
          <a:extLst>
            <a:ext uri="{FF2B5EF4-FFF2-40B4-BE49-F238E27FC236}">
              <a16:creationId xmlns:a16="http://schemas.microsoft.com/office/drawing/2014/main" id="{167D6D04-0960-4150-A96D-1BFCC93E6BE3}"/>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56" name="TextBox 755">
          <a:extLst>
            <a:ext uri="{FF2B5EF4-FFF2-40B4-BE49-F238E27FC236}">
              <a16:creationId xmlns:a16="http://schemas.microsoft.com/office/drawing/2014/main" id="{65867EBC-4F1E-44BB-88B4-93844F0B636B}"/>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57" name="TextBox 756">
          <a:extLst>
            <a:ext uri="{FF2B5EF4-FFF2-40B4-BE49-F238E27FC236}">
              <a16:creationId xmlns:a16="http://schemas.microsoft.com/office/drawing/2014/main" id="{A345A862-684F-4ABA-A94F-BF63848C2B94}"/>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58" name="TextBox 757">
          <a:extLst>
            <a:ext uri="{FF2B5EF4-FFF2-40B4-BE49-F238E27FC236}">
              <a16:creationId xmlns:a16="http://schemas.microsoft.com/office/drawing/2014/main" id="{759BD2E6-4514-42BD-A8F8-A7AF89725526}"/>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59" name="TextBox 758">
          <a:extLst>
            <a:ext uri="{FF2B5EF4-FFF2-40B4-BE49-F238E27FC236}">
              <a16:creationId xmlns:a16="http://schemas.microsoft.com/office/drawing/2014/main" id="{03832F45-4988-41C3-9C1C-67418D7BC682}"/>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60" name="TextBox 759">
          <a:extLst>
            <a:ext uri="{FF2B5EF4-FFF2-40B4-BE49-F238E27FC236}">
              <a16:creationId xmlns:a16="http://schemas.microsoft.com/office/drawing/2014/main" id="{DEFD0E49-35EF-4F98-B623-AFC32BE5045E}"/>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61" name="TextBox 760">
          <a:extLst>
            <a:ext uri="{FF2B5EF4-FFF2-40B4-BE49-F238E27FC236}">
              <a16:creationId xmlns:a16="http://schemas.microsoft.com/office/drawing/2014/main" id="{BD6A4906-6D8F-48B2-8CCB-EDD3AADC5AC6}"/>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62" name="TextBox 761">
          <a:extLst>
            <a:ext uri="{FF2B5EF4-FFF2-40B4-BE49-F238E27FC236}">
              <a16:creationId xmlns:a16="http://schemas.microsoft.com/office/drawing/2014/main" id="{B17DBEC9-CCD4-4E8C-B1D2-DB370734CC0E}"/>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63" name="TextBox 762">
          <a:extLst>
            <a:ext uri="{FF2B5EF4-FFF2-40B4-BE49-F238E27FC236}">
              <a16:creationId xmlns:a16="http://schemas.microsoft.com/office/drawing/2014/main" id="{409B79D6-2D44-429F-A144-391C092DC657}"/>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64" name="TextBox 763">
          <a:extLst>
            <a:ext uri="{FF2B5EF4-FFF2-40B4-BE49-F238E27FC236}">
              <a16:creationId xmlns:a16="http://schemas.microsoft.com/office/drawing/2014/main" id="{EAC2AB22-2BB6-4E5D-AF40-A0A54A10DD1B}"/>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65" name="TextBox 764">
          <a:extLst>
            <a:ext uri="{FF2B5EF4-FFF2-40B4-BE49-F238E27FC236}">
              <a16:creationId xmlns:a16="http://schemas.microsoft.com/office/drawing/2014/main" id="{75B35715-DD6C-444B-ABBA-8D47A59819E9}"/>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66" name="TextBox 765">
          <a:extLst>
            <a:ext uri="{FF2B5EF4-FFF2-40B4-BE49-F238E27FC236}">
              <a16:creationId xmlns:a16="http://schemas.microsoft.com/office/drawing/2014/main" id="{93ABF1FC-7775-490A-9E10-C4C4B76E5B02}"/>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67" name="TextBox 766">
          <a:extLst>
            <a:ext uri="{FF2B5EF4-FFF2-40B4-BE49-F238E27FC236}">
              <a16:creationId xmlns:a16="http://schemas.microsoft.com/office/drawing/2014/main" id="{3D80C0C4-DEA7-4281-8EA4-4BBAEB37219E}"/>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68" name="TextBox 767">
          <a:extLst>
            <a:ext uri="{FF2B5EF4-FFF2-40B4-BE49-F238E27FC236}">
              <a16:creationId xmlns:a16="http://schemas.microsoft.com/office/drawing/2014/main" id="{4DB301D3-06C4-4CA8-B7BB-97BC1B5C0058}"/>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69" name="TextBox 768">
          <a:extLst>
            <a:ext uri="{FF2B5EF4-FFF2-40B4-BE49-F238E27FC236}">
              <a16:creationId xmlns:a16="http://schemas.microsoft.com/office/drawing/2014/main" id="{CEF9727D-BAF8-4BFE-BDF3-BBA86D3A9A55}"/>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770" name="TextBox 769">
          <a:extLst>
            <a:ext uri="{FF2B5EF4-FFF2-40B4-BE49-F238E27FC236}">
              <a16:creationId xmlns:a16="http://schemas.microsoft.com/office/drawing/2014/main" id="{B9FA3244-19A0-4DA4-BB5E-72B9EBEBA57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771" name="TextBox 770">
          <a:extLst>
            <a:ext uri="{FF2B5EF4-FFF2-40B4-BE49-F238E27FC236}">
              <a16:creationId xmlns:a16="http://schemas.microsoft.com/office/drawing/2014/main" id="{941B8F96-7A4B-4FEA-BE17-E727D4D1A430}"/>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772" name="TextBox 771">
          <a:extLst>
            <a:ext uri="{FF2B5EF4-FFF2-40B4-BE49-F238E27FC236}">
              <a16:creationId xmlns:a16="http://schemas.microsoft.com/office/drawing/2014/main" id="{A48FF717-DF24-4DEC-B2B2-D2DEADB246C8}"/>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773" name="TextBox 772">
          <a:extLst>
            <a:ext uri="{FF2B5EF4-FFF2-40B4-BE49-F238E27FC236}">
              <a16:creationId xmlns:a16="http://schemas.microsoft.com/office/drawing/2014/main" id="{51EE0175-D330-4944-B634-D64E2B4607EA}"/>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774" name="TextBox 773">
          <a:extLst>
            <a:ext uri="{FF2B5EF4-FFF2-40B4-BE49-F238E27FC236}">
              <a16:creationId xmlns:a16="http://schemas.microsoft.com/office/drawing/2014/main" id="{D5D6848B-7C56-4698-B401-92EC7CBA728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775" name="TextBox 774">
          <a:extLst>
            <a:ext uri="{FF2B5EF4-FFF2-40B4-BE49-F238E27FC236}">
              <a16:creationId xmlns:a16="http://schemas.microsoft.com/office/drawing/2014/main" id="{8AC922F0-DC6A-4DB6-AACA-010F9CC299DB}"/>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776" name="TextBox 775">
          <a:extLst>
            <a:ext uri="{FF2B5EF4-FFF2-40B4-BE49-F238E27FC236}">
              <a16:creationId xmlns:a16="http://schemas.microsoft.com/office/drawing/2014/main" id="{327A16C8-C327-4773-9F98-C776111E357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777" name="TextBox 776">
          <a:extLst>
            <a:ext uri="{FF2B5EF4-FFF2-40B4-BE49-F238E27FC236}">
              <a16:creationId xmlns:a16="http://schemas.microsoft.com/office/drawing/2014/main" id="{BBF2DD55-A53D-44D8-8C6D-B81ED43E654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778" name="TextBox 777">
          <a:extLst>
            <a:ext uri="{FF2B5EF4-FFF2-40B4-BE49-F238E27FC236}">
              <a16:creationId xmlns:a16="http://schemas.microsoft.com/office/drawing/2014/main" id="{B2F4040D-6CB6-4BB3-A3E6-C4F669685BCA}"/>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779" name="TextBox 778">
          <a:extLst>
            <a:ext uri="{FF2B5EF4-FFF2-40B4-BE49-F238E27FC236}">
              <a16:creationId xmlns:a16="http://schemas.microsoft.com/office/drawing/2014/main" id="{40936DA0-C888-4BE0-AB46-EBFF066C3AE9}"/>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780" name="TextBox 779">
          <a:extLst>
            <a:ext uri="{FF2B5EF4-FFF2-40B4-BE49-F238E27FC236}">
              <a16:creationId xmlns:a16="http://schemas.microsoft.com/office/drawing/2014/main" id="{1F4E4BFB-C4CE-4AC0-8EA1-B64C53E27FA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781" name="TextBox 780">
          <a:extLst>
            <a:ext uri="{FF2B5EF4-FFF2-40B4-BE49-F238E27FC236}">
              <a16:creationId xmlns:a16="http://schemas.microsoft.com/office/drawing/2014/main" id="{9693A395-F3CB-4518-8FC9-59BB6C059ACB}"/>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782" name="TextBox 781">
          <a:extLst>
            <a:ext uri="{FF2B5EF4-FFF2-40B4-BE49-F238E27FC236}">
              <a16:creationId xmlns:a16="http://schemas.microsoft.com/office/drawing/2014/main" id="{21364C77-0992-4282-8D4C-DFB609E89F6F}"/>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783" name="TextBox 782">
          <a:extLst>
            <a:ext uri="{FF2B5EF4-FFF2-40B4-BE49-F238E27FC236}">
              <a16:creationId xmlns:a16="http://schemas.microsoft.com/office/drawing/2014/main" id="{E5DB2031-81A1-40C3-B4ED-0FF3F25C3466}"/>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784" name="TextBox 783">
          <a:extLst>
            <a:ext uri="{FF2B5EF4-FFF2-40B4-BE49-F238E27FC236}">
              <a16:creationId xmlns:a16="http://schemas.microsoft.com/office/drawing/2014/main" id="{0D573586-5590-42ED-910B-ADE9B469D56A}"/>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785" name="TextBox 784">
          <a:extLst>
            <a:ext uri="{FF2B5EF4-FFF2-40B4-BE49-F238E27FC236}">
              <a16:creationId xmlns:a16="http://schemas.microsoft.com/office/drawing/2014/main" id="{85DA6ADA-093A-4DB5-9ACB-B72533280DC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786" name="TextBox 785">
          <a:extLst>
            <a:ext uri="{FF2B5EF4-FFF2-40B4-BE49-F238E27FC236}">
              <a16:creationId xmlns:a16="http://schemas.microsoft.com/office/drawing/2014/main" id="{A579A0B4-20BF-4D40-9A10-3B26DECDFD58}"/>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787" name="TextBox 786">
          <a:extLst>
            <a:ext uri="{FF2B5EF4-FFF2-40B4-BE49-F238E27FC236}">
              <a16:creationId xmlns:a16="http://schemas.microsoft.com/office/drawing/2014/main" id="{576454A5-6ED9-492A-89DC-BA0251B71D6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788" name="TextBox 787">
          <a:extLst>
            <a:ext uri="{FF2B5EF4-FFF2-40B4-BE49-F238E27FC236}">
              <a16:creationId xmlns:a16="http://schemas.microsoft.com/office/drawing/2014/main" id="{B973768D-E058-4D0E-A180-FD391C680D37}"/>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789" name="TextBox 788">
          <a:extLst>
            <a:ext uri="{FF2B5EF4-FFF2-40B4-BE49-F238E27FC236}">
              <a16:creationId xmlns:a16="http://schemas.microsoft.com/office/drawing/2014/main" id="{AF759EB2-F117-4604-8A19-808DDF20D05B}"/>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790" name="TextBox 789">
          <a:extLst>
            <a:ext uri="{FF2B5EF4-FFF2-40B4-BE49-F238E27FC236}">
              <a16:creationId xmlns:a16="http://schemas.microsoft.com/office/drawing/2014/main" id="{BFF5EEEA-AC2A-4E68-9212-25BC87A968C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791" name="TextBox 790">
          <a:extLst>
            <a:ext uri="{FF2B5EF4-FFF2-40B4-BE49-F238E27FC236}">
              <a16:creationId xmlns:a16="http://schemas.microsoft.com/office/drawing/2014/main" id="{4E85BB67-94C4-4E10-BD63-2A627ECCBA09}"/>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792" name="TextBox 791">
          <a:extLst>
            <a:ext uri="{FF2B5EF4-FFF2-40B4-BE49-F238E27FC236}">
              <a16:creationId xmlns:a16="http://schemas.microsoft.com/office/drawing/2014/main" id="{94591C77-7320-4E0D-9528-4734D8592B8D}"/>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793" name="TextBox 792">
          <a:extLst>
            <a:ext uri="{FF2B5EF4-FFF2-40B4-BE49-F238E27FC236}">
              <a16:creationId xmlns:a16="http://schemas.microsoft.com/office/drawing/2014/main" id="{B3C441FA-B9D0-4BC9-9D48-2CC3DB6DCF8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794" name="TextBox 793">
          <a:extLst>
            <a:ext uri="{FF2B5EF4-FFF2-40B4-BE49-F238E27FC236}">
              <a16:creationId xmlns:a16="http://schemas.microsoft.com/office/drawing/2014/main" id="{47A0FB3C-9D1C-4036-8B0E-75CAE785C565}"/>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795" name="TextBox 794">
          <a:extLst>
            <a:ext uri="{FF2B5EF4-FFF2-40B4-BE49-F238E27FC236}">
              <a16:creationId xmlns:a16="http://schemas.microsoft.com/office/drawing/2014/main" id="{34CB4297-D3D5-4012-8CAD-3AFE7C0845E0}"/>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796" name="TextBox 795">
          <a:extLst>
            <a:ext uri="{FF2B5EF4-FFF2-40B4-BE49-F238E27FC236}">
              <a16:creationId xmlns:a16="http://schemas.microsoft.com/office/drawing/2014/main" id="{36D14BCD-831F-4BB8-B46A-1349B2212D9D}"/>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797" name="TextBox 796">
          <a:extLst>
            <a:ext uri="{FF2B5EF4-FFF2-40B4-BE49-F238E27FC236}">
              <a16:creationId xmlns:a16="http://schemas.microsoft.com/office/drawing/2014/main" id="{6741D61C-6A49-4367-A2F8-FF2176D962F0}"/>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798" name="TextBox 797">
          <a:extLst>
            <a:ext uri="{FF2B5EF4-FFF2-40B4-BE49-F238E27FC236}">
              <a16:creationId xmlns:a16="http://schemas.microsoft.com/office/drawing/2014/main" id="{62FC6FD1-88D9-4088-AC7D-379DD2376956}"/>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799" name="TextBox 798">
          <a:extLst>
            <a:ext uri="{FF2B5EF4-FFF2-40B4-BE49-F238E27FC236}">
              <a16:creationId xmlns:a16="http://schemas.microsoft.com/office/drawing/2014/main" id="{B24C8EFD-30D5-4887-9272-C4D1C6AD32BC}"/>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00" name="TextBox 799">
          <a:extLst>
            <a:ext uri="{FF2B5EF4-FFF2-40B4-BE49-F238E27FC236}">
              <a16:creationId xmlns:a16="http://schemas.microsoft.com/office/drawing/2014/main" id="{E0902193-DBE6-45C6-9F24-B180D3139349}"/>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01" name="TextBox 800">
          <a:extLst>
            <a:ext uri="{FF2B5EF4-FFF2-40B4-BE49-F238E27FC236}">
              <a16:creationId xmlns:a16="http://schemas.microsoft.com/office/drawing/2014/main" id="{4A62F6D3-6D41-440B-860C-2170098EFF6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02" name="TextBox 801">
          <a:extLst>
            <a:ext uri="{FF2B5EF4-FFF2-40B4-BE49-F238E27FC236}">
              <a16:creationId xmlns:a16="http://schemas.microsoft.com/office/drawing/2014/main" id="{0E5C8560-4C4E-4334-A18A-4749D0F6E1B0}"/>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03" name="TextBox 802">
          <a:extLst>
            <a:ext uri="{FF2B5EF4-FFF2-40B4-BE49-F238E27FC236}">
              <a16:creationId xmlns:a16="http://schemas.microsoft.com/office/drawing/2014/main" id="{4F2C8F6F-E156-47C0-9000-0DF552D1E36F}"/>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04" name="TextBox 803">
          <a:extLst>
            <a:ext uri="{FF2B5EF4-FFF2-40B4-BE49-F238E27FC236}">
              <a16:creationId xmlns:a16="http://schemas.microsoft.com/office/drawing/2014/main" id="{2C4A4058-5F97-4666-96F8-9DE00324DA49}"/>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05" name="TextBox 804">
          <a:extLst>
            <a:ext uri="{FF2B5EF4-FFF2-40B4-BE49-F238E27FC236}">
              <a16:creationId xmlns:a16="http://schemas.microsoft.com/office/drawing/2014/main" id="{5060D5AE-4871-44E3-AB38-C5FA4B85C760}"/>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06" name="TextBox 805">
          <a:extLst>
            <a:ext uri="{FF2B5EF4-FFF2-40B4-BE49-F238E27FC236}">
              <a16:creationId xmlns:a16="http://schemas.microsoft.com/office/drawing/2014/main" id="{B783184F-ACC6-478E-8BDB-A4CF12A79EDD}"/>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07" name="TextBox 806">
          <a:extLst>
            <a:ext uri="{FF2B5EF4-FFF2-40B4-BE49-F238E27FC236}">
              <a16:creationId xmlns:a16="http://schemas.microsoft.com/office/drawing/2014/main" id="{7A002134-F2DE-48BA-88B2-EC0D2BE6EF58}"/>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08" name="TextBox 807">
          <a:extLst>
            <a:ext uri="{FF2B5EF4-FFF2-40B4-BE49-F238E27FC236}">
              <a16:creationId xmlns:a16="http://schemas.microsoft.com/office/drawing/2014/main" id="{33FEA9F9-D1B9-4BA1-8250-8D400EFBB5A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09" name="TextBox 808">
          <a:extLst>
            <a:ext uri="{FF2B5EF4-FFF2-40B4-BE49-F238E27FC236}">
              <a16:creationId xmlns:a16="http://schemas.microsoft.com/office/drawing/2014/main" id="{F5670E07-4F8D-46B5-A68D-CB28C630FF4A}"/>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10" name="TextBox 809">
          <a:extLst>
            <a:ext uri="{FF2B5EF4-FFF2-40B4-BE49-F238E27FC236}">
              <a16:creationId xmlns:a16="http://schemas.microsoft.com/office/drawing/2014/main" id="{89748AF1-5684-480D-ACE1-07A572163FEE}"/>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11" name="TextBox 810">
          <a:extLst>
            <a:ext uri="{FF2B5EF4-FFF2-40B4-BE49-F238E27FC236}">
              <a16:creationId xmlns:a16="http://schemas.microsoft.com/office/drawing/2014/main" id="{E220CA74-A9DD-4EB2-8D08-52662C8E6749}"/>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12" name="TextBox 811">
          <a:extLst>
            <a:ext uri="{FF2B5EF4-FFF2-40B4-BE49-F238E27FC236}">
              <a16:creationId xmlns:a16="http://schemas.microsoft.com/office/drawing/2014/main" id="{A633B579-A58A-433E-AF4D-DDAF1C722A3A}"/>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13" name="TextBox 812">
          <a:extLst>
            <a:ext uri="{FF2B5EF4-FFF2-40B4-BE49-F238E27FC236}">
              <a16:creationId xmlns:a16="http://schemas.microsoft.com/office/drawing/2014/main" id="{0A19B626-9EAD-446A-8143-BBF4B1A554E0}"/>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14" name="TextBox 813">
          <a:extLst>
            <a:ext uri="{FF2B5EF4-FFF2-40B4-BE49-F238E27FC236}">
              <a16:creationId xmlns:a16="http://schemas.microsoft.com/office/drawing/2014/main" id="{94D85EFC-3488-4EED-9852-BD0A0592732B}"/>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15" name="TextBox 814">
          <a:extLst>
            <a:ext uri="{FF2B5EF4-FFF2-40B4-BE49-F238E27FC236}">
              <a16:creationId xmlns:a16="http://schemas.microsoft.com/office/drawing/2014/main" id="{047A94FF-6907-4AF2-9817-B8E85034FBA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16" name="TextBox 815">
          <a:extLst>
            <a:ext uri="{FF2B5EF4-FFF2-40B4-BE49-F238E27FC236}">
              <a16:creationId xmlns:a16="http://schemas.microsoft.com/office/drawing/2014/main" id="{1FDF43D0-B851-4CBF-AC9F-61FF8B4B21F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17" name="TextBox 816">
          <a:extLst>
            <a:ext uri="{FF2B5EF4-FFF2-40B4-BE49-F238E27FC236}">
              <a16:creationId xmlns:a16="http://schemas.microsoft.com/office/drawing/2014/main" id="{A061D0D0-74C2-47F6-A7F6-DFADA53EA7C6}"/>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18" name="TextBox 817">
          <a:extLst>
            <a:ext uri="{FF2B5EF4-FFF2-40B4-BE49-F238E27FC236}">
              <a16:creationId xmlns:a16="http://schemas.microsoft.com/office/drawing/2014/main" id="{50899367-B473-4CF4-B68D-48063245D6FE}"/>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19" name="TextBox 818">
          <a:extLst>
            <a:ext uri="{FF2B5EF4-FFF2-40B4-BE49-F238E27FC236}">
              <a16:creationId xmlns:a16="http://schemas.microsoft.com/office/drawing/2014/main" id="{00606148-98A7-4259-99D8-82E7EB60AB1B}"/>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20" name="TextBox 819">
          <a:extLst>
            <a:ext uri="{FF2B5EF4-FFF2-40B4-BE49-F238E27FC236}">
              <a16:creationId xmlns:a16="http://schemas.microsoft.com/office/drawing/2014/main" id="{0F78BA47-699C-410B-9B40-778E2F5BCAE8}"/>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21" name="TextBox 820">
          <a:extLst>
            <a:ext uri="{FF2B5EF4-FFF2-40B4-BE49-F238E27FC236}">
              <a16:creationId xmlns:a16="http://schemas.microsoft.com/office/drawing/2014/main" id="{71AEED50-6AB8-453D-B984-4C86AF7C565B}"/>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22" name="TextBox 821">
          <a:extLst>
            <a:ext uri="{FF2B5EF4-FFF2-40B4-BE49-F238E27FC236}">
              <a16:creationId xmlns:a16="http://schemas.microsoft.com/office/drawing/2014/main" id="{C8485666-5A43-4CA2-8447-20BF33D9AF67}"/>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23" name="TextBox 822">
          <a:extLst>
            <a:ext uri="{FF2B5EF4-FFF2-40B4-BE49-F238E27FC236}">
              <a16:creationId xmlns:a16="http://schemas.microsoft.com/office/drawing/2014/main" id="{51D780CF-1C21-46B8-BFB4-5918B90978A5}"/>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24" name="TextBox 823">
          <a:extLst>
            <a:ext uri="{FF2B5EF4-FFF2-40B4-BE49-F238E27FC236}">
              <a16:creationId xmlns:a16="http://schemas.microsoft.com/office/drawing/2014/main" id="{20892877-8A49-4638-BA88-990DA6BF5299}"/>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25" name="TextBox 824">
          <a:extLst>
            <a:ext uri="{FF2B5EF4-FFF2-40B4-BE49-F238E27FC236}">
              <a16:creationId xmlns:a16="http://schemas.microsoft.com/office/drawing/2014/main" id="{DACFC92E-3EA2-4E96-8670-E39F4A73901F}"/>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26" name="TextBox 825">
          <a:extLst>
            <a:ext uri="{FF2B5EF4-FFF2-40B4-BE49-F238E27FC236}">
              <a16:creationId xmlns:a16="http://schemas.microsoft.com/office/drawing/2014/main" id="{C27F1D38-CE88-4F84-AF5B-CDD29A13D13D}"/>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27" name="TextBox 826">
          <a:extLst>
            <a:ext uri="{FF2B5EF4-FFF2-40B4-BE49-F238E27FC236}">
              <a16:creationId xmlns:a16="http://schemas.microsoft.com/office/drawing/2014/main" id="{C1956776-FAE0-402B-B6A9-DCA7A76B1E0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28" name="TextBox 827">
          <a:extLst>
            <a:ext uri="{FF2B5EF4-FFF2-40B4-BE49-F238E27FC236}">
              <a16:creationId xmlns:a16="http://schemas.microsoft.com/office/drawing/2014/main" id="{F3A1B427-409D-419F-B9A1-3AD480C68A0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29" name="TextBox 828">
          <a:extLst>
            <a:ext uri="{FF2B5EF4-FFF2-40B4-BE49-F238E27FC236}">
              <a16:creationId xmlns:a16="http://schemas.microsoft.com/office/drawing/2014/main" id="{8D025384-1556-44CE-8436-175582C98C9B}"/>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30" name="TextBox 829">
          <a:extLst>
            <a:ext uri="{FF2B5EF4-FFF2-40B4-BE49-F238E27FC236}">
              <a16:creationId xmlns:a16="http://schemas.microsoft.com/office/drawing/2014/main" id="{40678E1B-E2DF-45BB-89F0-5715F2501E7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31" name="TextBox 830">
          <a:extLst>
            <a:ext uri="{FF2B5EF4-FFF2-40B4-BE49-F238E27FC236}">
              <a16:creationId xmlns:a16="http://schemas.microsoft.com/office/drawing/2014/main" id="{26C25AE2-ABD9-458D-A9D6-5075697C418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32" name="TextBox 831">
          <a:extLst>
            <a:ext uri="{FF2B5EF4-FFF2-40B4-BE49-F238E27FC236}">
              <a16:creationId xmlns:a16="http://schemas.microsoft.com/office/drawing/2014/main" id="{6DFD4190-9DEA-4DE6-B323-3ED20FA132E0}"/>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33" name="TextBox 832">
          <a:extLst>
            <a:ext uri="{FF2B5EF4-FFF2-40B4-BE49-F238E27FC236}">
              <a16:creationId xmlns:a16="http://schemas.microsoft.com/office/drawing/2014/main" id="{20918FC4-2ADE-4B65-8A5D-30C4B71F88A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34" name="TextBox 833">
          <a:extLst>
            <a:ext uri="{FF2B5EF4-FFF2-40B4-BE49-F238E27FC236}">
              <a16:creationId xmlns:a16="http://schemas.microsoft.com/office/drawing/2014/main" id="{BF95BFB6-C499-4F39-B4E7-1F269E96FA0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35" name="TextBox 834">
          <a:extLst>
            <a:ext uri="{FF2B5EF4-FFF2-40B4-BE49-F238E27FC236}">
              <a16:creationId xmlns:a16="http://schemas.microsoft.com/office/drawing/2014/main" id="{8313A538-A9AF-49EA-84FD-E1BEEE3634A0}"/>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36" name="TextBox 835">
          <a:extLst>
            <a:ext uri="{FF2B5EF4-FFF2-40B4-BE49-F238E27FC236}">
              <a16:creationId xmlns:a16="http://schemas.microsoft.com/office/drawing/2014/main" id="{494E669F-BFF3-496E-89D2-62B656B21CFC}"/>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37" name="TextBox 836">
          <a:extLst>
            <a:ext uri="{FF2B5EF4-FFF2-40B4-BE49-F238E27FC236}">
              <a16:creationId xmlns:a16="http://schemas.microsoft.com/office/drawing/2014/main" id="{6145D682-1CB8-46F4-A3FE-8E51BD3C76F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38" name="TextBox 837">
          <a:extLst>
            <a:ext uri="{FF2B5EF4-FFF2-40B4-BE49-F238E27FC236}">
              <a16:creationId xmlns:a16="http://schemas.microsoft.com/office/drawing/2014/main" id="{DA933E83-690B-4A57-9FB5-AF1546EAAFB8}"/>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39" name="TextBox 838">
          <a:extLst>
            <a:ext uri="{FF2B5EF4-FFF2-40B4-BE49-F238E27FC236}">
              <a16:creationId xmlns:a16="http://schemas.microsoft.com/office/drawing/2014/main" id="{C5E1A08D-E167-414B-A7FB-9FF234E4CEF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40" name="TextBox 839">
          <a:extLst>
            <a:ext uri="{FF2B5EF4-FFF2-40B4-BE49-F238E27FC236}">
              <a16:creationId xmlns:a16="http://schemas.microsoft.com/office/drawing/2014/main" id="{2A77B5CA-4807-4AB6-9B01-E08EA7C20C39}"/>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41" name="TextBox 840">
          <a:extLst>
            <a:ext uri="{FF2B5EF4-FFF2-40B4-BE49-F238E27FC236}">
              <a16:creationId xmlns:a16="http://schemas.microsoft.com/office/drawing/2014/main" id="{A2C68E77-D7D9-4B27-9E65-41A6B6FD10B8}"/>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42" name="TextBox 841">
          <a:extLst>
            <a:ext uri="{FF2B5EF4-FFF2-40B4-BE49-F238E27FC236}">
              <a16:creationId xmlns:a16="http://schemas.microsoft.com/office/drawing/2014/main" id="{875E23C6-066A-4A7B-A64F-984D237BC0A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43" name="TextBox 842">
          <a:extLst>
            <a:ext uri="{FF2B5EF4-FFF2-40B4-BE49-F238E27FC236}">
              <a16:creationId xmlns:a16="http://schemas.microsoft.com/office/drawing/2014/main" id="{00A76E0A-AAE8-45D7-9D63-48AADFBF979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44" name="TextBox 843">
          <a:extLst>
            <a:ext uri="{FF2B5EF4-FFF2-40B4-BE49-F238E27FC236}">
              <a16:creationId xmlns:a16="http://schemas.microsoft.com/office/drawing/2014/main" id="{49F56C64-1C2A-4458-B4C9-0EB33CFEA3A6}"/>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45" name="TextBox 844">
          <a:extLst>
            <a:ext uri="{FF2B5EF4-FFF2-40B4-BE49-F238E27FC236}">
              <a16:creationId xmlns:a16="http://schemas.microsoft.com/office/drawing/2014/main" id="{EFECE9A9-FDEB-4EC2-8BAC-0416851619E6}"/>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46" name="TextBox 845">
          <a:extLst>
            <a:ext uri="{FF2B5EF4-FFF2-40B4-BE49-F238E27FC236}">
              <a16:creationId xmlns:a16="http://schemas.microsoft.com/office/drawing/2014/main" id="{FA15A32F-1F82-45B1-A80A-A5CAB5A58F70}"/>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47" name="TextBox 846">
          <a:extLst>
            <a:ext uri="{FF2B5EF4-FFF2-40B4-BE49-F238E27FC236}">
              <a16:creationId xmlns:a16="http://schemas.microsoft.com/office/drawing/2014/main" id="{F022D518-7CAE-4B8A-90F0-E96A083514D8}"/>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48" name="TextBox 847">
          <a:extLst>
            <a:ext uri="{FF2B5EF4-FFF2-40B4-BE49-F238E27FC236}">
              <a16:creationId xmlns:a16="http://schemas.microsoft.com/office/drawing/2014/main" id="{8D9435AB-7580-40D5-A7BE-A2C00CEE153D}"/>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49" name="TextBox 848">
          <a:extLst>
            <a:ext uri="{FF2B5EF4-FFF2-40B4-BE49-F238E27FC236}">
              <a16:creationId xmlns:a16="http://schemas.microsoft.com/office/drawing/2014/main" id="{C76E07E0-E31B-4BDF-A6E6-3419F724D728}"/>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50" name="TextBox 849">
          <a:extLst>
            <a:ext uri="{FF2B5EF4-FFF2-40B4-BE49-F238E27FC236}">
              <a16:creationId xmlns:a16="http://schemas.microsoft.com/office/drawing/2014/main" id="{7567423D-BA70-4A60-88FE-7DDD4E21953B}"/>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51" name="TextBox 850">
          <a:extLst>
            <a:ext uri="{FF2B5EF4-FFF2-40B4-BE49-F238E27FC236}">
              <a16:creationId xmlns:a16="http://schemas.microsoft.com/office/drawing/2014/main" id="{8F4C7700-7BC6-4004-B040-0DE3A5E085C5}"/>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52" name="TextBox 851">
          <a:extLst>
            <a:ext uri="{FF2B5EF4-FFF2-40B4-BE49-F238E27FC236}">
              <a16:creationId xmlns:a16="http://schemas.microsoft.com/office/drawing/2014/main" id="{AD87126F-B08A-4094-8388-785AAAFF8B47}"/>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53" name="TextBox 852">
          <a:extLst>
            <a:ext uri="{FF2B5EF4-FFF2-40B4-BE49-F238E27FC236}">
              <a16:creationId xmlns:a16="http://schemas.microsoft.com/office/drawing/2014/main" id="{69CDE36D-632F-426C-8800-143F19FDD74B}"/>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54" name="TextBox 853">
          <a:extLst>
            <a:ext uri="{FF2B5EF4-FFF2-40B4-BE49-F238E27FC236}">
              <a16:creationId xmlns:a16="http://schemas.microsoft.com/office/drawing/2014/main" id="{C8C39413-F14C-4FCA-8669-3192CD5DD15C}"/>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55" name="TextBox 854">
          <a:extLst>
            <a:ext uri="{FF2B5EF4-FFF2-40B4-BE49-F238E27FC236}">
              <a16:creationId xmlns:a16="http://schemas.microsoft.com/office/drawing/2014/main" id="{91E06491-9B1D-482F-BA01-C4631F4525C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56" name="TextBox 855">
          <a:extLst>
            <a:ext uri="{FF2B5EF4-FFF2-40B4-BE49-F238E27FC236}">
              <a16:creationId xmlns:a16="http://schemas.microsoft.com/office/drawing/2014/main" id="{90499F27-4CF4-4355-9161-BA5673E0B916}"/>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57" name="TextBox 856">
          <a:extLst>
            <a:ext uri="{FF2B5EF4-FFF2-40B4-BE49-F238E27FC236}">
              <a16:creationId xmlns:a16="http://schemas.microsoft.com/office/drawing/2014/main" id="{D1BEDC73-3B3A-4B88-A6EF-9FCF29070558}"/>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58" name="TextBox 857">
          <a:extLst>
            <a:ext uri="{FF2B5EF4-FFF2-40B4-BE49-F238E27FC236}">
              <a16:creationId xmlns:a16="http://schemas.microsoft.com/office/drawing/2014/main" id="{D4277B68-C68A-43DD-92CF-ED68CE8E823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59" name="TextBox 858">
          <a:extLst>
            <a:ext uri="{FF2B5EF4-FFF2-40B4-BE49-F238E27FC236}">
              <a16:creationId xmlns:a16="http://schemas.microsoft.com/office/drawing/2014/main" id="{78B87F68-116B-4018-8156-ABFCD837F80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60" name="TextBox 859">
          <a:extLst>
            <a:ext uri="{FF2B5EF4-FFF2-40B4-BE49-F238E27FC236}">
              <a16:creationId xmlns:a16="http://schemas.microsoft.com/office/drawing/2014/main" id="{1FD7DEC6-9DFF-4DE6-BFE1-5A54178388A8}"/>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61" name="TextBox 860">
          <a:extLst>
            <a:ext uri="{FF2B5EF4-FFF2-40B4-BE49-F238E27FC236}">
              <a16:creationId xmlns:a16="http://schemas.microsoft.com/office/drawing/2014/main" id="{612FD3B6-7142-4E04-975D-5E5231CB565C}"/>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62" name="TextBox 861">
          <a:extLst>
            <a:ext uri="{FF2B5EF4-FFF2-40B4-BE49-F238E27FC236}">
              <a16:creationId xmlns:a16="http://schemas.microsoft.com/office/drawing/2014/main" id="{ECCF2C47-6AE5-40B4-A162-42D690218CDB}"/>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63" name="TextBox 862">
          <a:extLst>
            <a:ext uri="{FF2B5EF4-FFF2-40B4-BE49-F238E27FC236}">
              <a16:creationId xmlns:a16="http://schemas.microsoft.com/office/drawing/2014/main" id="{B5E160C6-1A48-40ED-BB7B-91FEB784A759}"/>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64" name="TextBox 863">
          <a:extLst>
            <a:ext uri="{FF2B5EF4-FFF2-40B4-BE49-F238E27FC236}">
              <a16:creationId xmlns:a16="http://schemas.microsoft.com/office/drawing/2014/main" id="{93E2A4C6-68C0-45B5-9353-68E91CDC73C8}"/>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65" name="TextBox 864">
          <a:extLst>
            <a:ext uri="{FF2B5EF4-FFF2-40B4-BE49-F238E27FC236}">
              <a16:creationId xmlns:a16="http://schemas.microsoft.com/office/drawing/2014/main" id="{85CEC645-8CC2-40C3-AA0D-F9A1E3E19FF7}"/>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66" name="TextBox 865">
          <a:extLst>
            <a:ext uri="{FF2B5EF4-FFF2-40B4-BE49-F238E27FC236}">
              <a16:creationId xmlns:a16="http://schemas.microsoft.com/office/drawing/2014/main" id="{2B1311BB-239C-4E3E-9840-D5D2C9A7075B}"/>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67" name="TextBox 866">
          <a:extLst>
            <a:ext uri="{FF2B5EF4-FFF2-40B4-BE49-F238E27FC236}">
              <a16:creationId xmlns:a16="http://schemas.microsoft.com/office/drawing/2014/main" id="{24648A8B-89A2-4A92-B42C-DC4373B0CA6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68" name="TextBox 867">
          <a:extLst>
            <a:ext uri="{FF2B5EF4-FFF2-40B4-BE49-F238E27FC236}">
              <a16:creationId xmlns:a16="http://schemas.microsoft.com/office/drawing/2014/main" id="{7EDD0058-9F10-4097-A0DC-C113E6E99AF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69" name="TextBox 868">
          <a:extLst>
            <a:ext uri="{FF2B5EF4-FFF2-40B4-BE49-F238E27FC236}">
              <a16:creationId xmlns:a16="http://schemas.microsoft.com/office/drawing/2014/main" id="{5C1A7256-84C0-406E-8C08-43C5D5250A90}"/>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70" name="TextBox 869">
          <a:extLst>
            <a:ext uri="{FF2B5EF4-FFF2-40B4-BE49-F238E27FC236}">
              <a16:creationId xmlns:a16="http://schemas.microsoft.com/office/drawing/2014/main" id="{4E6A6492-3DD6-4CEF-B6F7-85D1CB2578B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71" name="TextBox 870">
          <a:extLst>
            <a:ext uri="{FF2B5EF4-FFF2-40B4-BE49-F238E27FC236}">
              <a16:creationId xmlns:a16="http://schemas.microsoft.com/office/drawing/2014/main" id="{6FB90184-30E7-40F2-ABAD-A79CEBF9D625}"/>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72" name="TextBox 871">
          <a:extLst>
            <a:ext uri="{FF2B5EF4-FFF2-40B4-BE49-F238E27FC236}">
              <a16:creationId xmlns:a16="http://schemas.microsoft.com/office/drawing/2014/main" id="{16823EDD-8A01-4F30-844A-CD7172812A68}"/>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73" name="TextBox 872">
          <a:extLst>
            <a:ext uri="{FF2B5EF4-FFF2-40B4-BE49-F238E27FC236}">
              <a16:creationId xmlns:a16="http://schemas.microsoft.com/office/drawing/2014/main" id="{0B0D460D-9DE7-4DFA-88A2-41DD6C75723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74" name="TextBox 873">
          <a:extLst>
            <a:ext uri="{FF2B5EF4-FFF2-40B4-BE49-F238E27FC236}">
              <a16:creationId xmlns:a16="http://schemas.microsoft.com/office/drawing/2014/main" id="{67862950-0FF7-4773-AFD0-7C31DA5CD71B}"/>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75" name="TextBox 874">
          <a:extLst>
            <a:ext uri="{FF2B5EF4-FFF2-40B4-BE49-F238E27FC236}">
              <a16:creationId xmlns:a16="http://schemas.microsoft.com/office/drawing/2014/main" id="{AE1CE5CB-8E79-4F77-A2FA-2586DD87856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76" name="TextBox 875">
          <a:extLst>
            <a:ext uri="{FF2B5EF4-FFF2-40B4-BE49-F238E27FC236}">
              <a16:creationId xmlns:a16="http://schemas.microsoft.com/office/drawing/2014/main" id="{B95E969C-6999-40AE-8DFB-FEDFE3E964FE}"/>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77" name="TextBox 876">
          <a:extLst>
            <a:ext uri="{FF2B5EF4-FFF2-40B4-BE49-F238E27FC236}">
              <a16:creationId xmlns:a16="http://schemas.microsoft.com/office/drawing/2014/main" id="{47B43BE1-00BC-4044-8AD9-E22CCA66EB50}"/>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78" name="TextBox 877">
          <a:extLst>
            <a:ext uri="{FF2B5EF4-FFF2-40B4-BE49-F238E27FC236}">
              <a16:creationId xmlns:a16="http://schemas.microsoft.com/office/drawing/2014/main" id="{A18EC192-4CAB-417C-B90A-E46F180F3ECA}"/>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79" name="TextBox 878">
          <a:extLst>
            <a:ext uri="{FF2B5EF4-FFF2-40B4-BE49-F238E27FC236}">
              <a16:creationId xmlns:a16="http://schemas.microsoft.com/office/drawing/2014/main" id="{13E65C5E-7C57-4336-A174-0DD875D0B1BA}"/>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80" name="TextBox 879">
          <a:extLst>
            <a:ext uri="{FF2B5EF4-FFF2-40B4-BE49-F238E27FC236}">
              <a16:creationId xmlns:a16="http://schemas.microsoft.com/office/drawing/2014/main" id="{DC33EEB0-F678-4C7D-A39F-A1FFF77D08FB}"/>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81" name="TextBox 880">
          <a:extLst>
            <a:ext uri="{FF2B5EF4-FFF2-40B4-BE49-F238E27FC236}">
              <a16:creationId xmlns:a16="http://schemas.microsoft.com/office/drawing/2014/main" id="{29B06D7E-E74D-4315-A306-FAA92CDC1F95}"/>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82" name="TextBox 881">
          <a:extLst>
            <a:ext uri="{FF2B5EF4-FFF2-40B4-BE49-F238E27FC236}">
              <a16:creationId xmlns:a16="http://schemas.microsoft.com/office/drawing/2014/main" id="{34678CEC-2E45-4425-8789-B06596697D1E}"/>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83" name="TextBox 882">
          <a:extLst>
            <a:ext uri="{FF2B5EF4-FFF2-40B4-BE49-F238E27FC236}">
              <a16:creationId xmlns:a16="http://schemas.microsoft.com/office/drawing/2014/main" id="{BB25EE00-853C-41B4-BB8B-9928248A77AB}"/>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84" name="TextBox 883">
          <a:extLst>
            <a:ext uri="{FF2B5EF4-FFF2-40B4-BE49-F238E27FC236}">
              <a16:creationId xmlns:a16="http://schemas.microsoft.com/office/drawing/2014/main" id="{A7A6A96D-A118-42DA-BF85-A2CCD2D9AAE9}"/>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85" name="TextBox 884">
          <a:extLst>
            <a:ext uri="{FF2B5EF4-FFF2-40B4-BE49-F238E27FC236}">
              <a16:creationId xmlns:a16="http://schemas.microsoft.com/office/drawing/2014/main" id="{D913E632-55EF-4309-B2E9-E73ABF23872F}"/>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86" name="TextBox 885">
          <a:extLst>
            <a:ext uri="{FF2B5EF4-FFF2-40B4-BE49-F238E27FC236}">
              <a16:creationId xmlns:a16="http://schemas.microsoft.com/office/drawing/2014/main" id="{D1606303-A23B-43BD-9349-1E1CC4F120B6}"/>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87" name="TextBox 886">
          <a:extLst>
            <a:ext uri="{FF2B5EF4-FFF2-40B4-BE49-F238E27FC236}">
              <a16:creationId xmlns:a16="http://schemas.microsoft.com/office/drawing/2014/main" id="{04C7C756-B527-43EE-9143-FF8C1E797EB0}"/>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88" name="TextBox 887">
          <a:extLst>
            <a:ext uri="{FF2B5EF4-FFF2-40B4-BE49-F238E27FC236}">
              <a16:creationId xmlns:a16="http://schemas.microsoft.com/office/drawing/2014/main" id="{8F00C4BE-455A-45F3-BB17-2AD34B940888}"/>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89" name="TextBox 888">
          <a:extLst>
            <a:ext uri="{FF2B5EF4-FFF2-40B4-BE49-F238E27FC236}">
              <a16:creationId xmlns:a16="http://schemas.microsoft.com/office/drawing/2014/main" id="{25CA3BC7-5440-42CD-81E7-1EF8FE58FAC7}"/>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90" name="TextBox 889">
          <a:extLst>
            <a:ext uri="{FF2B5EF4-FFF2-40B4-BE49-F238E27FC236}">
              <a16:creationId xmlns:a16="http://schemas.microsoft.com/office/drawing/2014/main" id="{E3463EFE-F60A-45EF-A7D2-CFA349E2CA1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91" name="TextBox 890">
          <a:extLst>
            <a:ext uri="{FF2B5EF4-FFF2-40B4-BE49-F238E27FC236}">
              <a16:creationId xmlns:a16="http://schemas.microsoft.com/office/drawing/2014/main" id="{5CD8E879-BDD3-4C64-9215-3680AFEC45D9}"/>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92" name="TextBox 891">
          <a:extLst>
            <a:ext uri="{FF2B5EF4-FFF2-40B4-BE49-F238E27FC236}">
              <a16:creationId xmlns:a16="http://schemas.microsoft.com/office/drawing/2014/main" id="{48384870-660C-4F36-B688-659B371EF07E}"/>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93" name="TextBox 892">
          <a:extLst>
            <a:ext uri="{FF2B5EF4-FFF2-40B4-BE49-F238E27FC236}">
              <a16:creationId xmlns:a16="http://schemas.microsoft.com/office/drawing/2014/main" id="{6A81B97E-3FBE-4F20-9673-58CB35C7ACAD}"/>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94" name="TextBox 893">
          <a:extLst>
            <a:ext uri="{FF2B5EF4-FFF2-40B4-BE49-F238E27FC236}">
              <a16:creationId xmlns:a16="http://schemas.microsoft.com/office/drawing/2014/main" id="{B7AEABE0-3549-449D-A4D3-C04DF30433D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95" name="TextBox 894">
          <a:extLst>
            <a:ext uri="{FF2B5EF4-FFF2-40B4-BE49-F238E27FC236}">
              <a16:creationId xmlns:a16="http://schemas.microsoft.com/office/drawing/2014/main" id="{1BC7C10C-048D-4712-AAB9-8315AD2E3AAB}"/>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96" name="TextBox 895">
          <a:extLst>
            <a:ext uri="{FF2B5EF4-FFF2-40B4-BE49-F238E27FC236}">
              <a16:creationId xmlns:a16="http://schemas.microsoft.com/office/drawing/2014/main" id="{E1F7D04C-A3B1-40BC-90C6-9FD6EC2B2695}"/>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97" name="TextBox 896">
          <a:extLst>
            <a:ext uri="{FF2B5EF4-FFF2-40B4-BE49-F238E27FC236}">
              <a16:creationId xmlns:a16="http://schemas.microsoft.com/office/drawing/2014/main" id="{BADC8205-43A2-407E-99FB-999513F794F0}"/>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98" name="TextBox 897">
          <a:extLst>
            <a:ext uri="{FF2B5EF4-FFF2-40B4-BE49-F238E27FC236}">
              <a16:creationId xmlns:a16="http://schemas.microsoft.com/office/drawing/2014/main" id="{C4C7FA4D-43D9-4229-B63C-F8548B76159D}"/>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99" name="TextBox 898">
          <a:extLst>
            <a:ext uri="{FF2B5EF4-FFF2-40B4-BE49-F238E27FC236}">
              <a16:creationId xmlns:a16="http://schemas.microsoft.com/office/drawing/2014/main" id="{B5186909-00B7-44DF-AE6A-87872813B098}"/>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00" name="TextBox 899">
          <a:extLst>
            <a:ext uri="{FF2B5EF4-FFF2-40B4-BE49-F238E27FC236}">
              <a16:creationId xmlns:a16="http://schemas.microsoft.com/office/drawing/2014/main" id="{08B0893E-0C12-4DA5-B7DB-6F74FF3E3D07}"/>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01" name="TextBox 900">
          <a:extLst>
            <a:ext uri="{FF2B5EF4-FFF2-40B4-BE49-F238E27FC236}">
              <a16:creationId xmlns:a16="http://schemas.microsoft.com/office/drawing/2014/main" id="{C17DC4F5-F2E0-4C81-8AB9-9F5691A47D2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02" name="TextBox 901">
          <a:extLst>
            <a:ext uri="{FF2B5EF4-FFF2-40B4-BE49-F238E27FC236}">
              <a16:creationId xmlns:a16="http://schemas.microsoft.com/office/drawing/2014/main" id="{1E5C88E9-8CC3-488F-BCE1-602978FE249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03" name="TextBox 902">
          <a:extLst>
            <a:ext uri="{FF2B5EF4-FFF2-40B4-BE49-F238E27FC236}">
              <a16:creationId xmlns:a16="http://schemas.microsoft.com/office/drawing/2014/main" id="{437464F1-CD4C-442C-881E-D1F45744FEA0}"/>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04" name="TextBox 903">
          <a:extLst>
            <a:ext uri="{FF2B5EF4-FFF2-40B4-BE49-F238E27FC236}">
              <a16:creationId xmlns:a16="http://schemas.microsoft.com/office/drawing/2014/main" id="{A8280C85-C59A-40FE-BF0A-3C859A472E56}"/>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05" name="TextBox 904">
          <a:extLst>
            <a:ext uri="{FF2B5EF4-FFF2-40B4-BE49-F238E27FC236}">
              <a16:creationId xmlns:a16="http://schemas.microsoft.com/office/drawing/2014/main" id="{4A55FD5B-ECE3-43DA-8DAC-500151FAC66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06" name="TextBox 905">
          <a:extLst>
            <a:ext uri="{FF2B5EF4-FFF2-40B4-BE49-F238E27FC236}">
              <a16:creationId xmlns:a16="http://schemas.microsoft.com/office/drawing/2014/main" id="{6AEA07BF-F309-40E7-92C1-2ACB4F5C7F88}"/>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07" name="TextBox 906">
          <a:extLst>
            <a:ext uri="{FF2B5EF4-FFF2-40B4-BE49-F238E27FC236}">
              <a16:creationId xmlns:a16="http://schemas.microsoft.com/office/drawing/2014/main" id="{62D497E8-09DD-4FD8-BB23-73C741319329}"/>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08" name="TextBox 907">
          <a:extLst>
            <a:ext uri="{FF2B5EF4-FFF2-40B4-BE49-F238E27FC236}">
              <a16:creationId xmlns:a16="http://schemas.microsoft.com/office/drawing/2014/main" id="{E9C4F057-DD49-4CE4-A7B6-F2A93C8A01A6}"/>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09" name="TextBox 908">
          <a:extLst>
            <a:ext uri="{FF2B5EF4-FFF2-40B4-BE49-F238E27FC236}">
              <a16:creationId xmlns:a16="http://schemas.microsoft.com/office/drawing/2014/main" id="{39514AEE-12E7-41E4-9993-5DC7CCAA34F5}"/>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10" name="TextBox 909">
          <a:extLst>
            <a:ext uri="{FF2B5EF4-FFF2-40B4-BE49-F238E27FC236}">
              <a16:creationId xmlns:a16="http://schemas.microsoft.com/office/drawing/2014/main" id="{4C3056D9-6F2B-4BFE-9701-BF1BF18B091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11" name="TextBox 910">
          <a:extLst>
            <a:ext uri="{FF2B5EF4-FFF2-40B4-BE49-F238E27FC236}">
              <a16:creationId xmlns:a16="http://schemas.microsoft.com/office/drawing/2014/main" id="{4D340A6B-07D0-493C-B52A-9498BDEFBFB7}"/>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12" name="TextBox 911">
          <a:extLst>
            <a:ext uri="{FF2B5EF4-FFF2-40B4-BE49-F238E27FC236}">
              <a16:creationId xmlns:a16="http://schemas.microsoft.com/office/drawing/2014/main" id="{612028C9-B26D-4A37-B816-25399DCA42C9}"/>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13" name="TextBox 912">
          <a:extLst>
            <a:ext uri="{FF2B5EF4-FFF2-40B4-BE49-F238E27FC236}">
              <a16:creationId xmlns:a16="http://schemas.microsoft.com/office/drawing/2014/main" id="{73B67064-FEA1-439A-B063-D4056824F657}"/>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14" name="TextBox 913">
          <a:extLst>
            <a:ext uri="{FF2B5EF4-FFF2-40B4-BE49-F238E27FC236}">
              <a16:creationId xmlns:a16="http://schemas.microsoft.com/office/drawing/2014/main" id="{742844F8-4A9D-4D08-A155-2597BB106C7F}"/>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15" name="TextBox 914">
          <a:extLst>
            <a:ext uri="{FF2B5EF4-FFF2-40B4-BE49-F238E27FC236}">
              <a16:creationId xmlns:a16="http://schemas.microsoft.com/office/drawing/2014/main" id="{0DED11C1-610B-4E26-B85B-DAA66164724B}"/>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16" name="TextBox 915">
          <a:extLst>
            <a:ext uri="{FF2B5EF4-FFF2-40B4-BE49-F238E27FC236}">
              <a16:creationId xmlns:a16="http://schemas.microsoft.com/office/drawing/2014/main" id="{6AEA2DBD-1339-49B0-BDF6-EAF1F34BED60}"/>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17" name="TextBox 916">
          <a:extLst>
            <a:ext uri="{FF2B5EF4-FFF2-40B4-BE49-F238E27FC236}">
              <a16:creationId xmlns:a16="http://schemas.microsoft.com/office/drawing/2014/main" id="{EF414154-8794-4B18-8B55-C6353C9795E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18" name="TextBox 917">
          <a:extLst>
            <a:ext uri="{FF2B5EF4-FFF2-40B4-BE49-F238E27FC236}">
              <a16:creationId xmlns:a16="http://schemas.microsoft.com/office/drawing/2014/main" id="{68AD8BDB-DF36-44CE-BE99-95D3F03E878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19" name="TextBox 918">
          <a:extLst>
            <a:ext uri="{FF2B5EF4-FFF2-40B4-BE49-F238E27FC236}">
              <a16:creationId xmlns:a16="http://schemas.microsoft.com/office/drawing/2014/main" id="{D5DE4DAF-84A9-4CEB-8387-47BEDF5DED1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20" name="TextBox 919">
          <a:extLst>
            <a:ext uri="{FF2B5EF4-FFF2-40B4-BE49-F238E27FC236}">
              <a16:creationId xmlns:a16="http://schemas.microsoft.com/office/drawing/2014/main" id="{239FB013-596C-4251-88F9-2E1E317783F7}"/>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21" name="TextBox 920">
          <a:extLst>
            <a:ext uri="{FF2B5EF4-FFF2-40B4-BE49-F238E27FC236}">
              <a16:creationId xmlns:a16="http://schemas.microsoft.com/office/drawing/2014/main" id="{D1EF38CD-C5C0-4EC6-B2A0-B894034646D5}"/>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22" name="TextBox 921">
          <a:extLst>
            <a:ext uri="{FF2B5EF4-FFF2-40B4-BE49-F238E27FC236}">
              <a16:creationId xmlns:a16="http://schemas.microsoft.com/office/drawing/2014/main" id="{44562CFC-C4E7-44D5-A869-D5E33016EDC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23" name="TextBox 922">
          <a:extLst>
            <a:ext uri="{FF2B5EF4-FFF2-40B4-BE49-F238E27FC236}">
              <a16:creationId xmlns:a16="http://schemas.microsoft.com/office/drawing/2014/main" id="{FC385D48-E07E-408C-93A3-2F8DB34F851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24" name="TextBox 923">
          <a:extLst>
            <a:ext uri="{FF2B5EF4-FFF2-40B4-BE49-F238E27FC236}">
              <a16:creationId xmlns:a16="http://schemas.microsoft.com/office/drawing/2014/main" id="{10161859-D37C-41AA-8FC5-A99370F71B45}"/>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25" name="TextBox 924">
          <a:extLst>
            <a:ext uri="{FF2B5EF4-FFF2-40B4-BE49-F238E27FC236}">
              <a16:creationId xmlns:a16="http://schemas.microsoft.com/office/drawing/2014/main" id="{2220C826-8A35-4047-9BD8-0703B788447B}"/>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26" name="TextBox 925">
          <a:extLst>
            <a:ext uri="{FF2B5EF4-FFF2-40B4-BE49-F238E27FC236}">
              <a16:creationId xmlns:a16="http://schemas.microsoft.com/office/drawing/2014/main" id="{342D16FF-1B17-42E2-80A1-409FA23F8EB8}"/>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27" name="TextBox 926">
          <a:extLst>
            <a:ext uri="{FF2B5EF4-FFF2-40B4-BE49-F238E27FC236}">
              <a16:creationId xmlns:a16="http://schemas.microsoft.com/office/drawing/2014/main" id="{A25494EC-63AD-4BD9-854D-892C72C5183D}"/>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28" name="TextBox 927">
          <a:extLst>
            <a:ext uri="{FF2B5EF4-FFF2-40B4-BE49-F238E27FC236}">
              <a16:creationId xmlns:a16="http://schemas.microsoft.com/office/drawing/2014/main" id="{41141CB3-C9DB-4B59-8833-3BF1354A507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29" name="TextBox 928">
          <a:extLst>
            <a:ext uri="{FF2B5EF4-FFF2-40B4-BE49-F238E27FC236}">
              <a16:creationId xmlns:a16="http://schemas.microsoft.com/office/drawing/2014/main" id="{5FA852E0-BF0A-4E2E-B645-D7D60B2C334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30" name="TextBox 929">
          <a:extLst>
            <a:ext uri="{FF2B5EF4-FFF2-40B4-BE49-F238E27FC236}">
              <a16:creationId xmlns:a16="http://schemas.microsoft.com/office/drawing/2014/main" id="{0917D53C-E21A-4B8D-B363-F9816FDA30B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31" name="TextBox 930">
          <a:extLst>
            <a:ext uri="{FF2B5EF4-FFF2-40B4-BE49-F238E27FC236}">
              <a16:creationId xmlns:a16="http://schemas.microsoft.com/office/drawing/2014/main" id="{5056D9D9-15C2-4D8F-BBCD-1029866C6266}"/>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32" name="TextBox 931">
          <a:extLst>
            <a:ext uri="{FF2B5EF4-FFF2-40B4-BE49-F238E27FC236}">
              <a16:creationId xmlns:a16="http://schemas.microsoft.com/office/drawing/2014/main" id="{EA500021-4FCC-4730-99F1-FFC9C08A931D}"/>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33" name="TextBox 932">
          <a:extLst>
            <a:ext uri="{FF2B5EF4-FFF2-40B4-BE49-F238E27FC236}">
              <a16:creationId xmlns:a16="http://schemas.microsoft.com/office/drawing/2014/main" id="{A7F56FCE-922D-4BF6-A26A-6B45801B4BD8}"/>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34" name="TextBox 933">
          <a:extLst>
            <a:ext uri="{FF2B5EF4-FFF2-40B4-BE49-F238E27FC236}">
              <a16:creationId xmlns:a16="http://schemas.microsoft.com/office/drawing/2014/main" id="{527C2C65-BF22-4569-AF35-7056FBD959F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35" name="TextBox 934">
          <a:extLst>
            <a:ext uri="{FF2B5EF4-FFF2-40B4-BE49-F238E27FC236}">
              <a16:creationId xmlns:a16="http://schemas.microsoft.com/office/drawing/2014/main" id="{FA537CBF-3ABC-4D63-BAA3-C6C366267765}"/>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36" name="TextBox 935">
          <a:extLst>
            <a:ext uri="{FF2B5EF4-FFF2-40B4-BE49-F238E27FC236}">
              <a16:creationId xmlns:a16="http://schemas.microsoft.com/office/drawing/2014/main" id="{9643B97C-D8A0-49C0-9802-9BCAF019184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37" name="TextBox 936">
          <a:extLst>
            <a:ext uri="{FF2B5EF4-FFF2-40B4-BE49-F238E27FC236}">
              <a16:creationId xmlns:a16="http://schemas.microsoft.com/office/drawing/2014/main" id="{A166E33A-D564-4C86-93A5-81A5C06D368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38" name="TextBox 937">
          <a:extLst>
            <a:ext uri="{FF2B5EF4-FFF2-40B4-BE49-F238E27FC236}">
              <a16:creationId xmlns:a16="http://schemas.microsoft.com/office/drawing/2014/main" id="{D7421F13-3BDF-407A-9CEB-71C74FACA8B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39" name="TextBox 938">
          <a:extLst>
            <a:ext uri="{FF2B5EF4-FFF2-40B4-BE49-F238E27FC236}">
              <a16:creationId xmlns:a16="http://schemas.microsoft.com/office/drawing/2014/main" id="{653C2133-920B-4A7D-A3A2-FD57B77AA41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40" name="TextBox 939">
          <a:extLst>
            <a:ext uri="{FF2B5EF4-FFF2-40B4-BE49-F238E27FC236}">
              <a16:creationId xmlns:a16="http://schemas.microsoft.com/office/drawing/2014/main" id="{B304C22E-D445-408A-8BFA-54F912E31577}"/>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41" name="TextBox 940">
          <a:extLst>
            <a:ext uri="{FF2B5EF4-FFF2-40B4-BE49-F238E27FC236}">
              <a16:creationId xmlns:a16="http://schemas.microsoft.com/office/drawing/2014/main" id="{668047CF-A0DF-4404-BCB2-8F30BE9075B5}"/>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42" name="TextBox 941">
          <a:extLst>
            <a:ext uri="{FF2B5EF4-FFF2-40B4-BE49-F238E27FC236}">
              <a16:creationId xmlns:a16="http://schemas.microsoft.com/office/drawing/2014/main" id="{E63039FF-5D45-4F0D-ACFA-C50277924E2A}"/>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43" name="TextBox 942">
          <a:extLst>
            <a:ext uri="{FF2B5EF4-FFF2-40B4-BE49-F238E27FC236}">
              <a16:creationId xmlns:a16="http://schemas.microsoft.com/office/drawing/2014/main" id="{40546531-B4EA-419B-AA88-FD0977AD0C5F}"/>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44" name="TextBox 943">
          <a:extLst>
            <a:ext uri="{FF2B5EF4-FFF2-40B4-BE49-F238E27FC236}">
              <a16:creationId xmlns:a16="http://schemas.microsoft.com/office/drawing/2014/main" id="{7EF2C735-8CE9-4DFD-9A74-5FA37716B606}"/>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45" name="TextBox 944">
          <a:extLst>
            <a:ext uri="{FF2B5EF4-FFF2-40B4-BE49-F238E27FC236}">
              <a16:creationId xmlns:a16="http://schemas.microsoft.com/office/drawing/2014/main" id="{10B89D60-3226-487A-9C39-B7A33EF37700}"/>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46" name="TextBox 945">
          <a:extLst>
            <a:ext uri="{FF2B5EF4-FFF2-40B4-BE49-F238E27FC236}">
              <a16:creationId xmlns:a16="http://schemas.microsoft.com/office/drawing/2014/main" id="{9A8175E8-6329-49C4-999E-7AF27C3D7D5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47" name="TextBox 946">
          <a:extLst>
            <a:ext uri="{FF2B5EF4-FFF2-40B4-BE49-F238E27FC236}">
              <a16:creationId xmlns:a16="http://schemas.microsoft.com/office/drawing/2014/main" id="{72F2EFDF-7FEC-4248-ABD2-319CB22EBFC5}"/>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48" name="TextBox 947">
          <a:extLst>
            <a:ext uri="{FF2B5EF4-FFF2-40B4-BE49-F238E27FC236}">
              <a16:creationId xmlns:a16="http://schemas.microsoft.com/office/drawing/2014/main" id="{542BD671-F87C-4499-A8C3-E42F96AF203B}"/>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49" name="TextBox 948">
          <a:extLst>
            <a:ext uri="{FF2B5EF4-FFF2-40B4-BE49-F238E27FC236}">
              <a16:creationId xmlns:a16="http://schemas.microsoft.com/office/drawing/2014/main" id="{709E8A03-5930-4646-8C5D-8C4690457C5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50" name="TextBox 949">
          <a:extLst>
            <a:ext uri="{FF2B5EF4-FFF2-40B4-BE49-F238E27FC236}">
              <a16:creationId xmlns:a16="http://schemas.microsoft.com/office/drawing/2014/main" id="{D028837A-BF4A-4C1E-951B-CE2EC10DCC49}"/>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51" name="TextBox 950">
          <a:extLst>
            <a:ext uri="{FF2B5EF4-FFF2-40B4-BE49-F238E27FC236}">
              <a16:creationId xmlns:a16="http://schemas.microsoft.com/office/drawing/2014/main" id="{3B64F6D5-9D0F-4833-B596-5016722A8FB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52" name="TextBox 951">
          <a:extLst>
            <a:ext uri="{FF2B5EF4-FFF2-40B4-BE49-F238E27FC236}">
              <a16:creationId xmlns:a16="http://schemas.microsoft.com/office/drawing/2014/main" id="{A9E6B84A-67CA-4666-BEFE-3723E1582C28}"/>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53" name="TextBox 952">
          <a:extLst>
            <a:ext uri="{FF2B5EF4-FFF2-40B4-BE49-F238E27FC236}">
              <a16:creationId xmlns:a16="http://schemas.microsoft.com/office/drawing/2014/main" id="{F2BF1350-CF62-4721-B3F1-020431BDC3A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54" name="TextBox 953">
          <a:extLst>
            <a:ext uri="{FF2B5EF4-FFF2-40B4-BE49-F238E27FC236}">
              <a16:creationId xmlns:a16="http://schemas.microsoft.com/office/drawing/2014/main" id="{90F80E7B-F48B-4EF1-9C0E-F5A5AF95DE77}"/>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55" name="TextBox 954">
          <a:extLst>
            <a:ext uri="{FF2B5EF4-FFF2-40B4-BE49-F238E27FC236}">
              <a16:creationId xmlns:a16="http://schemas.microsoft.com/office/drawing/2014/main" id="{36E22131-C1C7-4C82-BBEB-2D0D7AB5ED3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56" name="TextBox 955">
          <a:extLst>
            <a:ext uri="{FF2B5EF4-FFF2-40B4-BE49-F238E27FC236}">
              <a16:creationId xmlns:a16="http://schemas.microsoft.com/office/drawing/2014/main" id="{0CCAB495-5A86-499F-A720-A5E0640A9FF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57" name="TextBox 956">
          <a:extLst>
            <a:ext uri="{FF2B5EF4-FFF2-40B4-BE49-F238E27FC236}">
              <a16:creationId xmlns:a16="http://schemas.microsoft.com/office/drawing/2014/main" id="{8F41DD30-340A-4FE9-8017-C47EC4B8658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58" name="TextBox 957">
          <a:extLst>
            <a:ext uri="{FF2B5EF4-FFF2-40B4-BE49-F238E27FC236}">
              <a16:creationId xmlns:a16="http://schemas.microsoft.com/office/drawing/2014/main" id="{449D913D-59B4-4D48-907B-DA48C58CCE99}"/>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59" name="TextBox 958">
          <a:extLst>
            <a:ext uri="{FF2B5EF4-FFF2-40B4-BE49-F238E27FC236}">
              <a16:creationId xmlns:a16="http://schemas.microsoft.com/office/drawing/2014/main" id="{181359D1-F4B0-4A00-A399-6B952E709B1F}"/>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10</xdr:row>
      <xdr:rowOff>0</xdr:rowOff>
    </xdr:from>
    <xdr:ext cx="184731" cy="264560"/>
    <xdr:sp macro="" textlink="">
      <xdr:nvSpPr>
        <xdr:cNvPr id="960" name="TextBox 959">
          <a:extLst>
            <a:ext uri="{FF2B5EF4-FFF2-40B4-BE49-F238E27FC236}">
              <a16:creationId xmlns:a16="http://schemas.microsoft.com/office/drawing/2014/main" id="{7632D5F4-BA0F-41EC-96BF-1141BC43DA45}"/>
            </a:ext>
          </a:extLst>
        </xdr:cNvPr>
        <xdr:cNvSpPr txBox="1"/>
      </xdr:nvSpPr>
      <xdr:spPr>
        <a:xfrm>
          <a:off x="834390" y="253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10</xdr:row>
      <xdr:rowOff>0</xdr:rowOff>
    </xdr:from>
    <xdr:ext cx="184731" cy="264560"/>
    <xdr:sp macro="" textlink="">
      <xdr:nvSpPr>
        <xdr:cNvPr id="961" name="TextBox 960">
          <a:extLst>
            <a:ext uri="{FF2B5EF4-FFF2-40B4-BE49-F238E27FC236}">
              <a16:creationId xmlns:a16="http://schemas.microsoft.com/office/drawing/2014/main" id="{04337463-2BDE-4E46-A7E6-32FFB907EB33}"/>
            </a:ext>
          </a:extLst>
        </xdr:cNvPr>
        <xdr:cNvSpPr txBox="1"/>
      </xdr:nvSpPr>
      <xdr:spPr>
        <a:xfrm>
          <a:off x="834390" y="253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10</xdr:row>
      <xdr:rowOff>0</xdr:rowOff>
    </xdr:from>
    <xdr:ext cx="184731" cy="264560"/>
    <xdr:sp macro="" textlink="">
      <xdr:nvSpPr>
        <xdr:cNvPr id="962" name="TextBox 961">
          <a:extLst>
            <a:ext uri="{FF2B5EF4-FFF2-40B4-BE49-F238E27FC236}">
              <a16:creationId xmlns:a16="http://schemas.microsoft.com/office/drawing/2014/main" id="{2E1A81AC-701A-43E8-8315-4B6EC53A55B7}"/>
            </a:ext>
          </a:extLst>
        </xdr:cNvPr>
        <xdr:cNvSpPr txBox="1"/>
      </xdr:nvSpPr>
      <xdr:spPr>
        <a:xfrm>
          <a:off x="834390" y="253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10</xdr:row>
      <xdr:rowOff>91440</xdr:rowOff>
    </xdr:from>
    <xdr:ext cx="184731" cy="264560"/>
    <xdr:sp macro="" textlink="">
      <xdr:nvSpPr>
        <xdr:cNvPr id="963" name="TextBox 962">
          <a:extLst>
            <a:ext uri="{FF2B5EF4-FFF2-40B4-BE49-F238E27FC236}">
              <a16:creationId xmlns:a16="http://schemas.microsoft.com/office/drawing/2014/main" id="{01F4A729-6E35-4F9B-809E-E047105F604A}"/>
            </a:ext>
          </a:extLst>
        </xdr:cNvPr>
        <xdr:cNvSpPr txBox="1"/>
      </xdr:nvSpPr>
      <xdr:spPr>
        <a:xfrm>
          <a:off x="834390" y="26250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10</xdr:row>
      <xdr:rowOff>91440</xdr:rowOff>
    </xdr:from>
    <xdr:ext cx="184731" cy="264560"/>
    <xdr:sp macro="" textlink="">
      <xdr:nvSpPr>
        <xdr:cNvPr id="964" name="TextBox 963">
          <a:extLst>
            <a:ext uri="{FF2B5EF4-FFF2-40B4-BE49-F238E27FC236}">
              <a16:creationId xmlns:a16="http://schemas.microsoft.com/office/drawing/2014/main" id="{72A99401-0FFC-44BA-AF6D-199220EA4A6B}"/>
            </a:ext>
          </a:extLst>
        </xdr:cNvPr>
        <xdr:cNvSpPr txBox="1"/>
      </xdr:nvSpPr>
      <xdr:spPr>
        <a:xfrm>
          <a:off x="834390" y="26250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10</xdr:row>
      <xdr:rowOff>0</xdr:rowOff>
    </xdr:from>
    <xdr:ext cx="184731" cy="264560"/>
    <xdr:sp macro="" textlink="">
      <xdr:nvSpPr>
        <xdr:cNvPr id="965" name="TextBox 964">
          <a:extLst>
            <a:ext uri="{FF2B5EF4-FFF2-40B4-BE49-F238E27FC236}">
              <a16:creationId xmlns:a16="http://schemas.microsoft.com/office/drawing/2014/main" id="{E97EC6AA-6173-4757-BEFD-876066426E59}"/>
            </a:ext>
          </a:extLst>
        </xdr:cNvPr>
        <xdr:cNvSpPr txBox="1"/>
      </xdr:nvSpPr>
      <xdr:spPr>
        <a:xfrm>
          <a:off x="834390" y="253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10</xdr:row>
      <xdr:rowOff>0</xdr:rowOff>
    </xdr:from>
    <xdr:ext cx="184731" cy="264560"/>
    <xdr:sp macro="" textlink="">
      <xdr:nvSpPr>
        <xdr:cNvPr id="966" name="TextBox 965">
          <a:extLst>
            <a:ext uri="{FF2B5EF4-FFF2-40B4-BE49-F238E27FC236}">
              <a16:creationId xmlns:a16="http://schemas.microsoft.com/office/drawing/2014/main" id="{3CB51699-8B51-4619-BF01-3203CA8E9322}"/>
            </a:ext>
          </a:extLst>
        </xdr:cNvPr>
        <xdr:cNvSpPr txBox="1"/>
      </xdr:nvSpPr>
      <xdr:spPr>
        <a:xfrm>
          <a:off x="834390" y="253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10</xdr:row>
      <xdr:rowOff>0</xdr:rowOff>
    </xdr:from>
    <xdr:ext cx="184731" cy="264560"/>
    <xdr:sp macro="" textlink="">
      <xdr:nvSpPr>
        <xdr:cNvPr id="967" name="TextBox 966">
          <a:extLst>
            <a:ext uri="{FF2B5EF4-FFF2-40B4-BE49-F238E27FC236}">
              <a16:creationId xmlns:a16="http://schemas.microsoft.com/office/drawing/2014/main" id="{34048834-8487-40DF-A30A-3682145217F4}"/>
            </a:ext>
          </a:extLst>
        </xdr:cNvPr>
        <xdr:cNvSpPr txBox="1"/>
      </xdr:nvSpPr>
      <xdr:spPr>
        <a:xfrm>
          <a:off x="834390" y="253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10</xdr:row>
      <xdr:rowOff>91440</xdr:rowOff>
    </xdr:from>
    <xdr:ext cx="184731" cy="264560"/>
    <xdr:sp macro="" textlink="">
      <xdr:nvSpPr>
        <xdr:cNvPr id="968" name="TextBox 967">
          <a:extLst>
            <a:ext uri="{FF2B5EF4-FFF2-40B4-BE49-F238E27FC236}">
              <a16:creationId xmlns:a16="http://schemas.microsoft.com/office/drawing/2014/main" id="{6FB9D2EF-E909-43A0-B25C-2ED336026612}"/>
            </a:ext>
          </a:extLst>
        </xdr:cNvPr>
        <xdr:cNvSpPr txBox="1"/>
      </xdr:nvSpPr>
      <xdr:spPr>
        <a:xfrm>
          <a:off x="834390" y="26250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10</xdr:row>
      <xdr:rowOff>91440</xdr:rowOff>
    </xdr:from>
    <xdr:ext cx="184731" cy="264560"/>
    <xdr:sp macro="" textlink="">
      <xdr:nvSpPr>
        <xdr:cNvPr id="969" name="TextBox 968">
          <a:extLst>
            <a:ext uri="{FF2B5EF4-FFF2-40B4-BE49-F238E27FC236}">
              <a16:creationId xmlns:a16="http://schemas.microsoft.com/office/drawing/2014/main" id="{18E3E8E2-82D6-49B1-B7D4-34A75C057B02}"/>
            </a:ext>
          </a:extLst>
        </xdr:cNvPr>
        <xdr:cNvSpPr txBox="1"/>
      </xdr:nvSpPr>
      <xdr:spPr>
        <a:xfrm>
          <a:off x="834390" y="26250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10</xdr:row>
      <xdr:rowOff>91440</xdr:rowOff>
    </xdr:from>
    <xdr:ext cx="184731" cy="264560"/>
    <xdr:sp macro="" textlink="">
      <xdr:nvSpPr>
        <xdr:cNvPr id="970" name="TextBox 969">
          <a:extLst>
            <a:ext uri="{FF2B5EF4-FFF2-40B4-BE49-F238E27FC236}">
              <a16:creationId xmlns:a16="http://schemas.microsoft.com/office/drawing/2014/main" id="{8783D34B-2D18-4DEE-8BE3-0672887AB338}"/>
            </a:ext>
          </a:extLst>
        </xdr:cNvPr>
        <xdr:cNvSpPr txBox="1"/>
      </xdr:nvSpPr>
      <xdr:spPr>
        <a:xfrm>
          <a:off x="834390" y="26250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10</xdr:row>
      <xdr:rowOff>91440</xdr:rowOff>
    </xdr:from>
    <xdr:ext cx="184731" cy="264560"/>
    <xdr:sp macro="" textlink="">
      <xdr:nvSpPr>
        <xdr:cNvPr id="971" name="TextBox 970">
          <a:extLst>
            <a:ext uri="{FF2B5EF4-FFF2-40B4-BE49-F238E27FC236}">
              <a16:creationId xmlns:a16="http://schemas.microsoft.com/office/drawing/2014/main" id="{23A42D3F-8EF7-476F-92E5-482C4306A96C}"/>
            </a:ext>
          </a:extLst>
        </xdr:cNvPr>
        <xdr:cNvSpPr txBox="1"/>
      </xdr:nvSpPr>
      <xdr:spPr>
        <a:xfrm>
          <a:off x="834390" y="26250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972" name="TextBox 971">
          <a:extLst>
            <a:ext uri="{FF2B5EF4-FFF2-40B4-BE49-F238E27FC236}">
              <a16:creationId xmlns:a16="http://schemas.microsoft.com/office/drawing/2014/main" id="{A89B8A02-0D39-42C0-890C-4F31B2352EFB}"/>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973" name="TextBox 972">
          <a:extLst>
            <a:ext uri="{FF2B5EF4-FFF2-40B4-BE49-F238E27FC236}">
              <a16:creationId xmlns:a16="http://schemas.microsoft.com/office/drawing/2014/main" id="{5E329465-F023-499C-8B7F-D4BDF2923BB6}"/>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974" name="TextBox 973">
          <a:extLst>
            <a:ext uri="{FF2B5EF4-FFF2-40B4-BE49-F238E27FC236}">
              <a16:creationId xmlns:a16="http://schemas.microsoft.com/office/drawing/2014/main" id="{9C7A6AEA-AED0-494B-AFBD-E33C53469A95}"/>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975" name="TextBox 974">
          <a:extLst>
            <a:ext uri="{FF2B5EF4-FFF2-40B4-BE49-F238E27FC236}">
              <a16:creationId xmlns:a16="http://schemas.microsoft.com/office/drawing/2014/main" id="{3CA2C18C-14BF-4922-8736-C0D6C2EB7F64}"/>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976" name="TextBox 975">
          <a:extLst>
            <a:ext uri="{FF2B5EF4-FFF2-40B4-BE49-F238E27FC236}">
              <a16:creationId xmlns:a16="http://schemas.microsoft.com/office/drawing/2014/main" id="{1E2F1724-2E76-422E-8C40-CA40CAF18C7A}"/>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977" name="TextBox 976">
          <a:extLst>
            <a:ext uri="{FF2B5EF4-FFF2-40B4-BE49-F238E27FC236}">
              <a16:creationId xmlns:a16="http://schemas.microsoft.com/office/drawing/2014/main" id="{6B705C6A-8B2B-4C61-8137-623BACECC2DC}"/>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978" name="TextBox 977">
          <a:extLst>
            <a:ext uri="{FF2B5EF4-FFF2-40B4-BE49-F238E27FC236}">
              <a16:creationId xmlns:a16="http://schemas.microsoft.com/office/drawing/2014/main" id="{9A026403-27A2-44F8-AD2B-6C434BE80A31}"/>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979" name="TextBox 978">
          <a:extLst>
            <a:ext uri="{FF2B5EF4-FFF2-40B4-BE49-F238E27FC236}">
              <a16:creationId xmlns:a16="http://schemas.microsoft.com/office/drawing/2014/main" id="{E5F85D43-3C4F-4879-A608-673F0B71AC41}"/>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980" name="TextBox 979">
          <a:extLst>
            <a:ext uri="{FF2B5EF4-FFF2-40B4-BE49-F238E27FC236}">
              <a16:creationId xmlns:a16="http://schemas.microsoft.com/office/drawing/2014/main" id="{D26D0ECB-B234-4C1D-AFCE-367C345F9122}"/>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981" name="TextBox 980">
          <a:extLst>
            <a:ext uri="{FF2B5EF4-FFF2-40B4-BE49-F238E27FC236}">
              <a16:creationId xmlns:a16="http://schemas.microsoft.com/office/drawing/2014/main" id="{3F9E572B-867B-4A6F-8189-F9B7C427BD8F}"/>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982" name="TextBox 981">
          <a:extLst>
            <a:ext uri="{FF2B5EF4-FFF2-40B4-BE49-F238E27FC236}">
              <a16:creationId xmlns:a16="http://schemas.microsoft.com/office/drawing/2014/main" id="{D64E56A9-816E-4C37-8305-075899FDF477}"/>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10</xdr:row>
      <xdr:rowOff>91440</xdr:rowOff>
    </xdr:from>
    <xdr:ext cx="184731" cy="264560"/>
    <xdr:sp macro="" textlink="">
      <xdr:nvSpPr>
        <xdr:cNvPr id="983" name="TextBox 982">
          <a:extLst>
            <a:ext uri="{FF2B5EF4-FFF2-40B4-BE49-F238E27FC236}">
              <a16:creationId xmlns:a16="http://schemas.microsoft.com/office/drawing/2014/main" id="{8B89BCE3-BB2A-4FAB-ACE7-04F132B19F59}"/>
            </a:ext>
          </a:extLst>
        </xdr:cNvPr>
        <xdr:cNvSpPr txBox="1"/>
      </xdr:nvSpPr>
      <xdr:spPr>
        <a:xfrm>
          <a:off x="834390" y="26250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10</xdr:row>
      <xdr:rowOff>91440</xdr:rowOff>
    </xdr:from>
    <xdr:ext cx="184731" cy="264560"/>
    <xdr:sp macro="" textlink="">
      <xdr:nvSpPr>
        <xdr:cNvPr id="984" name="TextBox 983">
          <a:extLst>
            <a:ext uri="{FF2B5EF4-FFF2-40B4-BE49-F238E27FC236}">
              <a16:creationId xmlns:a16="http://schemas.microsoft.com/office/drawing/2014/main" id="{0D9ACACD-DB5C-4462-A36A-455231ECB7F6}"/>
            </a:ext>
          </a:extLst>
        </xdr:cNvPr>
        <xdr:cNvSpPr txBox="1"/>
      </xdr:nvSpPr>
      <xdr:spPr>
        <a:xfrm>
          <a:off x="834390" y="26250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985" name="TextBox 984">
          <a:extLst>
            <a:ext uri="{FF2B5EF4-FFF2-40B4-BE49-F238E27FC236}">
              <a16:creationId xmlns:a16="http://schemas.microsoft.com/office/drawing/2014/main" id="{A7CE9BA8-19CC-4B4C-9128-29C3549C180C}"/>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986" name="TextBox 985">
          <a:extLst>
            <a:ext uri="{FF2B5EF4-FFF2-40B4-BE49-F238E27FC236}">
              <a16:creationId xmlns:a16="http://schemas.microsoft.com/office/drawing/2014/main" id="{0355D6B5-9990-4014-B384-D2BC00240198}"/>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987" name="TextBox 986">
          <a:extLst>
            <a:ext uri="{FF2B5EF4-FFF2-40B4-BE49-F238E27FC236}">
              <a16:creationId xmlns:a16="http://schemas.microsoft.com/office/drawing/2014/main" id="{A0B4672A-38F3-4FE4-901E-52B9BD0FFACE}"/>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988" name="TextBox 987">
          <a:extLst>
            <a:ext uri="{FF2B5EF4-FFF2-40B4-BE49-F238E27FC236}">
              <a16:creationId xmlns:a16="http://schemas.microsoft.com/office/drawing/2014/main" id="{DF94CF89-303B-4C8F-8EB3-3507DB62D0A9}"/>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989" name="TextBox 988">
          <a:extLst>
            <a:ext uri="{FF2B5EF4-FFF2-40B4-BE49-F238E27FC236}">
              <a16:creationId xmlns:a16="http://schemas.microsoft.com/office/drawing/2014/main" id="{C2E40C9C-F5BB-4F69-BDD6-859C891CF902}"/>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990" name="TextBox 989">
          <a:extLst>
            <a:ext uri="{FF2B5EF4-FFF2-40B4-BE49-F238E27FC236}">
              <a16:creationId xmlns:a16="http://schemas.microsoft.com/office/drawing/2014/main" id="{BE224E10-7330-4CE1-B497-4FD049C04E67}"/>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991" name="TextBox 990">
          <a:extLst>
            <a:ext uri="{FF2B5EF4-FFF2-40B4-BE49-F238E27FC236}">
              <a16:creationId xmlns:a16="http://schemas.microsoft.com/office/drawing/2014/main" id="{2D373FF5-45DA-4ABE-88E3-055F1F736E90}"/>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992" name="TextBox 991">
          <a:extLst>
            <a:ext uri="{FF2B5EF4-FFF2-40B4-BE49-F238E27FC236}">
              <a16:creationId xmlns:a16="http://schemas.microsoft.com/office/drawing/2014/main" id="{7B8BD801-0E21-4199-A062-55C77C1C6DB3}"/>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993" name="TextBox 992">
          <a:extLst>
            <a:ext uri="{FF2B5EF4-FFF2-40B4-BE49-F238E27FC236}">
              <a16:creationId xmlns:a16="http://schemas.microsoft.com/office/drawing/2014/main" id="{69F5BAC8-FD25-4FCD-9642-8CE32F4FFF5F}"/>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994" name="TextBox 993">
          <a:extLst>
            <a:ext uri="{FF2B5EF4-FFF2-40B4-BE49-F238E27FC236}">
              <a16:creationId xmlns:a16="http://schemas.microsoft.com/office/drawing/2014/main" id="{DEA5008F-8A3D-4150-B402-6732A73B6B1A}"/>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995" name="TextBox 994">
          <a:extLst>
            <a:ext uri="{FF2B5EF4-FFF2-40B4-BE49-F238E27FC236}">
              <a16:creationId xmlns:a16="http://schemas.microsoft.com/office/drawing/2014/main" id="{E855383F-C69A-4680-B387-9B63A9C71771}"/>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996" name="TextBox 995">
          <a:extLst>
            <a:ext uri="{FF2B5EF4-FFF2-40B4-BE49-F238E27FC236}">
              <a16:creationId xmlns:a16="http://schemas.microsoft.com/office/drawing/2014/main" id="{FB622A10-07DD-4961-9E3A-B6C8556B3339}"/>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997" name="TextBox 996">
          <a:extLst>
            <a:ext uri="{FF2B5EF4-FFF2-40B4-BE49-F238E27FC236}">
              <a16:creationId xmlns:a16="http://schemas.microsoft.com/office/drawing/2014/main" id="{4F3BFA87-F255-4A3F-AFA6-B9893E6014DF}"/>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998" name="TextBox 997">
          <a:extLst>
            <a:ext uri="{FF2B5EF4-FFF2-40B4-BE49-F238E27FC236}">
              <a16:creationId xmlns:a16="http://schemas.microsoft.com/office/drawing/2014/main" id="{C3594F3C-F2E7-421E-B769-C853ECBA0D0E}"/>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999" name="TextBox 998">
          <a:extLst>
            <a:ext uri="{FF2B5EF4-FFF2-40B4-BE49-F238E27FC236}">
              <a16:creationId xmlns:a16="http://schemas.microsoft.com/office/drawing/2014/main" id="{35209285-01C8-4622-91AF-0924CB8C644B}"/>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00" name="TextBox 999">
          <a:extLst>
            <a:ext uri="{FF2B5EF4-FFF2-40B4-BE49-F238E27FC236}">
              <a16:creationId xmlns:a16="http://schemas.microsoft.com/office/drawing/2014/main" id="{37381269-928F-4CA4-B041-21E9500ADA1C}"/>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01" name="TextBox 1000">
          <a:extLst>
            <a:ext uri="{FF2B5EF4-FFF2-40B4-BE49-F238E27FC236}">
              <a16:creationId xmlns:a16="http://schemas.microsoft.com/office/drawing/2014/main" id="{8EF0A425-CA06-4428-BA9A-8033D6B3E53E}"/>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02" name="TextBox 1001">
          <a:extLst>
            <a:ext uri="{FF2B5EF4-FFF2-40B4-BE49-F238E27FC236}">
              <a16:creationId xmlns:a16="http://schemas.microsoft.com/office/drawing/2014/main" id="{A421645C-E563-4676-88D2-5DE97B3FF1EA}"/>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03" name="TextBox 1002">
          <a:extLst>
            <a:ext uri="{FF2B5EF4-FFF2-40B4-BE49-F238E27FC236}">
              <a16:creationId xmlns:a16="http://schemas.microsoft.com/office/drawing/2014/main" id="{A8C6C6BD-62D7-4310-83CA-C669D88DE4A6}"/>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04" name="TextBox 1003">
          <a:extLst>
            <a:ext uri="{FF2B5EF4-FFF2-40B4-BE49-F238E27FC236}">
              <a16:creationId xmlns:a16="http://schemas.microsoft.com/office/drawing/2014/main" id="{33CE8ACA-1E56-4C15-A879-F099397FB2F0}"/>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05" name="TextBox 1004">
          <a:extLst>
            <a:ext uri="{FF2B5EF4-FFF2-40B4-BE49-F238E27FC236}">
              <a16:creationId xmlns:a16="http://schemas.microsoft.com/office/drawing/2014/main" id="{035267AB-BB46-405E-8A5E-2A90829DADC2}"/>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06" name="TextBox 1005">
          <a:extLst>
            <a:ext uri="{FF2B5EF4-FFF2-40B4-BE49-F238E27FC236}">
              <a16:creationId xmlns:a16="http://schemas.microsoft.com/office/drawing/2014/main" id="{88DEC47C-2A71-46DB-8E2F-DD16776032A9}"/>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07" name="TextBox 1006">
          <a:extLst>
            <a:ext uri="{FF2B5EF4-FFF2-40B4-BE49-F238E27FC236}">
              <a16:creationId xmlns:a16="http://schemas.microsoft.com/office/drawing/2014/main" id="{F1AA2CB6-6687-4C5F-B43C-E1D11F5AF5F0}"/>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08" name="TextBox 1007">
          <a:extLst>
            <a:ext uri="{FF2B5EF4-FFF2-40B4-BE49-F238E27FC236}">
              <a16:creationId xmlns:a16="http://schemas.microsoft.com/office/drawing/2014/main" id="{89D8DE09-566F-4105-B3D4-D6303672A247}"/>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09" name="TextBox 1008">
          <a:extLst>
            <a:ext uri="{FF2B5EF4-FFF2-40B4-BE49-F238E27FC236}">
              <a16:creationId xmlns:a16="http://schemas.microsoft.com/office/drawing/2014/main" id="{197716B5-C031-44C4-B74A-6F60B89587D7}"/>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10" name="TextBox 1009">
          <a:extLst>
            <a:ext uri="{FF2B5EF4-FFF2-40B4-BE49-F238E27FC236}">
              <a16:creationId xmlns:a16="http://schemas.microsoft.com/office/drawing/2014/main" id="{901BBEA1-CE5B-4062-9A86-CFBBEEA22129}"/>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11" name="TextBox 1010">
          <a:extLst>
            <a:ext uri="{FF2B5EF4-FFF2-40B4-BE49-F238E27FC236}">
              <a16:creationId xmlns:a16="http://schemas.microsoft.com/office/drawing/2014/main" id="{E7F72A75-4D59-4DBE-B3A7-2F42A6510A71}"/>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12" name="TextBox 1011">
          <a:extLst>
            <a:ext uri="{FF2B5EF4-FFF2-40B4-BE49-F238E27FC236}">
              <a16:creationId xmlns:a16="http://schemas.microsoft.com/office/drawing/2014/main" id="{5E578BD0-C7C1-499D-96CE-B7A0E198C7CC}"/>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13" name="TextBox 1012">
          <a:extLst>
            <a:ext uri="{FF2B5EF4-FFF2-40B4-BE49-F238E27FC236}">
              <a16:creationId xmlns:a16="http://schemas.microsoft.com/office/drawing/2014/main" id="{593F0165-1E0A-4924-87D7-F065B82B85F9}"/>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14" name="TextBox 1013">
          <a:extLst>
            <a:ext uri="{FF2B5EF4-FFF2-40B4-BE49-F238E27FC236}">
              <a16:creationId xmlns:a16="http://schemas.microsoft.com/office/drawing/2014/main" id="{41C08888-D5B3-4B2C-85D2-833688CF2B33}"/>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15" name="TextBox 1014">
          <a:extLst>
            <a:ext uri="{FF2B5EF4-FFF2-40B4-BE49-F238E27FC236}">
              <a16:creationId xmlns:a16="http://schemas.microsoft.com/office/drawing/2014/main" id="{D3EF7531-CA31-4186-B861-35C3A493A790}"/>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16" name="TextBox 1015">
          <a:extLst>
            <a:ext uri="{FF2B5EF4-FFF2-40B4-BE49-F238E27FC236}">
              <a16:creationId xmlns:a16="http://schemas.microsoft.com/office/drawing/2014/main" id="{FD151E8A-4181-4B49-A56F-BDA6C7DC235E}"/>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17" name="TextBox 1016">
          <a:extLst>
            <a:ext uri="{FF2B5EF4-FFF2-40B4-BE49-F238E27FC236}">
              <a16:creationId xmlns:a16="http://schemas.microsoft.com/office/drawing/2014/main" id="{C713E225-95BC-4A00-B6EB-83F4F2A2F93D}"/>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18" name="TextBox 1017">
          <a:extLst>
            <a:ext uri="{FF2B5EF4-FFF2-40B4-BE49-F238E27FC236}">
              <a16:creationId xmlns:a16="http://schemas.microsoft.com/office/drawing/2014/main" id="{FF02AB5A-2788-44D0-9D64-AF84A02F6827}"/>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19" name="TextBox 1018">
          <a:extLst>
            <a:ext uri="{FF2B5EF4-FFF2-40B4-BE49-F238E27FC236}">
              <a16:creationId xmlns:a16="http://schemas.microsoft.com/office/drawing/2014/main" id="{BBD9198B-22ED-4782-B523-719EBA0B5697}"/>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20" name="TextBox 1019">
          <a:extLst>
            <a:ext uri="{FF2B5EF4-FFF2-40B4-BE49-F238E27FC236}">
              <a16:creationId xmlns:a16="http://schemas.microsoft.com/office/drawing/2014/main" id="{B589351B-18ED-490C-B6C6-9CA7D822F427}"/>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21" name="TextBox 1020">
          <a:extLst>
            <a:ext uri="{FF2B5EF4-FFF2-40B4-BE49-F238E27FC236}">
              <a16:creationId xmlns:a16="http://schemas.microsoft.com/office/drawing/2014/main" id="{335AB4E5-07FB-494D-B528-45C51057A19F}"/>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22" name="TextBox 1021">
          <a:extLst>
            <a:ext uri="{FF2B5EF4-FFF2-40B4-BE49-F238E27FC236}">
              <a16:creationId xmlns:a16="http://schemas.microsoft.com/office/drawing/2014/main" id="{EB3F70C8-F19E-437D-8134-1BB4DD8B5355}"/>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23" name="TextBox 1022">
          <a:extLst>
            <a:ext uri="{FF2B5EF4-FFF2-40B4-BE49-F238E27FC236}">
              <a16:creationId xmlns:a16="http://schemas.microsoft.com/office/drawing/2014/main" id="{87E66861-7C71-4B7B-86D8-20FA7D13D424}"/>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24" name="TextBox 1023">
          <a:extLst>
            <a:ext uri="{FF2B5EF4-FFF2-40B4-BE49-F238E27FC236}">
              <a16:creationId xmlns:a16="http://schemas.microsoft.com/office/drawing/2014/main" id="{A5A6A884-F1B7-41C8-9474-31FDE4C6C09F}"/>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25" name="TextBox 1024">
          <a:extLst>
            <a:ext uri="{FF2B5EF4-FFF2-40B4-BE49-F238E27FC236}">
              <a16:creationId xmlns:a16="http://schemas.microsoft.com/office/drawing/2014/main" id="{C3401271-F58C-4B93-ABC7-DC80B47BDFEF}"/>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26" name="TextBox 1025">
          <a:extLst>
            <a:ext uri="{FF2B5EF4-FFF2-40B4-BE49-F238E27FC236}">
              <a16:creationId xmlns:a16="http://schemas.microsoft.com/office/drawing/2014/main" id="{4A1D3ED9-E97A-407D-9AE0-C3C0EF92BFFD}"/>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27" name="TextBox 1026">
          <a:extLst>
            <a:ext uri="{FF2B5EF4-FFF2-40B4-BE49-F238E27FC236}">
              <a16:creationId xmlns:a16="http://schemas.microsoft.com/office/drawing/2014/main" id="{0CB50EC0-3B95-4733-A0B1-5EF4C7A15B41}"/>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28" name="TextBox 1027">
          <a:extLst>
            <a:ext uri="{FF2B5EF4-FFF2-40B4-BE49-F238E27FC236}">
              <a16:creationId xmlns:a16="http://schemas.microsoft.com/office/drawing/2014/main" id="{8E5367D4-C88F-4B5A-837B-A4D13F764D7D}"/>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29" name="TextBox 1028">
          <a:extLst>
            <a:ext uri="{FF2B5EF4-FFF2-40B4-BE49-F238E27FC236}">
              <a16:creationId xmlns:a16="http://schemas.microsoft.com/office/drawing/2014/main" id="{F08F1359-4668-44C1-A787-0B3CD091409C}"/>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30" name="TextBox 1029">
          <a:extLst>
            <a:ext uri="{FF2B5EF4-FFF2-40B4-BE49-F238E27FC236}">
              <a16:creationId xmlns:a16="http://schemas.microsoft.com/office/drawing/2014/main" id="{8B7F29FF-949F-4040-8167-4FB2900F872E}"/>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31" name="TextBox 1030">
          <a:extLst>
            <a:ext uri="{FF2B5EF4-FFF2-40B4-BE49-F238E27FC236}">
              <a16:creationId xmlns:a16="http://schemas.microsoft.com/office/drawing/2014/main" id="{B4B1E424-872B-40B0-BC05-0C0AEDC52AD9}"/>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32" name="TextBox 1031">
          <a:extLst>
            <a:ext uri="{FF2B5EF4-FFF2-40B4-BE49-F238E27FC236}">
              <a16:creationId xmlns:a16="http://schemas.microsoft.com/office/drawing/2014/main" id="{B02E1809-7629-45AD-AC5F-37B0CE19CCD0}"/>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33" name="TextBox 1032">
          <a:extLst>
            <a:ext uri="{FF2B5EF4-FFF2-40B4-BE49-F238E27FC236}">
              <a16:creationId xmlns:a16="http://schemas.microsoft.com/office/drawing/2014/main" id="{1AD7A4A5-DDBD-43A6-9196-0C22C20D0FAE}"/>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34" name="TextBox 1033">
          <a:extLst>
            <a:ext uri="{FF2B5EF4-FFF2-40B4-BE49-F238E27FC236}">
              <a16:creationId xmlns:a16="http://schemas.microsoft.com/office/drawing/2014/main" id="{5B878582-62AF-4DCB-AF1C-6303F585D593}"/>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35" name="TextBox 1034">
          <a:extLst>
            <a:ext uri="{FF2B5EF4-FFF2-40B4-BE49-F238E27FC236}">
              <a16:creationId xmlns:a16="http://schemas.microsoft.com/office/drawing/2014/main" id="{E0E6FB8B-334B-4C59-AC80-7CCFA9E15BBC}"/>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36" name="TextBox 1035">
          <a:extLst>
            <a:ext uri="{FF2B5EF4-FFF2-40B4-BE49-F238E27FC236}">
              <a16:creationId xmlns:a16="http://schemas.microsoft.com/office/drawing/2014/main" id="{9BA8624C-8D92-4F21-97CD-3D9DEDA6FB9F}"/>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37" name="TextBox 1036">
          <a:extLst>
            <a:ext uri="{FF2B5EF4-FFF2-40B4-BE49-F238E27FC236}">
              <a16:creationId xmlns:a16="http://schemas.microsoft.com/office/drawing/2014/main" id="{7646D03A-CF27-436B-95A9-E0495E09ECD4}"/>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38" name="TextBox 1037">
          <a:extLst>
            <a:ext uri="{FF2B5EF4-FFF2-40B4-BE49-F238E27FC236}">
              <a16:creationId xmlns:a16="http://schemas.microsoft.com/office/drawing/2014/main" id="{3275283B-13E5-467F-8D2B-7DEFA5291D29}"/>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39" name="TextBox 1038">
          <a:extLst>
            <a:ext uri="{FF2B5EF4-FFF2-40B4-BE49-F238E27FC236}">
              <a16:creationId xmlns:a16="http://schemas.microsoft.com/office/drawing/2014/main" id="{1E7FCD16-736C-4135-8A95-F6FE84DAE8C3}"/>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40" name="TextBox 1039">
          <a:extLst>
            <a:ext uri="{FF2B5EF4-FFF2-40B4-BE49-F238E27FC236}">
              <a16:creationId xmlns:a16="http://schemas.microsoft.com/office/drawing/2014/main" id="{96027982-571D-4EE2-9B43-9DFE4DFE7ACC}"/>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41" name="TextBox 1040">
          <a:extLst>
            <a:ext uri="{FF2B5EF4-FFF2-40B4-BE49-F238E27FC236}">
              <a16:creationId xmlns:a16="http://schemas.microsoft.com/office/drawing/2014/main" id="{4B611D1F-A825-43C9-9F67-E9414624BB34}"/>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42" name="TextBox 1041">
          <a:extLst>
            <a:ext uri="{FF2B5EF4-FFF2-40B4-BE49-F238E27FC236}">
              <a16:creationId xmlns:a16="http://schemas.microsoft.com/office/drawing/2014/main" id="{EB26518D-D845-4697-8C97-A9C849FEB1B7}"/>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43" name="TextBox 1042">
          <a:extLst>
            <a:ext uri="{FF2B5EF4-FFF2-40B4-BE49-F238E27FC236}">
              <a16:creationId xmlns:a16="http://schemas.microsoft.com/office/drawing/2014/main" id="{990767F2-0E98-470F-A5A7-EEBACA5223C2}"/>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44" name="TextBox 1043">
          <a:extLst>
            <a:ext uri="{FF2B5EF4-FFF2-40B4-BE49-F238E27FC236}">
              <a16:creationId xmlns:a16="http://schemas.microsoft.com/office/drawing/2014/main" id="{035917C6-1CD4-426E-9EE3-3DACA4A3518C}"/>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45" name="TextBox 1044">
          <a:extLst>
            <a:ext uri="{FF2B5EF4-FFF2-40B4-BE49-F238E27FC236}">
              <a16:creationId xmlns:a16="http://schemas.microsoft.com/office/drawing/2014/main" id="{4771E96C-FDC7-416C-85BF-A38D5184389B}"/>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46" name="TextBox 1045">
          <a:extLst>
            <a:ext uri="{FF2B5EF4-FFF2-40B4-BE49-F238E27FC236}">
              <a16:creationId xmlns:a16="http://schemas.microsoft.com/office/drawing/2014/main" id="{A1814D5B-D76E-47E4-A91A-E63C09E3A944}"/>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47" name="TextBox 1046">
          <a:extLst>
            <a:ext uri="{FF2B5EF4-FFF2-40B4-BE49-F238E27FC236}">
              <a16:creationId xmlns:a16="http://schemas.microsoft.com/office/drawing/2014/main" id="{EF010EB7-E5E7-4D37-A015-241BF00F3542}"/>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48" name="TextBox 1047">
          <a:extLst>
            <a:ext uri="{FF2B5EF4-FFF2-40B4-BE49-F238E27FC236}">
              <a16:creationId xmlns:a16="http://schemas.microsoft.com/office/drawing/2014/main" id="{47F38D75-B29F-4542-A8EA-7B4F23F8F53F}"/>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49" name="TextBox 1048">
          <a:extLst>
            <a:ext uri="{FF2B5EF4-FFF2-40B4-BE49-F238E27FC236}">
              <a16:creationId xmlns:a16="http://schemas.microsoft.com/office/drawing/2014/main" id="{C474C0A7-0085-4A21-9094-26BEFB2A4B36}"/>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50" name="TextBox 1049">
          <a:extLst>
            <a:ext uri="{FF2B5EF4-FFF2-40B4-BE49-F238E27FC236}">
              <a16:creationId xmlns:a16="http://schemas.microsoft.com/office/drawing/2014/main" id="{C9C0EF01-ADA3-44FD-8AAF-6719309716C6}"/>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51" name="TextBox 1050">
          <a:extLst>
            <a:ext uri="{FF2B5EF4-FFF2-40B4-BE49-F238E27FC236}">
              <a16:creationId xmlns:a16="http://schemas.microsoft.com/office/drawing/2014/main" id="{6AC553AF-B114-4C1C-A32C-A29122F5D3F6}"/>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52" name="TextBox 1051">
          <a:extLst>
            <a:ext uri="{FF2B5EF4-FFF2-40B4-BE49-F238E27FC236}">
              <a16:creationId xmlns:a16="http://schemas.microsoft.com/office/drawing/2014/main" id="{26ECD57F-B160-4307-9C0C-49935B7A49B5}"/>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53" name="TextBox 1052">
          <a:extLst>
            <a:ext uri="{FF2B5EF4-FFF2-40B4-BE49-F238E27FC236}">
              <a16:creationId xmlns:a16="http://schemas.microsoft.com/office/drawing/2014/main" id="{069C2C8F-7A9D-452B-B1BD-1BC7772B9C36}"/>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54" name="TextBox 1053">
          <a:extLst>
            <a:ext uri="{FF2B5EF4-FFF2-40B4-BE49-F238E27FC236}">
              <a16:creationId xmlns:a16="http://schemas.microsoft.com/office/drawing/2014/main" id="{913D013B-3BFE-45C3-A264-03425562214B}"/>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55" name="TextBox 1054">
          <a:extLst>
            <a:ext uri="{FF2B5EF4-FFF2-40B4-BE49-F238E27FC236}">
              <a16:creationId xmlns:a16="http://schemas.microsoft.com/office/drawing/2014/main" id="{C52A4F61-7278-4C81-9286-59E5C1D2071C}"/>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56" name="TextBox 1055">
          <a:extLst>
            <a:ext uri="{FF2B5EF4-FFF2-40B4-BE49-F238E27FC236}">
              <a16:creationId xmlns:a16="http://schemas.microsoft.com/office/drawing/2014/main" id="{0788D80E-CCB7-413C-906C-954D3AAE86B6}"/>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57" name="TextBox 1056">
          <a:extLst>
            <a:ext uri="{FF2B5EF4-FFF2-40B4-BE49-F238E27FC236}">
              <a16:creationId xmlns:a16="http://schemas.microsoft.com/office/drawing/2014/main" id="{18364395-229C-4BA8-8174-06169342487D}"/>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58" name="TextBox 1057">
          <a:extLst>
            <a:ext uri="{FF2B5EF4-FFF2-40B4-BE49-F238E27FC236}">
              <a16:creationId xmlns:a16="http://schemas.microsoft.com/office/drawing/2014/main" id="{DF377FDA-FF82-4BDB-9EE5-85F08DB9ACC1}"/>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59" name="TextBox 1058">
          <a:extLst>
            <a:ext uri="{FF2B5EF4-FFF2-40B4-BE49-F238E27FC236}">
              <a16:creationId xmlns:a16="http://schemas.microsoft.com/office/drawing/2014/main" id="{5CCAA076-3F2C-4B15-9B99-2C3F977C7CDF}"/>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60" name="TextBox 1059">
          <a:extLst>
            <a:ext uri="{FF2B5EF4-FFF2-40B4-BE49-F238E27FC236}">
              <a16:creationId xmlns:a16="http://schemas.microsoft.com/office/drawing/2014/main" id="{6F6B44AB-A2BC-4787-BA08-6EDB04D59EBC}"/>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61" name="TextBox 1060">
          <a:extLst>
            <a:ext uri="{FF2B5EF4-FFF2-40B4-BE49-F238E27FC236}">
              <a16:creationId xmlns:a16="http://schemas.microsoft.com/office/drawing/2014/main" id="{DC0D6519-F377-473C-A12D-58F80320F8D7}"/>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62" name="TextBox 1061">
          <a:extLst>
            <a:ext uri="{FF2B5EF4-FFF2-40B4-BE49-F238E27FC236}">
              <a16:creationId xmlns:a16="http://schemas.microsoft.com/office/drawing/2014/main" id="{752111A3-38F4-4EC6-86CC-6AB4FE3DE033}"/>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63" name="TextBox 1062">
          <a:extLst>
            <a:ext uri="{FF2B5EF4-FFF2-40B4-BE49-F238E27FC236}">
              <a16:creationId xmlns:a16="http://schemas.microsoft.com/office/drawing/2014/main" id="{5C10755B-4241-4D1C-803A-CA005314F377}"/>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64" name="TextBox 1063">
          <a:extLst>
            <a:ext uri="{FF2B5EF4-FFF2-40B4-BE49-F238E27FC236}">
              <a16:creationId xmlns:a16="http://schemas.microsoft.com/office/drawing/2014/main" id="{CB5C81AF-E1DE-4A93-BEB3-6412DFE2328A}"/>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65" name="TextBox 1064">
          <a:extLst>
            <a:ext uri="{FF2B5EF4-FFF2-40B4-BE49-F238E27FC236}">
              <a16:creationId xmlns:a16="http://schemas.microsoft.com/office/drawing/2014/main" id="{519C7D78-5C05-4116-AD4D-7D65F0A3AA5A}"/>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66" name="TextBox 1065">
          <a:extLst>
            <a:ext uri="{FF2B5EF4-FFF2-40B4-BE49-F238E27FC236}">
              <a16:creationId xmlns:a16="http://schemas.microsoft.com/office/drawing/2014/main" id="{DF68796E-0882-4779-8A4B-192C8EAB305B}"/>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67" name="TextBox 1066">
          <a:extLst>
            <a:ext uri="{FF2B5EF4-FFF2-40B4-BE49-F238E27FC236}">
              <a16:creationId xmlns:a16="http://schemas.microsoft.com/office/drawing/2014/main" id="{A4103440-1B21-42EC-B27E-E066D99327DE}"/>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68" name="TextBox 1067">
          <a:extLst>
            <a:ext uri="{FF2B5EF4-FFF2-40B4-BE49-F238E27FC236}">
              <a16:creationId xmlns:a16="http://schemas.microsoft.com/office/drawing/2014/main" id="{2AEEB199-FC35-462E-AFB7-1B81CBCF6F59}"/>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69" name="TextBox 1068">
          <a:extLst>
            <a:ext uri="{FF2B5EF4-FFF2-40B4-BE49-F238E27FC236}">
              <a16:creationId xmlns:a16="http://schemas.microsoft.com/office/drawing/2014/main" id="{2F5A7EAE-6BD5-4CEC-8B16-02A65CBF9A16}"/>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70" name="TextBox 1069">
          <a:extLst>
            <a:ext uri="{FF2B5EF4-FFF2-40B4-BE49-F238E27FC236}">
              <a16:creationId xmlns:a16="http://schemas.microsoft.com/office/drawing/2014/main" id="{C125E46A-9559-46C0-A53F-09F8ED7A7949}"/>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71" name="TextBox 1070">
          <a:extLst>
            <a:ext uri="{FF2B5EF4-FFF2-40B4-BE49-F238E27FC236}">
              <a16:creationId xmlns:a16="http://schemas.microsoft.com/office/drawing/2014/main" id="{185FF8DB-0FD6-4851-8735-E08306823FFE}"/>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72" name="TextBox 1071">
          <a:extLst>
            <a:ext uri="{FF2B5EF4-FFF2-40B4-BE49-F238E27FC236}">
              <a16:creationId xmlns:a16="http://schemas.microsoft.com/office/drawing/2014/main" id="{C820EB14-700C-4FBE-9CC9-62C50A275494}"/>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73" name="TextBox 1072">
          <a:extLst>
            <a:ext uri="{FF2B5EF4-FFF2-40B4-BE49-F238E27FC236}">
              <a16:creationId xmlns:a16="http://schemas.microsoft.com/office/drawing/2014/main" id="{0D78821F-98BB-4820-B4C7-A57FB680609C}"/>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74" name="TextBox 1073">
          <a:extLst>
            <a:ext uri="{FF2B5EF4-FFF2-40B4-BE49-F238E27FC236}">
              <a16:creationId xmlns:a16="http://schemas.microsoft.com/office/drawing/2014/main" id="{0616F0A1-35D6-45E6-B985-3FA176391509}"/>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75" name="TextBox 1074">
          <a:extLst>
            <a:ext uri="{FF2B5EF4-FFF2-40B4-BE49-F238E27FC236}">
              <a16:creationId xmlns:a16="http://schemas.microsoft.com/office/drawing/2014/main" id="{31DF862A-B7DF-4FBD-A1B3-1909830800F2}"/>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76" name="TextBox 1075">
          <a:extLst>
            <a:ext uri="{FF2B5EF4-FFF2-40B4-BE49-F238E27FC236}">
              <a16:creationId xmlns:a16="http://schemas.microsoft.com/office/drawing/2014/main" id="{5622898C-1477-448B-BC7E-995EC730F5E3}"/>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77" name="TextBox 1076">
          <a:extLst>
            <a:ext uri="{FF2B5EF4-FFF2-40B4-BE49-F238E27FC236}">
              <a16:creationId xmlns:a16="http://schemas.microsoft.com/office/drawing/2014/main" id="{5E30DE63-B1C7-40E8-9F9A-1FCCCA13246F}"/>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78" name="TextBox 1077">
          <a:extLst>
            <a:ext uri="{FF2B5EF4-FFF2-40B4-BE49-F238E27FC236}">
              <a16:creationId xmlns:a16="http://schemas.microsoft.com/office/drawing/2014/main" id="{A618BD67-40E6-4FD8-B2AE-F5F902836278}"/>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79" name="TextBox 1078">
          <a:extLst>
            <a:ext uri="{FF2B5EF4-FFF2-40B4-BE49-F238E27FC236}">
              <a16:creationId xmlns:a16="http://schemas.microsoft.com/office/drawing/2014/main" id="{CCB1F877-22AC-4DCB-92A5-231C170972E3}"/>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80" name="TextBox 1079">
          <a:extLst>
            <a:ext uri="{FF2B5EF4-FFF2-40B4-BE49-F238E27FC236}">
              <a16:creationId xmlns:a16="http://schemas.microsoft.com/office/drawing/2014/main" id="{BB70965A-A6A1-422B-AFC2-7182BBC3CC05}"/>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81" name="TextBox 1080">
          <a:extLst>
            <a:ext uri="{FF2B5EF4-FFF2-40B4-BE49-F238E27FC236}">
              <a16:creationId xmlns:a16="http://schemas.microsoft.com/office/drawing/2014/main" id="{ED8DF14F-2BBC-43ED-B007-CBE2CB013ABF}"/>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82" name="TextBox 1081">
          <a:extLst>
            <a:ext uri="{FF2B5EF4-FFF2-40B4-BE49-F238E27FC236}">
              <a16:creationId xmlns:a16="http://schemas.microsoft.com/office/drawing/2014/main" id="{3763C766-1D68-479C-8B3F-E8EA5896A109}"/>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83" name="TextBox 1082">
          <a:extLst>
            <a:ext uri="{FF2B5EF4-FFF2-40B4-BE49-F238E27FC236}">
              <a16:creationId xmlns:a16="http://schemas.microsoft.com/office/drawing/2014/main" id="{1F5B7D14-2F0B-40BB-BAF2-0950BE3F86E4}"/>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84" name="TextBox 1083">
          <a:extLst>
            <a:ext uri="{FF2B5EF4-FFF2-40B4-BE49-F238E27FC236}">
              <a16:creationId xmlns:a16="http://schemas.microsoft.com/office/drawing/2014/main" id="{221716E9-7ECF-410A-A0FC-ADA9474C69DC}"/>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85" name="TextBox 1084">
          <a:extLst>
            <a:ext uri="{FF2B5EF4-FFF2-40B4-BE49-F238E27FC236}">
              <a16:creationId xmlns:a16="http://schemas.microsoft.com/office/drawing/2014/main" id="{7C61D16D-3B0E-4E4A-9C99-53F2B0340526}"/>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86" name="TextBox 1085">
          <a:extLst>
            <a:ext uri="{FF2B5EF4-FFF2-40B4-BE49-F238E27FC236}">
              <a16:creationId xmlns:a16="http://schemas.microsoft.com/office/drawing/2014/main" id="{31099B04-5C91-418E-B99C-134AE4FE90B1}"/>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87" name="TextBox 1086">
          <a:extLst>
            <a:ext uri="{FF2B5EF4-FFF2-40B4-BE49-F238E27FC236}">
              <a16:creationId xmlns:a16="http://schemas.microsoft.com/office/drawing/2014/main" id="{FF5E2F28-58EC-484E-8F1D-8DBC59AF9BC2}"/>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88" name="TextBox 1087">
          <a:extLst>
            <a:ext uri="{FF2B5EF4-FFF2-40B4-BE49-F238E27FC236}">
              <a16:creationId xmlns:a16="http://schemas.microsoft.com/office/drawing/2014/main" id="{9D2163DA-FFC8-4293-8C0E-A6C1EAAABCD4}"/>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89" name="TextBox 1088">
          <a:extLst>
            <a:ext uri="{FF2B5EF4-FFF2-40B4-BE49-F238E27FC236}">
              <a16:creationId xmlns:a16="http://schemas.microsoft.com/office/drawing/2014/main" id="{9A40D075-38B8-498C-B638-72DADACFF793}"/>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90" name="TextBox 1089">
          <a:extLst>
            <a:ext uri="{FF2B5EF4-FFF2-40B4-BE49-F238E27FC236}">
              <a16:creationId xmlns:a16="http://schemas.microsoft.com/office/drawing/2014/main" id="{13EC8D90-1A79-4D87-AB77-9D9122893E1E}"/>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91" name="TextBox 1090">
          <a:extLst>
            <a:ext uri="{FF2B5EF4-FFF2-40B4-BE49-F238E27FC236}">
              <a16:creationId xmlns:a16="http://schemas.microsoft.com/office/drawing/2014/main" id="{DDF5A367-46DD-40FC-9A9C-5D06E036F79C}"/>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92" name="TextBox 1091">
          <a:extLst>
            <a:ext uri="{FF2B5EF4-FFF2-40B4-BE49-F238E27FC236}">
              <a16:creationId xmlns:a16="http://schemas.microsoft.com/office/drawing/2014/main" id="{0F30E79C-B21C-4E6C-AC0D-188F187588FD}"/>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93" name="TextBox 1092">
          <a:extLst>
            <a:ext uri="{FF2B5EF4-FFF2-40B4-BE49-F238E27FC236}">
              <a16:creationId xmlns:a16="http://schemas.microsoft.com/office/drawing/2014/main" id="{F90EBF38-79D4-4818-A3B0-0727E8E8AA8F}"/>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94" name="TextBox 1093">
          <a:extLst>
            <a:ext uri="{FF2B5EF4-FFF2-40B4-BE49-F238E27FC236}">
              <a16:creationId xmlns:a16="http://schemas.microsoft.com/office/drawing/2014/main" id="{4DF11213-A49C-41D4-AE7A-2302DC2A7901}"/>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95" name="TextBox 1094">
          <a:extLst>
            <a:ext uri="{FF2B5EF4-FFF2-40B4-BE49-F238E27FC236}">
              <a16:creationId xmlns:a16="http://schemas.microsoft.com/office/drawing/2014/main" id="{EEE10C91-F7D0-4D84-8A30-E9A4D9F549F9}"/>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96" name="TextBox 1095">
          <a:extLst>
            <a:ext uri="{FF2B5EF4-FFF2-40B4-BE49-F238E27FC236}">
              <a16:creationId xmlns:a16="http://schemas.microsoft.com/office/drawing/2014/main" id="{62EEEF44-7F5D-4094-B7DC-74945A99A9F7}"/>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97" name="TextBox 1096">
          <a:extLst>
            <a:ext uri="{FF2B5EF4-FFF2-40B4-BE49-F238E27FC236}">
              <a16:creationId xmlns:a16="http://schemas.microsoft.com/office/drawing/2014/main" id="{042B1EF8-6A64-42B4-A693-F446B3590991}"/>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98" name="TextBox 1097">
          <a:extLst>
            <a:ext uri="{FF2B5EF4-FFF2-40B4-BE49-F238E27FC236}">
              <a16:creationId xmlns:a16="http://schemas.microsoft.com/office/drawing/2014/main" id="{B7538499-6679-4C5A-BF87-A8A530707138}"/>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99" name="TextBox 1098">
          <a:extLst>
            <a:ext uri="{FF2B5EF4-FFF2-40B4-BE49-F238E27FC236}">
              <a16:creationId xmlns:a16="http://schemas.microsoft.com/office/drawing/2014/main" id="{27657418-660E-4505-B4A0-DFBA08E77A57}"/>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00" name="TextBox 1099">
          <a:extLst>
            <a:ext uri="{FF2B5EF4-FFF2-40B4-BE49-F238E27FC236}">
              <a16:creationId xmlns:a16="http://schemas.microsoft.com/office/drawing/2014/main" id="{61A27ACE-FB3A-47C8-B43D-DEB6B22364ED}"/>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01" name="TextBox 1100">
          <a:extLst>
            <a:ext uri="{FF2B5EF4-FFF2-40B4-BE49-F238E27FC236}">
              <a16:creationId xmlns:a16="http://schemas.microsoft.com/office/drawing/2014/main" id="{6F64DA3A-EC1D-44A7-8CB6-539C08119C6E}"/>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02" name="TextBox 1101">
          <a:extLst>
            <a:ext uri="{FF2B5EF4-FFF2-40B4-BE49-F238E27FC236}">
              <a16:creationId xmlns:a16="http://schemas.microsoft.com/office/drawing/2014/main" id="{C1212A38-779A-44CC-BCF0-E645AD6E2FB0}"/>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03" name="TextBox 1102">
          <a:extLst>
            <a:ext uri="{FF2B5EF4-FFF2-40B4-BE49-F238E27FC236}">
              <a16:creationId xmlns:a16="http://schemas.microsoft.com/office/drawing/2014/main" id="{F5FC0241-54A8-4C1E-ABF4-F9A5FB4EEBBC}"/>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04" name="TextBox 1103">
          <a:extLst>
            <a:ext uri="{FF2B5EF4-FFF2-40B4-BE49-F238E27FC236}">
              <a16:creationId xmlns:a16="http://schemas.microsoft.com/office/drawing/2014/main" id="{2B04CB9B-031B-4C58-9262-A94F3D8B9CE5}"/>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05" name="TextBox 1104">
          <a:extLst>
            <a:ext uri="{FF2B5EF4-FFF2-40B4-BE49-F238E27FC236}">
              <a16:creationId xmlns:a16="http://schemas.microsoft.com/office/drawing/2014/main" id="{E4A0D003-27D6-4E62-A2C8-F93AD84D20D3}"/>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06" name="TextBox 1105">
          <a:extLst>
            <a:ext uri="{FF2B5EF4-FFF2-40B4-BE49-F238E27FC236}">
              <a16:creationId xmlns:a16="http://schemas.microsoft.com/office/drawing/2014/main" id="{C484D6B0-1F5C-4CED-8A7F-C41940DF2652}"/>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07" name="TextBox 1106">
          <a:extLst>
            <a:ext uri="{FF2B5EF4-FFF2-40B4-BE49-F238E27FC236}">
              <a16:creationId xmlns:a16="http://schemas.microsoft.com/office/drawing/2014/main" id="{C99078CC-8C0F-40BF-B81C-3A32C38C4243}"/>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08" name="TextBox 1107">
          <a:extLst>
            <a:ext uri="{FF2B5EF4-FFF2-40B4-BE49-F238E27FC236}">
              <a16:creationId xmlns:a16="http://schemas.microsoft.com/office/drawing/2014/main" id="{F4E402D7-41E0-4F80-A11D-7BA662C603CA}"/>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09" name="TextBox 1108">
          <a:extLst>
            <a:ext uri="{FF2B5EF4-FFF2-40B4-BE49-F238E27FC236}">
              <a16:creationId xmlns:a16="http://schemas.microsoft.com/office/drawing/2014/main" id="{A47B5ABD-C6CF-4E66-97B7-0E66CF71C906}"/>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10" name="TextBox 1109">
          <a:extLst>
            <a:ext uri="{FF2B5EF4-FFF2-40B4-BE49-F238E27FC236}">
              <a16:creationId xmlns:a16="http://schemas.microsoft.com/office/drawing/2014/main" id="{1AA38794-C24F-4BD5-9482-D72B3C626BF7}"/>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11" name="TextBox 1110">
          <a:extLst>
            <a:ext uri="{FF2B5EF4-FFF2-40B4-BE49-F238E27FC236}">
              <a16:creationId xmlns:a16="http://schemas.microsoft.com/office/drawing/2014/main" id="{F840BC3F-24F5-414C-8897-E53B687BEC33}"/>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12" name="TextBox 1111">
          <a:extLst>
            <a:ext uri="{FF2B5EF4-FFF2-40B4-BE49-F238E27FC236}">
              <a16:creationId xmlns:a16="http://schemas.microsoft.com/office/drawing/2014/main" id="{0EB8F21F-74DD-470E-8E46-DDC4ACB64EAB}"/>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13" name="TextBox 1112">
          <a:extLst>
            <a:ext uri="{FF2B5EF4-FFF2-40B4-BE49-F238E27FC236}">
              <a16:creationId xmlns:a16="http://schemas.microsoft.com/office/drawing/2014/main" id="{099CFDBD-4889-499C-B86B-2C7E79659B09}"/>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14" name="TextBox 1113">
          <a:extLst>
            <a:ext uri="{FF2B5EF4-FFF2-40B4-BE49-F238E27FC236}">
              <a16:creationId xmlns:a16="http://schemas.microsoft.com/office/drawing/2014/main" id="{A7DCFF24-1C4C-42F5-8810-F31A4C91D5B1}"/>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15" name="TextBox 1114">
          <a:extLst>
            <a:ext uri="{FF2B5EF4-FFF2-40B4-BE49-F238E27FC236}">
              <a16:creationId xmlns:a16="http://schemas.microsoft.com/office/drawing/2014/main" id="{C1F554CF-A80F-4774-B610-B1016E3F537E}"/>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16" name="TextBox 1115">
          <a:extLst>
            <a:ext uri="{FF2B5EF4-FFF2-40B4-BE49-F238E27FC236}">
              <a16:creationId xmlns:a16="http://schemas.microsoft.com/office/drawing/2014/main" id="{2508788D-5E45-4FF8-9E58-AEEEFBEBC7AD}"/>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17" name="TextBox 1116">
          <a:extLst>
            <a:ext uri="{FF2B5EF4-FFF2-40B4-BE49-F238E27FC236}">
              <a16:creationId xmlns:a16="http://schemas.microsoft.com/office/drawing/2014/main" id="{39388FC1-6168-4D02-9BC1-D79A1C060327}"/>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18" name="TextBox 1117">
          <a:extLst>
            <a:ext uri="{FF2B5EF4-FFF2-40B4-BE49-F238E27FC236}">
              <a16:creationId xmlns:a16="http://schemas.microsoft.com/office/drawing/2014/main" id="{1FB06554-8F1C-48F7-B716-185824C09D45}"/>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19" name="TextBox 1118">
          <a:extLst>
            <a:ext uri="{FF2B5EF4-FFF2-40B4-BE49-F238E27FC236}">
              <a16:creationId xmlns:a16="http://schemas.microsoft.com/office/drawing/2014/main" id="{4E7AC9FE-FA1F-4083-ADBF-0D91D18B5914}"/>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20" name="TextBox 1119">
          <a:extLst>
            <a:ext uri="{FF2B5EF4-FFF2-40B4-BE49-F238E27FC236}">
              <a16:creationId xmlns:a16="http://schemas.microsoft.com/office/drawing/2014/main" id="{891B38B3-BC62-4067-9EFB-C64AC51BB9BB}"/>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21" name="TextBox 1120">
          <a:extLst>
            <a:ext uri="{FF2B5EF4-FFF2-40B4-BE49-F238E27FC236}">
              <a16:creationId xmlns:a16="http://schemas.microsoft.com/office/drawing/2014/main" id="{611847D4-2586-4EE3-9FE1-FC831BFD00BC}"/>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22" name="TextBox 1121">
          <a:extLst>
            <a:ext uri="{FF2B5EF4-FFF2-40B4-BE49-F238E27FC236}">
              <a16:creationId xmlns:a16="http://schemas.microsoft.com/office/drawing/2014/main" id="{45AB2F61-6310-4446-948A-BFAAEB9FEE78}"/>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23" name="TextBox 1122">
          <a:extLst>
            <a:ext uri="{FF2B5EF4-FFF2-40B4-BE49-F238E27FC236}">
              <a16:creationId xmlns:a16="http://schemas.microsoft.com/office/drawing/2014/main" id="{EA21E6CD-5D70-441C-BF6B-29B71E6739D7}"/>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24" name="TextBox 1123">
          <a:extLst>
            <a:ext uri="{FF2B5EF4-FFF2-40B4-BE49-F238E27FC236}">
              <a16:creationId xmlns:a16="http://schemas.microsoft.com/office/drawing/2014/main" id="{2E207C75-34B1-4CE0-9195-7AE7E339FF4B}"/>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25" name="TextBox 1124">
          <a:extLst>
            <a:ext uri="{FF2B5EF4-FFF2-40B4-BE49-F238E27FC236}">
              <a16:creationId xmlns:a16="http://schemas.microsoft.com/office/drawing/2014/main" id="{A9330A2A-E3A3-4849-9B69-C83E7C544B6B}"/>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26" name="TextBox 1125">
          <a:extLst>
            <a:ext uri="{FF2B5EF4-FFF2-40B4-BE49-F238E27FC236}">
              <a16:creationId xmlns:a16="http://schemas.microsoft.com/office/drawing/2014/main" id="{95122099-515C-4B15-8D80-D4BE0943A37B}"/>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27" name="TextBox 1126">
          <a:extLst>
            <a:ext uri="{FF2B5EF4-FFF2-40B4-BE49-F238E27FC236}">
              <a16:creationId xmlns:a16="http://schemas.microsoft.com/office/drawing/2014/main" id="{CEF75D3A-30F4-4E3C-9CA8-D280B955F020}"/>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28" name="TextBox 1127">
          <a:extLst>
            <a:ext uri="{FF2B5EF4-FFF2-40B4-BE49-F238E27FC236}">
              <a16:creationId xmlns:a16="http://schemas.microsoft.com/office/drawing/2014/main" id="{78EC4BF7-6692-499F-BA5B-27508FDD1127}"/>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29" name="TextBox 1128">
          <a:extLst>
            <a:ext uri="{FF2B5EF4-FFF2-40B4-BE49-F238E27FC236}">
              <a16:creationId xmlns:a16="http://schemas.microsoft.com/office/drawing/2014/main" id="{8E31B0FB-2C91-423C-B7FA-95E5999D9A86}"/>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30" name="TextBox 1129">
          <a:extLst>
            <a:ext uri="{FF2B5EF4-FFF2-40B4-BE49-F238E27FC236}">
              <a16:creationId xmlns:a16="http://schemas.microsoft.com/office/drawing/2014/main" id="{D0635E6B-30DA-4947-82A8-C8E29A2C7457}"/>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31" name="TextBox 1130">
          <a:extLst>
            <a:ext uri="{FF2B5EF4-FFF2-40B4-BE49-F238E27FC236}">
              <a16:creationId xmlns:a16="http://schemas.microsoft.com/office/drawing/2014/main" id="{D0B34803-D374-4F07-BF87-A11731BFBD01}"/>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32" name="TextBox 1131">
          <a:extLst>
            <a:ext uri="{FF2B5EF4-FFF2-40B4-BE49-F238E27FC236}">
              <a16:creationId xmlns:a16="http://schemas.microsoft.com/office/drawing/2014/main" id="{83799AC9-2C16-41DE-AADB-9E1DFE3199C5}"/>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33" name="TextBox 1132">
          <a:extLst>
            <a:ext uri="{FF2B5EF4-FFF2-40B4-BE49-F238E27FC236}">
              <a16:creationId xmlns:a16="http://schemas.microsoft.com/office/drawing/2014/main" id="{2929FC18-F75A-4D6F-9626-C024B4065C80}"/>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34" name="TextBox 1133">
          <a:extLst>
            <a:ext uri="{FF2B5EF4-FFF2-40B4-BE49-F238E27FC236}">
              <a16:creationId xmlns:a16="http://schemas.microsoft.com/office/drawing/2014/main" id="{51AEAB41-7903-4ABF-940F-0DBE07BC2A4A}"/>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35" name="TextBox 1134">
          <a:extLst>
            <a:ext uri="{FF2B5EF4-FFF2-40B4-BE49-F238E27FC236}">
              <a16:creationId xmlns:a16="http://schemas.microsoft.com/office/drawing/2014/main" id="{D6D2C46E-9346-49CF-86C2-FD36CC8449DB}"/>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36" name="TextBox 1135">
          <a:extLst>
            <a:ext uri="{FF2B5EF4-FFF2-40B4-BE49-F238E27FC236}">
              <a16:creationId xmlns:a16="http://schemas.microsoft.com/office/drawing/2014/main" id="{B85D25B9-8E93-4703-B256-0E658367AA40}"/>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37" name="TextBox 1136">
          <a:extLst>
            <a:ext uri="{FF2B5EF4-FFF2-40B4-BE49-F238E27FC236}">
              <a16:creationId xmlns:a16="http://schemas.microsoft.com/office/drawing/2014/main" id="{CFDFE133-7CB8-4C52-8C79-1ADB9963EFBF}"/>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38" name="TextBox 1137">
          <a:extLst>
            <a:ext uri="{FF2B5EF4-FFF2-40B4-BE49-F238E27FC236}">
              <a16:creationId xmlns:a16="http://schemas.microsoft.com/office/drawing/2014/main" id="{388F6C95-DA72-4191-827E-2B6DD7A61199}"/>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39" name="TextBox 1138">
          <a:extLst>
            <a:ext uri="{FF2B5EF4-FFF2-40B4-BE49-F238E27FC236}">
              <a16:creationId xmlns:a16="http://schemas.microsoft.com/office/drawing/2014/main" id="{D28B568F-21E7-48E6-A280-0E036E9C3996}"/>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40" name="TextBox 1139">
          <a:extLst>
            <a:ext uri="{FF2B5EF4-FFF2-40B4-BE49-F238E27FC236}">
              <a16:creationId xmlns:a16="http://schemas.microsoft.com/office/drawing/2014/main" id="{2215D102-78E5-4797-8EC4-903B95EA12E9}"/>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41" name="TextBox 1140">
          <a:extLst>
            <a:ext uri="{FF2B5EF4-FFF2-40B4-BE49-F238E27FC236}">
              <a16:creationId xmlns:a16="http://schemas.microsoft.com/office/drawing/2014/main" id="{4C508961-E5CB-434F-8434-012628DB2AB4}"/>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42" name="TextBox 1141">
          <a:extLst>
            <a:ext uri="{FF2B5EF4-FFF2-40B4-BE49-F238E27FC236}">
              <a16:creationId xmlns:a16="http://schemas.microsoft.com/office/drawing/2014/main" id="{B0A8A6DA-1212-44CF-B44C-E67576B5781D}"/>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43" name="TextBox 1142">
          <a:extLst>
            <a:ext uri="{FF2B5EF4-FFF2-40B4-BE49-F238E27FC236}">
              <a16:creationId xmlns:a16="http://schemas.microsoft.com/office/drawing/2014/main" id="{720B7C58-CFE0-40CC-8C8A-09A5B3617166}"/>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44" name="TextBox 1143">
          <a:extLst>
            <a:ext uri="{FF2B5EF4-FFF2-40B4-BE49-F238E27FC236}">
              <a16:creationId xmlns:a16="http://schemas.microsoft.com/office/drawing/2014/main" id="{1AE4B2D4-ABF8-4C06-9076-C6F4FDD86918}"/>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45" name="TextBox 1144">
          <a:extLst>
            <a:ext uri="{FF2B5EF4-FFF2-40B4-BE49-F238E27FC236}">
              <a16:creationId xmlns:a16="http://schemas.microsoft.com/office/drawing/2014/main" id="{60ED3EF8-92C9-42C5-9890-FA26C7DD9175}"/>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46" name="TextBox 1145">
          <a:extLst>
            <a:ext uri="{FF2B5EF4-FFF2-40B4-BE49-F238E27FC236}">
              <a16:creationId xmlns:a16="http://schemas.microsoft.com/office/drawing/2014/main" id="{608CC25C-E654-44CA-ACBC-1230B75F94AB}"/>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47" name="TextBox 1146">
          <a:extLst>
            <a:ext uri="{FF2B5EF4-FFF2-40B4-BE49-F238E27FC236}">
              <a16:creationId xmlns:a16="http://schemas.microsoft.com/office/drawing/2014/main" id="{E23B985F-274C-4F86-A19D-9D36D3571B5A}"/>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48" name="TextBox 1147">
          <a:extLst>
            <a:ext uri="{FF2B5EF4-FFF2-40B4-BE49-F238E27FC236}">
              <a16:creationId xmlns:a16="http://schemas.microsoft.com/office/drawing/2014/main" id="{E1977110-8084-43DA-89E7-DC257B3885FE}"/>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49" name="TextBox 1148">
          <a:extLst>
            <a:ext uri="{FF2B5EF4-FFF2-40B4-BE49-F238E27FC236}">
              <a16:creationId xmlns:a16="http://schemas.microsoft.com/office/drawing/2014/main" id="{D184C570-5C79-4118-BDE5-B80B208B927F}"/>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50" name="TextBox 1149">
          <a:extLst>
            <a:ext uri="{FF2B5EF4-FFF2-40B4-BE49-F238E27FC236}">
              <a16:creationId xmlns:a16="http://schemas.microsoft.com/office/drawing/2014/main" id="{7A334B90-5EFB-49AF-B3DE-4A07763AD050}"/>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51" name="TextBox 1150">
          <a:extLst>
            <a:ext uri="{FF2B5EF4-FFF2-40B4-BE49-F238E27FC236}">
              <a16:creationId xmlns:a16="http://schemas.microsoft.com/office/drawing/2014/main" id="{EE6F077F-E04B-40C7-B280-227B9CB185CB}"/>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52" name="TextBox 1151">
          <a:extLst>
            <a:ext uri="{FF2B5EF4-FFF2-40B4-BE49-F238E27FC236}">
              <a16:creationId xmlns:a16="http://schemas.microsoft.com/office/drawing/2014/main" id="{24B73037-8CC2-4624-AF35-9187CF34EFCF}"/>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53" name="TextBox 1152">
          <a:extLst>
            <a:ext uri="{FF2B5EF4-FFF2-40B4-BE49-F238E27FC236}">
              <a16:creationId xmlns:a16="http://schemas.microsoft.com/office/drawing/2014/main" id="{0219AE28-B24B-49CA-834D-B8995D19C266}"/>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twoCellAnchor>
    <xdr:from>
      <xdr:col>1</xdr:col>
      <xdr:colOff>123825</xdr:colOff>
      <xdr:row>1</xdr:row>
      <xdr:rowOff>47625</xdr:rowOff>
    </xdr:from>
    <xdr:to>
      <xdr:col>2</xdr:col>
      <xdr:colOff>809625</xdr:colOff>
      <xdr:row>2</xdr:row>
      <xdr:rowOff>161925</xdr:rowOff>
    </xdr:to>
    <xdr:pic>
      <xdr:nvPicPr>
        <xdr:cNvPr id="1154" name="Picture 65" descr="logo">
          <a:extLst>
            <a:ext uri="{FF2B5EF4-FFF2-40B4-BE49-F238E27FC236}">
              <a16:creationId xmlns:a16="http://schemas.microsoft.com/office/drawing/2014/main" id="{423524FB-6DEE-4E8A-A9D7-B273B624A8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257175"/>
          <a:ext cx="10287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15</xdr:col>
      <xdr:colOff>0</xdr:colOff>
      <xdr:row>15</xdr:row>
      <xdr:rowOff>0</xdr:rowOff>
    </xdr:from>
    <xdr:ext cx="184731" cy="264560"/>
    <xdr:sp macro="" textlink="">
      <xdr:nvSpPr>
        <xdr:cNvPr id="1155" name="TextBox 1154">
          <a:extLst>
            <a:ext uri="{FF2B5EF4-FFF2-40B4-BE49-F238E27FC236}">
              <a16:creationId xmlns:a16="http://schemas.microsoft.com/office/drawing/2014/main" id="{A9C50958-E60B-4A27-89CA-FC7F74B2ECC5}"/>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156" name="TextBox 1155">
          <a:extLst>
            <a:ext uri="{FF2B5EF4-FFF2-40B4-BE49-F238E27FC236}">
              <a16:creationId xmlns:a16="http://schemas.microsoft.com/office/drawing/2014/main" id="{6A4934D1-B424-46E6-9B86-9DE6C420F35A}"/>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157" name="TextBox 1156">
          <a:extLst>
            <a:ext uri="{FF2B5EF4-FFF2-40B4-BE49-F238E27FC236}">
              <a16:creationId xmlns:a16="http://schemas.microsoft.com/office/drawing/2014/main" id="{AE2A8061-BC0F-43B1-8978-C2EDADE99FAA}"/>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158" name="TextBox 1157">
          <a:extLst>
            <a:ext uri="{FF2B5EF4-FFF2-40B4-BE49-F238E27FC236}">
              <a16:creationId xmlns:a16="http://schemas.microsoft.com/office/drawing/2014/main" id="{CAF18DD6-6C8F-4A09-9995-51A388A77C20}"/>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159" name="TextBox 1158">
          <a:extLst>
            <a:ext uri="{FF2B5EF4-FFF2-40B4-BE49-F238E27FC236}">
              <a16:creationId xmlns:a16="http://schemas.microsoft.com/office/drawing/2014/main" id="{C7205CE3-9F9E-481F-8FF1-9FC56518CDAB}"/>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160" name="TextBox 1159">
          <a:extLst>
            <a:ext uri="{FF2B5EF4-FFF2-40B4-BE49-F238E27FC236}">
              <a16:creationId xmlns:a16="http://schemas.microsoft.com/office/drawing/2014/main" id="{0F967355-F8AD-4C85-A0F6-83B986558D6F}"/>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161" name="TextBox 1160">
          <a:extLst>
            <a:ext uri="{FF2B5EF4-FFF2-40B4-BE49-F238E27FC236}">
              <a16:creationId xmlns:a16="http://schemas.microsoft.com/office/drawing/2014/main" id="{BA0FF071-1B46-4EA9-AE6C-7C8686BDE9B6}"/>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162" name="TextBox 1161">
          <a:extLst>
            <a:ext uri="{FF2B5EF4-FFF2-40B4-BE49-F238E27FC236}">
              <a16:creationId xmlns:a16="http://schemas.microsoft.com/office/drawing/2014/main" id="{C56D141F-CB4A-431E-A79A-509E05A6FEBE}"/>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163" name="TextBox 1162">
          <a:extLst>
            <a:ext uri="{FF2B5EF4-FFF2-40B4-BE49-F238E27FC236}">
              <a16:creationId xmlns:a16="http://schemas.microsoft.com/office/drawing/2014/main" id="{BC939787-D5EE-4588-811B-FF7A5724D292}"/>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164" name="TextBox 1163">
          <a:extLst>
            <a:ext uri="{FF2B5EF4-FFF2-40B4-BE49-F238E27FC236}">
              <a16:creationId xmlns:a16="http://schemas.microsoft.com/office/drawing/2014/main" id="{52957717-0244-45AF-9665-C4C1FC343EA1}"/>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165" name="TextBox 1164">
          <a:extLst>
            <a:ext uri="{FF2B5EF4-FFF2-40B4-BE49-F238E27FC236}">
              <a16:creationId xmlns:a16="http://schemas.microsoft.com/office/drawing/2014/main" id="{05AB7B09-E3B7-4D3D-A540-CE29CB54DEF9}"/>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166" name="TextBox 1165">
          <a:extLst>
            <a:ext uri="{FF2B5EF4-FFF2-40B4-BE49-F238E27FC236}">
              <a16:creationId xmlns:a16="http://schemas.microsoft.com/office/drawing/2014/main" id="{EE59CF78-3C11-4EAC-8C2B-FF9236EE58A8}"/>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167" name="TextBox 1166">
          <a:extLst>
            <a:ext uri="{FF2B5EF4-FFF2-40B4-BE49-F238E27FC236}">
              <a16:creationId xmlns:a16="http://schemas.microsoft.com/office/drawing/2014/main" id="{627253A9-D7B7-41E1-9022-D5A162FA3A94}"/>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168" name="TextBox 1167">
          <a:extLst>
            <a:ext uri="{FF2B5EF4-FFF2-40B4-BE49-F238E27FC236}">
              <a16:creationId xmlns:a16="http://schemas.microsoft.com/office/drawing/2014/main" id="{0DFA0424-9E9C-4776-A683-28CD4B147F01}"/>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169" name="TextBox 1168">
          <a:extLst>
            <a:ext uri="{FF2B5EF4-FFF2-40B4-BE49-F238E27FC236}">
              <a16:creationId xmlns:a16="http://schemas.microsoft.com/office/drawing/2014/main" id="{B3781F7B-B683-4221-A86C-8F9A4C5D4D9B}"/>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170" name="TextBox 1169">
          <a:extLst>
            <a:ext uri="{FF2B5EF4-FFF2-40B4-BE49-F238E27FC236}">
              <a16:creationId xmlns:a16="http://schemas.microsoft.com/office/drawing/2014/main" id="{DD44D607-479B-4673-AEF4-1788D2D2492C}"/>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171" name="TextBox 1170">
          <a:extLst>
            <a:ext uri="{FF2B5EF4-FFF2-40B4-BE49-F238E27FC236}">
              <a16:creationId xmlns:a16="http://schemas.microsoft.com/office/drawing/2014/main" id="{C85442B8-3126-42E8-87C1-B6FD19683648}"/>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172" name="TextBox 1171">
          <a:extLst>
            <a:ext uri="{FF2B5EF4-FFF2-40B4-BE49-F238E27FC236}">
              <a16:creationId xmlns:a16="http://schemas.microsoft.com/office/drawing/2014/main" id="{3C720273-4E94-4827-9B2C-80292021FF83}"/>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173" name="TextBox 1172">
          <a:extLst>
            <a:ext uri="{FF2B5EF4-FFF2-40B4-BE49-F238E27FC236}">
              <a16:creationId xmlns:a16="http://schemas.microsoft.com/office/drawing/2014/main" id="{42F5934C-1396-4BFB-B91D-7BCB441E5542}"/>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174" name="TextBox 1173">
          <a:extLst>
            <a:ext uri="{FF2B5EF4-FFF2-40B4-BE49-F238E27FC236}">
              <a16:creationId xmlns:a16="http://schemas.microsoft.com/office/drawing/2014/main" id="{15F94459-FF3F-40DD-8300-08AA3F725683}"/>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175" name="TextBox 1174">
          <a:extLst>
            <a:ext uri="{FF2B5EF4-FFF2-40B4-BE49-F238E27FC236}">
              <a16:creationId xmlns:a16="http://schemas.microsoft.com/office/drawing/2014/main" id="{ABFDD228-CCF9-4510-8323-078A16A46368}"/>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176" name="TextBox 1175">
          <a:extLst>
            <a:ext uri="{FF2B5EF4-FFF2-40B4-BE49-F238E27FC236}">
              <a16:creationId xmlns:a16="http://schemas.microsoft.com/office/drawing/2014/main" id="{6277912C-C471-405A-9251-1E8A38A11076}"/>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177" name="TextBox 1176">
          <a:extLst>
            <a:ext uri="{FF2B5EF4-FFF2-40B4-BE49-F238E27FC236}">
              <a16:creationId xmlns:a16="http://schemas.microsoft.com/office/drawing/2014/main" id="{D7D29BAD-1C06-481F-B7CA-4630E91F295C}"/>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178" name="TextBox 1177">
          <a:extLst>
            <a:ext uri="{FF2B5EF4-FFF2-40B4-BE49-F238E27FC236}">
              <a16:creationId xmlns:a16="http://schemas.microsoft.com/office/drawing/2014/main" id="{A70D3EDB-B0DD-43DD-818F-924A21BE90BF}"/>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179" name="TextBox 1178">
          <a:extLst>
            <a:ext uri="{FF2B5EF4-FFF2-40B4-BE49-F238E27FC236}">
              <a16:creationId xmlns:a16="http://schemas.microsoft.com/office/drawing/2014/main" id="{1048A660-003D-4646-B039-632E1D35CB1C}"/>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180" name="TextBox 1179">
          <a:extLst>
            <a:ext uri="{FF2B5EF4-FFF2-40B4-BE49-F238E27FC236}">
              <a16:creationId xmlns:a16="http://schemas.microsoft.com/office/drawing/2014/main" id="{FAD8DC1F-E95F-4296-8CDF-B4664F63EEFA}"/>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181" name="TextBox 1180">
          <a:extLst>
            <a:ext uri="{FF2B5EF4-FFF2-40B4-BE49-F238E27FC236}">
              <a16:creationId xmlns:a16="http://schemas.microsoft.com/office/drawing/2014/main" id="{9C9BAD08-24C7-463B-95D6-D171D1403E5E}"/>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182" name="TextBox 1181">
          <a:extLst>
            <a:ext uri="{FF2B5EF4-FFF2-40B4-BE49-F238E27FC236}">
              <a16:creationId xmlns:a16="http://schemas.microsoft.com/office/drawing/2014/main" id="{28D1B015-3225-4603-8253-E86CB3205567}"/>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183" name="TextBox 1182">
          <a:extLst>
            <a:ext uri="{FF2B5EF4-FFF2-40B4-BE49-F238E27FC236}">
              <a16:creationId xmlns:a16="http://schemas.microsoft.com/office/drawing/2014/main" id="{4C99D497-4368-4687-9AAF-C4665070E47F}"/>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184" name="TextBox 1183">
          <a:extLst>
            <a:ext uri="{FF2B5EF4-FFF2-40B4-BE49-F238E27FC236}">
              <a16:creationId xmlns:a16="http://schemas.microsoft.com/office/drawing/2014/main" id="{B0B94219-FB24-4531-A41E-188F3E837482}"/>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185" name="TextBox 1184">
          <a:extLst>
            <a:ext uri="{FF2B5EF4-FFF2-40B4-BE49-F238E27FC236}">
              <a16:creationId xmlns:a16="http://schemas.microsoft.com/office/drawing/2014/main" id="{320312A0-11E1-439D-AC0B-332F0A44E179}"/>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186" name="TextBox 1185">
          <a:extLst>
            <a:ext uri="{FF2B5EF4-FFF2-40B4-BE49-F238E27FC236}">
              <a16:creationId xmlns:a16="http://schemas.microsoft.com/office/drawing/2014/main" id="{662B7BD7-7299-4FA2-B198-CBF4A15E2373}"/>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187" name="TextBox 1186">
          <a:extLst>
            <a:ext uri="{FF2B5EF4-FFF2-40B4-BE49-F238E27FC236}">
              <a16:creationId xmlns:a16="http://schemas.microsoft.com/office/drawing/2014/main" id="{DF54FB71-376B-48B0-BB7A-356175375445}"/>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188" name="TextBox 1187">
          <a:extLst>
            <a:ext uri="{FF2B5EF4-FFF2-40B4-BE49-F238E27FC236}">
              <a16:creationId xmlns:a16="http://schemas.microsoft.com/office/drawing/2014/main" id="{13852382-E20B-4AAC-8A27-AB70A4CEB749}"/>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189" name="TextBox 1188">
          <a:extLst>
            <a:ext uri="{FF2B5EF4-FFF2-40B4-BE49-F238E27FC236}">
              <a16:creationId xmlns:a16="http://schemas.microsoft.com/office/drawing/2014/main" id="{B3C02D40-3B43-4A33-9706-6AD56575A636}"/>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190" name="TextBox 1189">
          <a:extLst>
            <a:ext uri="{FF2B5EF4-FFF2-40B4-BE49-F238E27FC236}">
              <a16:creationId xmlns:a16="http://schemas.microsoft.com/office/drawing/2014/main" id="{7A8A4789-395E-4C09-8FA9-F8E36ADB94ED}"/>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191" name="TextBox 1190">
          <a:extLst>
            <a:ext uri="{FF2B5EF4-FFF2-40B4-BE49-F238E27FC236}">
              <a16:creationId xmlns:a16="http://schemas.microsoft.com/office/drawing/2014/main" id="{FC373AB7-D460-4CC0-BFA2-056B5685887B}"/>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192" name="TextBox 1191">
          <a:extLst>
            <a:ext uri="{FF2B5EF4-FFF2-40B4-BE49-F238E27FC236}">
              <a16:creationId xmlns:a16="http://schemas.microsoft.com/office/drawing/2014/main" id="{F8F9C2A1-E7E9-486B-90CC-502A8558DB4A}"/>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193" name="TextBox 1192">
          <a:extLst>
            <a:ext uri="{FF2B5EF4-FFF2-40B4-BE49-F238E27FC236}">
              <a16:creationId xmlns:a16="http://schemas.microsoft.com/office/drawing/2014/main" id="{DB553ACA-3094-4C55-9E20-B180FD96F4B8}"/>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194" name="TextBox 1193">
          <a:extLst>
            <a:ext uri="{FF2B5EF4-FFF2-40B4-BE49-F238E27FC236}">
              <a16:creationId xmlns:a16="http://schemas.microsoft.com/office/drawing/2014/main" id="{91DF6F82-E0BF-4C52-B640-E007F043E916}"/>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195" name="TextBox 1194">
          <a:extLst>
            <a:ext uri="{FF2B5EF4-FFF2-40B4-BE49-F238E27FC236}">
              <a16:creationId xmlns:a16="http://schemas.microsoft.com/office/drawing/2014/main" id="{3204A47D-71AF-4EBC-8101-65F70B841103}"/>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196" name="TextBox 1195">
          <a:extLst>
            <a:ext uri="{FF2B5EF4-FFF2-40B4-BE49-F238E27FC236}">
              <a16:creationId xmlns:a16="http://schemas.microsoft.com/office/drawing/2014/main" id="{E979AE7D-BBFB-476B-9F30-DBF6440C5FCF}"/>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197" name="TextBox 1196">
          <a:extLst>
            <a:ext uri="{FF2B5EF4-FFF2-40B4-BE49-F238E27FC236}">
              <a16:creationId xmlns:a16="http://schemas.microsoft.com/office/drawing/2014/main" id="{7DF212C6-5C31-4104-BCEB-C21E9C635178}"/>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198" name="TextBox 1197">
          <a:extLst>
            <a:ext uri="{FF2B5EF4-FFF2-40B4-BE49-F238E27FC236}">
              <a16:creationId xmlns:a16="http://schemas.microsoft.com/office/drawing/2014/main" id="{48F600DE-BCAB-48E8-82A9-83C9A36D40D6}"/>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199" name="TextBox 1198">
          <a:extLst>
            <a:ext uri="{FF2B5EF4-FFF2-40B4-BE49-F238E27FC236}">
              <a16:creationId xmlns:a16="http://schemas.microsoft.com/office/drawing/2014/main" id="{24A4D0DA-7BCC-4571-BC49-9FC81DE0BBB9}"/>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00" name="TextBox 1199">
          <a:extLst>
            <a:ext uri="{FF2B5EF4-FFF2-40B4-BE49-F238E27FC236}">
              <a16:creationId xmlns:a16="http://schemas.microsoft.com/office/drawing/2014/main" id="{08959478-36B2-4688-8B97-A26ECF669572}"/>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01" name="TextBox 1200">
          <a:extLst>
            <a:ext uri="{FF2B5EF4-FFF2-40B4-BE49-F238E27FC236}">
              <a16:creationId xmlns:a16="http://schemas.microsoft.com/office/drawing/2014/main" id="{FF9F5099-F032-456A-A43D-EDF13DE156BE}"/>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02" name="TextBox 1201">
          <a:extLst>
            <a:ext uri="{FF2B5EF4-FFF2-40B4-BE49-F238E27FC236}">
              <a16:creationId xmlns:a16="http://schemas.microsoft.com/office/drawing/2014/main" id="{BBBFC9FF-F82C-453A-8139-2D9FC1CEAE57}"/>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03" name="TextBox 1202">
          <a:extLst>
            <a:ext uri="{FF2B5EF4-FFF2-40B4-BE49-F238E27FC236}">
              <a16:creationId xmlns:a16="http://schemas.microsoft.com/office/drawing/2014/main" id="{1AB7D0C1-C318-41F0-9A7C-D30C4199007E}"/>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04" name="TextBox 1203">
          <a:extLst>
            <a:ext uri="{FF2B5EF4-FFF2-40B4-BE49-F238E27FC236}">
              <a16:creationId xmlns:a16="http://schemas.microsoft.com/office/drawing/2014/main" id="{27FC5CA4-B609-4B50-8C35-F346D953E8F5}"/>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05" name="TextBox 1204">
          <a:extLst>
            <a:ext uri="{FF2B5EF4-FFF2-40B4-BE49-F238E27FC236}">
              <a16:creationId xmlns:a16="http://schemas.microsoft.com/office/drawing/2014/main" id="{C8CE4734-86DD-4C74-87ED-514F1F2738FC}"/>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06" name="TextBox 1205">
          <a:extLst>
            <a:ext uri="{FF2B5EF4-FFF2-40B4-BE49-F238E27FC236}">
              <a16:creationId xmlns:a16="http://schemas.microsoft.com/office/drawing/2014/main" id="{880B8CCD-78F0-4E4C-A5CB-D613D1F7FCF5}"/>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07" name="TextBox 1206">
          <a:extLst>
            <a:ext uri="{FF2B5EF4-FFF2-40B4-BE49-F238E27FC236}">
              <a16:creationId xmlns:a16="http://schemas.microsoft.com/office/drawing/2014/main" id="{8655AF47-0868-4774-A7FB-3FB81B698AC0}"/>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08" name="TextBox 1207">
          <a:extLst>
            <a:ext uri="{FF2B5EF4-FFF2-40B4-BE49-F238E27FC236}">
              <a16:creationId xmlns:a16="http://schemas.microsoft.com/office/drawing/2014/main" id="{444292FC-E763-44D4-918B-0FA9023EB871}"/>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09" name="TextBox 1208">
          <a:extLst>
            <a:ext uri="{FF2B5EF4-FFF2-40B4-BE49-F238E27FC236}">
              <a16:creationId xmlns:a16="http://schemas.microsoft.com/office/drawing/2014/main" id="{460573E5-C879-4A39-B4E2-B8242098B55F}"/>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10" name="TextBox 1209">
          <a:extLst>
            <a:ext uri="{FF2B5EF4-FFF2-40B4-BE49-F238E27FC236}">
              <a16:creationId xmlns:a16="http://schemas.microsoft.com/office/drawing/2014/main" id="{19959C58-D915-4E8F-900B-550B3CB46E63}"/>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11" name="TextBox 1210">
          <a:extLst>
            <a:ext uri="{FF2B5EF4-FFF2-40B4-BE49-F238E27FC236}">
              <a16:creationId xmlns:a16="http://schemas.microsoft.com/office/drawing/2014/main" id="{A4D95874-CB51-4888-88CD-CD33985CAD7C}"/>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12" name="TextBox 1211">
          <a:extLst>
            <a:ext uri="{FF2B5EF4-FFF2-40B4-BE49-F238E27FC236}">
              <a16:creationId xmlns:a16="http://schemas.microsoft.com/office/drawing/2014/main" id="{9970E570-35CF-4E7F-B8A0-208C7BBC7A5D}"/>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13" name="TextBox 1212">
          <a:extLst>
            <a:ext uri="{FF2B5EF4-FFF2-40B4-BE49-F238E27FC236}">
              <a16:creationId xmlns:a16="http://schemas.microsoft.com/office/drawing/2014/main" id="{78B80427-FFBC-49E8-BA29-5070556B6C50}"/>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14" name="TextBox 1213">
          <a:extLst>
            <a:ext uri="{FF2B5EF4-FFF2-40B4-BE49-F238E27FC236}">
              <a16:creationId xmlns:a16="http://schemas.microsoft.com/office/drawing/2014/main" id="{2F58F593-15CB-48E8-ABE0-FC01FFCAD972}"/>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15" name="TextBox 1214">
          <a:extLst>
            <a:ext uri="{FF2B5EF4-FFF2-40B4-BE49-F238E27FC236}">
              <a16:creationId xmlns:a16="http://schemas.microsoft.com/office/drawing/2014/main" id="{EA3B38E9-47DC-4CBF-ADDE-7B70A4AA6D2A}"/>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16" name="TextBox 1215">
          <a:extLst>
            <a:ext uri="{FF2B5EF4-FFF2-40B4-BE49-F238E27FC236}">
              <a16:creationId xmlns:a16="http://schemas.microsoft.com/office/drawing/2014/main" id="{355D4EA8-5C7B-4F1B-8C3F-A5F240163436}"/>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17" name="TextBox 1216">
          <a:extLst>
            <a:ext uri="{FF2B5EF4-FFF2-40B4-BE49-F238E27FC236}">
              <a16:creationId xmlns:a16="http://schemas.microsoft.com/office/drawing/2014/main" id="{2A0564BF-E9D2-46E2-A468-D6FC40E1AA64}"/>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18" name="TextBox 1217">
          <a:extLst>
            <a:ext uri="{FF2B5EF4-FFF2-40B4-BE49-F238E27FC236}">
              <a16:creationId xmlns:a16="http://schemas.microsoft.com/office/drawing/2014/main" id="{D3EF137E-DF90-47F7-927D-657F5CAD072E}"/>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19" name="TextBox 1218">
          <a:extLst>
            <a:ext uri="{FF2B5EF4-FFF2-40B4-BE49-F238E27FC236}">
              <a16:creationId xmlns:a16="http://schemas.microsoft.com/office/drawing/2014/main" id="{93D17B90-15C4-4C14-BAEF-4FBAC87A42A8}"/>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20" name="TextBox 1219">
          <a:extLst>
            <a:ext uri="{FF2B5EF4-FFF2-40B4-BE49-F238E27FC236}">
              <a16:creationId xmlns:a16="http://schemas.microsoft.com/office/drawing/2014/main" id="{5DDFDD55-D4F4-4F05-982A-1945A4F5BEF6}"/>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21" name="TextBox 1220">
          <a:extLst>
            <a:ext uri="{FF2B5EF4-FFF2-40B4-BE49-F238E27FC236}">
              <a16:creationId xmlns:a16="http://schemas.microsoft.com/office/drawing/2014/main" id="{72C66694-5089-4562-8C06-263C72B67FBA}"/>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22" name="TextBox 1221">
          <a:extLst>
            <a:ext uri="{FF2B5EF4-FFF2-40B4-BE49-F238E27FC236}">
              <a16:creationId xmlns:a16="http://schemas.microsoft.com/office/drawing/2014/main" id="{D450C469-F031-4087-A71E-4A8983B5C9FE}"/>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23" name="TextBox 1222">
          <a:extLst>
            <a:ext uri="{FF2B5EF4-FFF2-40B4-BE49-F238E27FC236}">
              <a16:creationId xmlns:a16="http://schemas.microsoft.com/office/drawing/2014/main" id="{C0B53606-C510-44B5-9045-20C46E25C896}"/>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24" name="TextBox 1223">
          <a:extLst>
            <a:ext uri="{FF2B5EF4-FFF2-40B4-BE49-F238E27FC236}">
              <a16:creationId xmlns:a16="http://schemas.microsoft.com/office/drawing/2014/main" id="{AA697AC7-20EE-457F-940E-651C9CBD043B}"/>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25" name="TextBox 1224">
          <a:extLst>
            <a:ext uri="{FF2B5EF4-FFF2-40B4-BE49-F238E27FC236}">
              <a16:creationId xmlns:a16="http://schemas.microsoft.com/office/drawing/2014/main" id="{643948C4-E89C-4E40-986F-0268E2E31D17}"/>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26" name="TextBox 1225">
          <a:extLst>
            <a:ext uri="{FF2B5EF4-FFF2-40B4-BE49-F238E27FC236}">
              <a16:creationId xmlns:a16="http://schemas.microsoft.com/office/drawing/2014/main" id="{40A2B378-1D2F-46BD-9A19-0954B808C79B}"/>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27" name="TextBox 1226">
          <a:extLst>
            <a:ext uri="{FF2B5EF4-FFF2-40B4-BE49-F238E27FC236}">
              <a16:creationId xmlns:a16="http://schemas.microsoft.com/office/drawing/2014/main" id="{8A39D84A-E4EF-448A-8072-13C858B87D63}"/>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28" name="TextBox 1227">
          <a:extLst>
            <a:ext uri="{FF2B5EF4-FFF2-40B4-BE49-F238E27FC236}">
              <a16:creationId xmlns:a16="http://schemas.microsoft.com/office/drawing/2014/main" id="{1FD8607C-5DF7-4FE4-814B-E1B7BAC257BE}"/>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29" name="TextBox 1228">
          <a:extLst>
            <a:ext uri="{FF2B5EF4-FFF2-40B4-BE49-F238E27FC236}">
              <a16:creationId xmlns:a16="http://schemas.microsoft.com/office/drawing/2014/main" id="{CD6FB620-8122-4F4D-BD98-C8A4A8C86731}"/>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30" name="TextBox 1229">
          <a:extLst>
            <a:ext uri="{FF2B5EF4-FFF2-40B4-BE49-F238E27FC236}">
              <a16:creationId xmlns:a16="http://schemas.microsoft.com/office/drawing/2014/main" id="{C0DF8DED-F0C7-491A-979F-2BC975A56E43}"/>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31" name="TextBox 1230">
          <a:extLst>
            <a:ext uri="{FF2B5EF4-FFF2-40B4-BE49-F238E27FC236}">
              <a16:creationId xmlns:a16="http://schemas.microsoft.com/office/drawing/2014/main" id="{7BDEC255-C3E3-420A-81E8-3F1A0F07C5C5}"/>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32" name="TextBox 1231">
          <a:extLst>
            <a:ext uri="{FF2B5EF4-FFF2-40B4-BE49-F238E27FC236}">
              <a16:creationId xmlns:a16="http://schemas.microsoft.com/office/drawing/2014/main" id="{ABFA5350-54FA-455C-974B-D30173C5D69E}"/>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33" name="TextBox 1232">
          <a:extLst>
            <a:ext uri="{FF2B5EF4-FFF2-40B4-BE49-F238E27FC236}">
              <a16:creationId xmlns:a16="http://schemas.microsoft.com/office/drawing/2014/main" id="{A16837F7-C6E9-4BF4-8F29-EFE20A6C7BC0}"/>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34" name="TextBox 1233">
          <a:extLst>
            <a:ext uri="{FF2B5EF4-FFF2-40B4-BE49-F238E27FC236}">
              <a16:creationId xmlns:a16="http://schemas.microsoft.com/office/drawing/2014/main" id="{2DFB1CD4-BD07-4E30-BA3E-B5DE8F2F657F}"/>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35" name="TextBox 1234">
          <a:extLst>
            <a:ext uri="{FF2B5EF4-FFF2-40B4-BE49-F238E27FC236}">
              <a16:creationId xmlns:a16="http://schemas.microsoft.com/office/drawing/2014/main" id="{7E24CDBA-027D-4C48-B573-E314C8E76099}"/>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36" name="TextBox 1235">
          <a:extLst>
            <a:ext uri="{FF2B5EF4-FFF2-40B4-BE49-F238E27FC236}">
              <a16:creationId xmlns:a16="http://schemas.microsoft.com/office/drawing/2014/main" id="{62E650D6-F446-4690-B4F4-E5FFFC3F4981}"/>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37" name="TextBox 1236">
          <a:extLst>
            <a:ext uri="{FF2B5EF4-FFF2-40B4-BE49-F238E27FC236}">
              <a16:creationId xmlns:a16="http://schemas.microsoft.com/office/drawing/2014/main" id="{5F9EBDE9-79A2-4CEA-8DCA-4DA87B95F4C5}"/>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38" name="TextBox 1237">
          <a:extLst>
            <a:ext uri="{FF2B5EF4-FFF2-40B4-BE49-F238E27FC236}">
              <a16:creationId xmlns:a16="http://schemas.microsoft.com/office/drawing/2014/main" id="{FED4CCAE-5CC8-41CD-8446-1C396AC13FEE}"/>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39" name="TextBox 1238">
          <a:extLst>
            <a:ext uri="{FF2B5EF4-FFF2-40B4-BE49-F238E27FC236}">
              <a16:creationId xmlns:a16="http://schemas.microsoft.com/office/drawing/2014/main" id="{683CAF8E-472F-4520-97F4-9C9336C0DF3D}"/>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40" name="TextBox 1239">
          <a:extLst>
            <a:ext uri="{FF2B5EF4-FFF2-40B4-BE49-F238E27FC236}">
              <a16:creationId xmlns:a16="http://schemas.microsoft.com/office/drawing/2014/main" id="{6DF89D66-35AA-4E4E-9DB3-42B1948A7F9C}"/>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41" name="TextBox 1240">
          <a:extLst>
            <a:ext uri="{FF2B5EF4-FFF2-40B4-BE49-F238E27FC236}">
              <a16:creationId xmlns:a16="http://schemas.microsoft.com/office/drawing/2014/main" id="{A01AD6B9-5B25-4A7C-AD60-5F4FF915D5D1}"/>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42" name="TextBox 1241">
          <a:extLst>
            <a:ext uri="{FF2B5EF4-FFF2-40B4-BE49-F238E27FC236}">
              <a16:creationId xmlns:a16="http://schemas.microsoft.com/office/drawing/2014/main" id="{C11CF1EA-61BA-49C9-A6F6-3B8E2FE38CF5}"/>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43" name="TextBox 1242">
          <a:extLst>
            <a:ext uri="{FF2B5EF4-FFF2-40B4-BE49-F238E27FC236}">
              <a16:creationId xmlns:a16="http://schemas.microsoft.com/office/drawing/2014/main" id="{85477CDD-5BB6-4118-986F-E5C795B507FC}"/>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44" name="TextBox 1243">
          <a:extLst>
            <a:ext uri="{FF2B5EF4-FFF2-40B4-BE49-F238E27FC236}">
              <a16:creationId xmlns:a16="http://schemas.microsoft.com/office/drawing/2014/main" id="{EC01CF23-CD99-4A70-8728-0325FE6F7BED}"/>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45" name="TextBox 1244">
          <a:extLst>
            <a:ext uri="{FF2B5EF4-FFF2-40B4-BE49-F238E27FC236}">
              <a16:creationId xmlns:a16="http://schemas.microsoft.com/office/drawing/2014/main" id="{FC6C170B-72C8-4719-9558-F08745471824}"/>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46" name="TextBox 1245">
          <a:extLst>
            <a:ext uri="{FF2B5EF4-FFF2-40B4-BE49-F238E27FC236}">
              <a16:creationId xmlns:a16="http://schemas.microsoft.com/office/drawing/2014/main" id="{A24509E0-B467-442B-80A9-1C7E950503B5}"/>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47" name="TextBox 1246">
          <a:extLst>
            <a:ext uri="{FF2B5EF4-FFF2-40B4-BE49-F238E27FC236}">
              <a16:creationId xmlns:a16="http://schemas.microsoft.com/office/drawing/2014/main" id="{F90B7757-2CAB-45C0-AE7C-B8BDECBFBF5E}"/>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48" name="TextBox 1247">
          <a:extLst>
            <a:ext uri="{FF2B5EF4-FFF2-40B4-BE49-F238E27FC236}">
              <a16:creationId xmlns:a16="http://schemas.microsoft.com/office/drawing/2014/main" id="{21895F9F-BB88-4940-A1CD-58BB582A1278}"/>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49" name="TextBox 1248">
          <a:extLst>
            <a:ext uri="{FF2B5EF4-FFF2-40B4-BE49-F238E27FC236}">
              <a16:creationId xmlns:a16="http://schemas.microsoft.com/office/drawing/2014/main" id="{5CC26BD7-D4A8-4498-A958-7A04F9611AA4}"/>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50" name="TextBox 1249">
          <a:extLst>
            <a:ext uri="{FF2B5EF4-FFF2-40B4-BE49-F238E27FC236}">
              <a16:creationId xmlns:a16="http://schemas.microsoft.com/office/drawing/2014/main" id="{479D844A-C579-470F-B711-9F9A71EF6005}"/>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51" name="TextBox 1250">
          <a:extLst>
            <a:ext uri="{FF2B5EF4-FFF2-40B4-BE49-F238E27FC236}">
              <a16:creationId xmlns:a16="http://schemas.microsoft.com/office/drawing/2014/main" id="{AE03ECF6-04C5-4F69-9C1D-184B8AD8F000}"/>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52" name="TextBox 1251">
          <a:extLst>
            <a:ext uri="{FF2B5EF4-FFF2-40B4-BE49-F238E27FC236}">
              <a16:creationId xmlns:a16="http://schemas.microsoft.com/office/drawing/2014/main" id="{236800E5-3998-44AC-B028-FEC4680AB402}"/>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53" name="TextBox 1252">
          <a:extLst>
            <a:ext uri="{FF2B5EF4-FFF2-40B4-BE49-F238E27FC236}">
              <a16:creationId xmlns:a16="http://schemas.microsoft.com/office/drawing/2014/main" id="{248F906B-FA3B-4D12-B0D7-17C31B711D56}"/>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54" name="TextBox 1253">
          <a:extLst>
            <a:ext uri="{FF2B5EF4-FFF2-40B4-BE49-F238E27FC236}">
              <a16:creationId xmlns:a16="http://schemas.microsoft.com/office/drawing/2014/main" id="{75370C85-74DE-485E-8604-E65A9989ED6B}"/>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55" name="TextBox 1254">
          <a:extLst>
            <a:ext uri="{FF2B5EF4-FFF2-40B4-BE49-F238E27FC236}">
              <a16:creationId xmlns:a16="http://schemas.microsoft.com/office/drawing/2014/main" id="{0DE3EB31-C379-4DF7-9C3B-5E0713773802}"/>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56" name="TextBox 1255">
          <a:extLst>
            <a:ext uri="{FF2B5EF4-FFF2-40B4-BE49-F238E27FC236}">
              <a16:creationId xmlns:a16="http://schemas.microsoft.com/office/drawing/2014/main" id="{914F6E21-D93A-4CEF-BABD-32F056F8EBE5}"/>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57" name="TextBox 1256">
          <a:extLst>
            <a:ext uri="{FF2B5EF4-FFF2-40B4-BE49-F238E27FC236}">
              <a16:creationId xmlns:a16="http://schemas.microsoft.com/office/drawing/2014/main" id="{85CF4705-A6D0-4BBE-A2F2-07FC75D59DB6}"/>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58" name="TextBox 1257">
          <a:extLst>
            <a:ext uri="{FF2B5EF4-FFF2-40B4-BE49-F238E27FC236}">
              <a16:creationId xmlns:a16="http://schemas.microsoft.com/office/drawing/2014/main" id="{BD842ACD-706D-4FBD-A63C-3472779A6999}"/>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59" name="TextBox 1258">
          <a:extLst>
            <a:ext uri="{FF2B5EF4-FFF2-40B4-BE49-F238E27FC236}">
              <a16:creationId xmlns:a16="http://schemas.microsoft.com/office/drawing/2014/main" id="{8409B4DF-EFCB-4B8D-BAA9-062CEE1331CC}"/>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60" name="TextBox 1259">
          <a:extLst>
            <a:ext uri="{FF2B5EF4-FFF2-40B4-BE49-F238E27FC236}">
              <a16:creationId xmlns:a16="http://schemas.microsoft.com/office/drawing/2014/main" id="{17282921-129F-4496-B637-00ACCAF74F0D}"/>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61" name="TextBox 1260">
          <a:extLst>
            <a:ext uri="{FF2B5EF4-FFF2-40B4-BE49-F238E27FC236}">
              <a16:creationId xmlns:a16="http://schemas.microsoft.com/office/drawing/2014/main" id="{A2F7C58A-849D-42D9-B3F4-F64E9FC445F7}"/>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62" name="TextBox 1261">
          <a:extLst>
            <a:ext uri="{FF2B5EF4-FFF2-40B4-BE49-F238E27FC236}">
              <a16:creationId xmlns:a16="http://schemas.microsoft.com/office/drawing/2014/main" id="{C1374153-C525-4C30-91CD-F1E15B7BD689}"/>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63" name="TextBox 1262">
          <a:extLst>
            <a:ext uri="{FF2B5EF4-FFF2-40B4-BE49-F238E27FC236}">
              <a16:creationId xmlns:a16="http://schemas.microsoft.com/office/drawing/2014/main" id="{3B20C985-0C36-4E4C-8DCA-03923C51F418}"/>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64" name="TextBox 1263">
          <a:extLst>
            <a:ext uri="{FF2B5EF4-FFF2-40B4-BE49-F238E27FC236}">
              <a16:creationId xmlns:a16="http://schemas.microsoft.com/office/drawing/2014/main" id="{2D17A027-37C7-489C-A3D4-3C5B9122F96B}"/>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65" name="TextBox 1264">
          <a:extLst>
            <a:ext uri="{FF2B5EF4-FFF2-40B4-BE49-F238E27FC236}">
              <a16:creationId xmlns:a16="http://schemas.microsoft.com/office/drawing/2014/main" id="{53664DBF-463B-4A4E-9D38-1CA6B3DC26B3}"/>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66" name="TextBox 1265">
          <a:extLst>
            <a:ext uri="{FF2B5EF4-FFF2-40B4-BE49-F238E27FC236}">
              <a16:creationId xmlns:a16="http://schemas.microsoft.com/office/drawing/2014/main" id="{D1399A27-AFC3-4D49-8A51-34EA8B04CDDD}"/>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67" name="TextBox 1266">
          <a:extLst>
            <a:ext uri="{FF2B5EF4-FFF2-40B4-BE49-F238E27FC236}">
              <a16:creationId xmlns:a16="http://schemas.microsoft.com/office/drawing/2014/main" id="{DE26FAFD-9A74-4770-8565-E420A9124ADD}"/>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68" name="TextBox 1267">
          <a:extLst>
            <a:ext uri="{FF2B5EF4-FFF2-40B4-BE49-F238E27FC236}">
              <a16:creationId xmlns:a16="http://schemas.microsoft.com/office/drawing/2014/main" id="{C61764B5-092D-46FE-BEA3-DA219825F804}"/>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69" name="TextBox 1268">
          <a:extLst>
            <a:ext uri="{FF2B5EF4-FFF2-40B4-BE49-F238E27FC236}">
              <a16:creationId xmlns:a16="http://schemas.microsoft.com/office/drawing/2014/main" id="{2EAC71F6-C4D6-4F98-A7AF-502D3E17C72B}"/>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70" name="TextBox 1269">
          <a:extLst>
            <a:ext uri="{FF2B5EF4-FFF2-40B4-BE49-F238E27FC236}">
              <a16:creationId xmlns:a16="http://schemas.microsoft.com/office/drawing/2014/main" id="{1004486D-D8F0-4300-AFAC-C4559EFF6B0B}"/>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71" name="TextBox 1270">
          <a:extLst>
            <a:ext uri="{FF2B5EF4-FFF2-40B4-BE49-F238E27FC236}">
              <a16:creationId xmlns:a16="http://schemas.microsoft.com/office/drawing/2014/main" id="{FD3F23C8-5734-4D6A-A817-DA61211D900C}"/>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72" name="TextBox 1271">
          <a:extLst>
            <a:ext uri="{FF2B5EF4-FFF2-40B4-BE49-F238E27FC236}">
              <a16:creationId xmlns:a16="http://schemas.microsoft.com/office/drawing/2014/main" id="{73DDAD5C-1748-4685-A9CB-CA2E43C07D19}"/>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73" name="TextBox 1272">
          <a:extLst>
            <a:ext uri="{FF2B5EF4-FFF2-40B4-BE49-F238E27FC236}">
              <a16:creationId xmlns:a16="http://schemas.microsoft.com/office/drawing/2014/main" id="{0295E8EC-3A77-46C6-B695-692279DE4F91}"/>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74" name="TextBox 1273">
          <a:extLst>
            <a:ext uri="{FF2B5EF4-FFF2-40B4-BE49-F238E27FC236}">
              <a16:creationId xmlns:a16="http://schemas.microsoft.com/office/drawing/2014/main" id="{56A5D36B-8F97-4611-892E-B382CD7757EF}"/>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75" name="TextBox 1274">
          <a:extLst>
            <a:ext uri="{FF2B5EF4-FFF2-40B4-BE49-F238E27FC236}">
              <a16:creationId xmlns:a16="http://schemas.microsoft.com/office/drawing/2014/main" id="{B4EEBD81-C0B8-4945-925C-B295B335FB68}"/>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76" name="TextBox 1275">
          <a:extLst>
            <a:ext uri="{FF2B5EF4-FFF2-40B4-BE49-F238E27FC236}">
              <a16:creationId xmlns:a16="http://schemas.microsoft.com/office/drawing/2014/main" id="{63123D51-DDB7-489F-8C76-72838053CD98}"/>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77" name="TextBox 1276">
          <a:extLst>
            <a:ext uri="{FF2B5EF4-FFF2-40B4-BE49-F238E27FC236}">
              <a16:creationId xmlns:a16="http://schemas.microsoft.com/office/drawing/2014/main" id="{B78964DA-C5AC-4A5D-92E4-2B07BFB9A820}"/>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78" name="TextBox 1277">
          <a:extLst>
            <a:ext uri="{FF2B5EF4-FFF2-40B4-BE49-F238E27FC236}">
              <a16:creationId xmlns:a16="http://schemas.microsoft.com/office/drawing/2014/main" id="{08FD0FAA-D01F-428A-8519-645E737B7D3F}"/>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79" name="TextBox 1278">
          <a:extLst>
            <a:ext uri="{FF2B5EF4-FFF2-40B4-BE49-F238E27FC236}">
              <a16:creationId xmlns:a16="http://schemas.microsoft.com/office/drawing/2014/main" id="{2A669CFA-95A2-4268-844D-748A7636F3BD}"/>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80" name="TextBox 1279">
          <a:extLst>
            <a:ext uri="{FF2B5EF4-FFF2-40B4-BE49-F238E27FC236}">
              <a16:creationId xmlns:a16="http://schemas.microsoft.com/office/drawing/2014/main" id="{E29D0AFE-0CEB-4176-982F-0722A0D98751}"/>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81" name="TextBox 1280">
          <a:extLst>
            <a:ext uri="{FF2B5EF4-FFF2-40B4-BE49-F238E27FC236}">
              <a16:creationId xmlns:a16="http://schemas.microsoft.com/office/drawing/2014/main" id="{02F60901-688E-46C1-820F-0DE913B2863B}"/>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82" name="TextBox 1281">
          <a:extLst>
            <a:ext uri="{FF2B5EF4-FFF2-40B4-BE49-F238E27FC236}">
              <a16:creationId xmlns:a16="http://schemas.microsoft.com/office/drawing/2014/main" id="{C01B4C07-1C33-4390-B061-07EEF46484DC}"/>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83" name="TextBox 1282">
          <a:extLst>
            <a:ext uri="{FF2B5EF4-FFF2-40B4-BE49-F238E27FC236}">
              <a16:creationId xmlns:a16="http://schemas.microsoft.com/office/drawing/2014/main" id="{5C286733-A18B-4C13-8E3F-A09628C474DA}"/>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84" name="TextBox 1283">
          <a:extLst>
            <a:ext uri="{FF2B5EF4-FFF2-40B4-BE49-F238E27FC236}">
              <a16:creationId xmlns:a16="http://schemas.microsoft.com/office/drawing/2014/main" id="{9621649F-E089-445F-BCE5-69C2AC7CA988}"/>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85" name="TextBox 1284">
          <a:extLst>
            <a:ext uri="{FF2B5EF4-FFF2-40B4-BE49-F238E27FC236}">
              <a16:creationId xmlns:a16="http://schemas.microsoft.com/office/drawing/2014/main" id="{059B6DB0-2CB1-4853-9512-E5CD5760FBBB}"/>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86" name="TextBox 1285">
          <a:extLst>
            <a:ext uri="{FF2B5EF4-FFF2-40B4-BE49-F238E27FC236}">
              <a16:creationId xmlns:a16="http://schemas.microsoft.com/office/drawing/2014/main" id="{C13ED9FF-F39E-4C24-8892-7E4573DC9249}"/>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87" name="TextBox 1286">
          <a:extLst>
            <a:ext uri="{FF2B5EF4-FFF2-40B4-BE49-F238E27FC236}">
              <a16:creationId xmlns:a16="http://schemas.microsoft.com/office/drawing/2014/main" id="{F4F773D9-E506-46BB-BEF4-E01403F1E0A7}"/>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88" name="TextBox 1287">
          <a:extLst>
            <a:ext uri="{FF2B5EF4-FFF2-40B4-BE49-F238E27FC236}">
              <a16:creationId xmlns:a16="http://schemas.microsoft.com/office/drawing/2014/main" id="{7CFE4E09-6082-4F8C-9EDD-3A1C07853D57}"/>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89" name="TextBox 1288">
          <a:extLst>
            <a:ext uri="{FF2B5EF4-FFF2-40B4-BE49-F238E27FC236}">
              <a16:creationId xmlns:a16="http://schemas.microsoft.com/office/drawing/2014/main" id="{282E9338-995F-432D-A419-50630F9AAFC8}"/>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90" name="TextBox 1289">
          <a:extLst>
            <a:ext uri="{FF2B5EF4-FFF2-40B4-BE49-F238E27FC236}">
              <a16:creationId xmlns:a16="http://schemas.microsoft.com/office/drawing/2014/main" id="{24DDC58B-A00C-4150-9166-96C48ED2222E}"/>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91" name="TextBox 1290">
          <a:extLst>
            <a:ext uri="{FF2B5EF4-FFF2-40B4-BE49-F238E27FC236}">
              <a16:creationId xmlns:a16="http://schemas.microsoft.com/office/drawing/2014/main" id="{8FAEEE40-A3EA-47FC-BFA5-8E189BDCFD96}"/>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92" name="TextBox 1291">
          <a:extLst>
            <a:ext uri="{FF2B5EF4-FFF2-40B4-BE49-F238E27FC236}">
              <a16:creationId xmlns:a16="http://schemas.microsoft.com/office/drawing/2014/main" id="{1F5609CA-FAA4-4B2B-9473-566A0E1AD2C6}"/>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93" name="TextBox 1292">
          <a:extLst>
            <a:ext uri="{FF2B5EF4-FFF2-40B4-BE49-F238E27FC236}">
              <a16:creationId xmlns:a16="http://schemas.microsoft.com/office/drawing/2014/main" id="{B5D677A6-6B8C-400A-9B5A-C8468EB8913A}"/>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94" name="TextBox 1293">
          <a:extLst>
            <a:ext uri="{FF2B5EF4-FFF2-40B4-BE49-F238E27FC236}">
              <a16:creationId xmlns:a16="http://schemas.microsoft.com/office/drawing/2014/main" id="{0557DF7F-4075-438E-809C-5BE76F32D726}"/>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95" name="TextBox 1294">
          <a:extLst>
            <a:ext uri="{FF2B5EF4-FFF2-40B4-BE49-F238E27FC236}">
              <a16:creationId xmlns:a16="http://schemas.microsoft.com/office/drawing/2014/main" id="{3D848212-3184-42ED-86AD-252C7A0D0F8B}"/>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96" name="TextBox 1295">
          <a:extLst>
            <a:ext uri="{FF2B5EF4-FFF2-40B4-BE49-F238E27FC236}">
              <a16:creationId xmlns:a16="http://schemas.microsoft.com/office/drawing/2014/main" id="{29C3013E-A45B-45A6-9251-9BF9B78AA680}"/>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97" name="TextBox 1296">
          <a:extLst>
            <a:ext uri="{FF2B5EF4-FFF2-40B4-BE49-F238E27FC236}">
              <a16:creationId xmlns:a16="http://schemas.microsoft.com/office/drawing/2014/main" id="{FA6AAACB-B1F4-4B7D-AAA8-C0D101D79577}"/>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98" name="TextBox 1297">
          <a:extLst>
            <a:ext uri="{FF2B5EF4-FFF2-40B4-BE49-F238E27FC236}">
              <a16:creationId xmlns:a16="http://schemas.microsoft.com/office/drawing/2014/main" id="{68A0A9C7-E6F7-403A-B15E-CE5B1C32E391}"/>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99" name="TextBox 1298">
          <a:extLst>
            <a:ext uri="{FF2B5EF4-FFF2-40B4-BE49-F238E27FC236}">
              <a16:creationId xmlns:a16="http://schemas.microsoft.com/office/drawing/2014/main" id="{71CB9E8D-9E3B-4346-983E-3F3684BA900D}"/>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00" name="TextBox 1299">
          <a:extLst>
            <a:ext uri="{FF2B5EF4-FFF2-40B4-BE49-F238E27FC236}">
              <a16:creationId xmlns:a16="http://schemas.microsoft.com/office/drawing/2014/main" id="{AF917AAA-ADB2-420C-8E20-2D87678DF533}"/>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01" name="TextBox 1300">
          <a:extLst>
            <a:ext uri="{FF2B5EF4-FFF2-40B4-BE49-F238E27FC236}">
              <a16:creationId xmlns:a16="http://schemas.microsoft.com/office/drawing/2014/main" id="{0E2A5291-33AB-450E-9ECF-A28C9453A145}"/>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02" name="TextBox 1301">
          <a:extLst>
            <a:ext uri="{FF2B5EF4-FFF2-40B4-BE49-F238E27FC236}">
              <a16:creationId xmlns:a16="http://schemas.microsoft.com/office/drawing/2014/main" id="{B94A0CF1-1A5F-4C16-BB19-4F101D5EBFE6}"/>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03" name="TextBox 1302">
          <a:extLst>
            <a:ext uri="{FF2B5EF4-FFF2-40B4-BE49-F238E27FC236}">
              <a16:creationId xmlns:a16="http://schemas.microsoft.com/office/drawing/2014/main" id="{3675A23D-BBB6-43E5-975C-9B7C956CE502}"/>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04" name="TextBox 1303">
          <a:extLst>
            <a:ext uri="{FF2B5EF4-FFF2-40B4-BE49-F238E27FC236}">
              <a16:creationId xmlns:a16="http://schemas.microsoft.com/office/drawing/2014/main" id="{F8FC1D32-F17D-40FA-9F1B-735FBDF8BD87}"/>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05" name="TextBox 1304">
          <a:extLst>
            <a:ext uri="{FF2B5EF4-FFF2-40B4-BE49-F238E27FC236}">
              <a16:creationId xmlns:a16="http://schemas.microsoft.com/office/drawing/2014/main" id="{3C17AE9C-EA4E-4F88-88F7-4F43A5EB801A}"/>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06" name="TextBox 1305">
          <a:extLst>
            <a:ext uri="{FF2B5EF4-FFF2-40B4-BE49-F238E27FC236}">
              <a16:creationId xmlns:a16="http://schemas.microsoft.com/office/drawing/2014/main" id="{C5F51556-EF8E-4A7C-A206-F0C22C00FF84}"/>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07" name="TextBox 1306">
          <a:extLst>
            <a:ext uri="{FF2B5EF4-FFF2-40B4-BE49-F238E27FC236}">
              <a16:creationId xmlns:a16="http://schemas.microsoft.com/office/drawing/2014/main" id="{33E70489-F23A-4662-8055-5BB145EC8D33}"/>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08" name="TextBox 1307">
          <a:extLst>
            <a:ext uri="{FF2B5EF4-FFF2-40B4-BE49-F238E27FC236}">
              <a16:creationId xmlns:a16="http://schemas.microsoft.com/office/drawing/2014/main" id="{9984A7C3-6A60-4F6A-859E-1C42BAE4C2BB}"/>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09" name="TextBox 1308">
          <a:extLst>
            <a:ext uri="{FF2B5EF4-FFF2-40B4-BE49-F238E27FC236}">
              <a16:creationId xmlns:a16="http://schemas.microsoft.com/office/drawing/2014/main" id="{0C72DF4D-0BBC-4457-89C1-FDA3A544AE07}"/>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10" name="TextBox 1309">
          <a:extLst>
            <a:ext uri="{FF2B5EF4-FFF2-40B4-BE49-F238E27FC236}">
              <a16:creationId xmlns:a16="http://schemas.microsoft.com/office/drawing/2014/main" id="{8B134407-C732-4735-892B-19E476868797}"/>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11" name="TextBox 1310">
          <a:extLst>
            <a:ext uri="{FF2B5EF4-FFF2-40B4-BE49-F238E27FC236}">
              <a16:creationId xmlns:a16="http://schemas.microsoft.com/office/drawing/2014/main" id="{D681C4C5-8A28-479F-BADA-F17B15A2AF75}"/>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12" name="TextBox 1311">
          <a:extLst>
            <a:ext uri="{FF2B5EF4-FFF2-40B4-BE49-F238E27FC236}">
              <a16:creationId xmlns:a16="http://schemas.microsoft.com/office/drawing/2014/main" id="{8E8ECC0E-97A3-4ABF-82CE-539BBA648422}"/>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13" name="TextBox 1312">
          <a:extLst>
            <a:ext uri="{FF2B5EF4-FFF2-40B4-BE49-F238E27FC236}">
              <a16:creationId xmlns:a16="http://schemas.microsoft.com/office/drawing/2014/main" id="{B2D4E0F1-D9EA-4E19-9AA0-A9626E6EEA0B}"/>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14" name="TextBox 1313">
          <a:extLst>
            <a:ext uri="{FF2B5EF4-FFF2-40B4-BE49-F238E27FC236}">
              <a16:creationId xmlns:a16="http://schemas.microsoft.com/office/drawing/2014/main" id="{06801A34-A357-4EDC-BD62-65EFC01239E4}"/>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15" name="TextBox 1314">
          <a:extLst>
            <a:ext uri="{FF2B5EF4-FFF2-40B4-BE49-F238E27FC236}">
              <a16:creationId xmlns:a16="http://schemas.microsoft.com/office/drawing/2014/main" id="{4CF2CC9C-2658-4F12-9BD5-4CA4DA443081}"/>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16" name="TextBox 1315">
          <a:extLst>
            <a:ext uri="{FF2B5EF4-FFF2-40B4-BE49-F238E27FC236}">
              <a16:creationId xmlns:a16="http://schemas.microsoft.com/office/drawing/2014/main" id="{AB4A5079-3677-44DC-A761-1C9010544853}"/>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17" name="TextBox 1316">
          <a:extLst>
            <a:ext uri="{FF2B5EF4-FFF2-40B4-BE49-F238E27FC236}">
              <a16:creationId xmlns:a16="http://schemas.microsoft.com/office/drawing/2014/main" id="{14789E3D-C81E-4CD5-8F88-D18DFC41DE34}"/>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18" name="TextBox 1317">
          <a:extLst>
            <a:ext uri="{FF2B5EF4-FFF2-40B4-BE49-F238E27FC236}">
              <a16:creationId xmlns:a16="http://schemas.microsoft.com/office/drawing/2014/main" id="{29E29FDD-A0A0-4954-84FD-BC779B1C7DCC}"/>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19" name="TextBox 1318">
          <a:extLst>
            <a:ext uri="{FF2B5EF4-FFF2-40B4-BE49-F238E27FC236}">
              <a16:creationId xmlns:a16="http://schemas.microsoft.com/office/drawing/2014/main" id="{84AF41E5-9631-46E2-A15D-00CD5C9842FB}"/>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20" name="TextBox 1319">
          <a:extLst>
            <a:ext uri="{FF2B5EF4-FFF2-40B4-BE49-F238E27FC236}">
              <a16:creationId xmlns:a16="http://schemas.microsoft.com/office/drawing/2014/main" id="{03B77939-0677-4B86-9469-D79FD62DB97E}"/>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21" name="TextBox 1320">
          <a:extLst>
            <a:ext uri="{FF2B5EF4-FFF2-40B4-BE49-F238E27FC236}">
              <a16:creationId xmlns:a16="http://schemas.microsoft.com/office/drawing/2014/main" id="{9E5986FD-2E4A-4A2C-8F3B-CFF1562827E3}"/>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22" name="TextBox 1321">
          <a:extLst>
            <a:ext uri="{FF2B5EF4-FFF2-40B4-BE49-F238E27FC236}">
              <a16:creationId xmlns:a16="http://schemas.microsoft.com/office/drawing/2014/main" id="{1C9EEDC8-6EF1-467E-9E4F-B76734B35635}"/>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23" name="TextBox 1322">
          <a:extLst>
            <a:ext uri="{FF2B5EF4-FFF2-40B4-BE49-F238E27FC236}">
              <a16:creationId xmlns:a16="http://schemas.microsoft.com/office/drawing/2014/main" id="{15544922-DE0E-4C4E-A1AC-047DC2DC0370}"/>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24" name="TextBox 1323">
          <a:extLst>
            <a:ext uri="{FF2B5EF4-FFF2-40B4-BE49-F238E27FC236}">
              <a16:creationId xmlns:a16="http://schemas.microsoft.com/office/drawing/2014/main" id="{40E28268-A1E8-4F8E-BB89-0D118399D527}"/>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25" name="TextBox 1324">
          <a:extLst>
            <a:ext uri="{FF2B5EF4-FFF2-40B4-BE49-F238E27FC236}">
              <a16:creationId xmlns:a16="http://schemas.microsoft.com/office/drawing/2014/main" id="{6765C681-1BA8-4B24-86A9-4B5B5D503FC2}"/>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26" name="TextBox 1325">
          <a:extLst>
            <a:ext uri="{FF2B5EF4-FFF2-40B4-BE49-F238E27FC236}">
              <a16:creationId xmlns:a16="http://schemas.microsoft.com/office/drawing/2014/main" id="{50166F2B-85D8-436E-8CA2-0395041E8782}"/>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27" name="TextBox 1326">
          <a:extLst>
            <a:ext uri="{FF2B5EF4-FFF2-40B4-BE49-F238E27FC236}">
              <a16:creationId xmlns:a16="http://schemas.microsoft.com/office/drawing/2014/main" id="{F930BE2D-E3E7-4FE2-9CFE-E89BB4030EEE}"/>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28" name="TextBox 1327">
          <a:extLst>
            <a:ext uri="{FF2B5EF4-FFF2-40B4-BE49-F238E27FC236}">
              <a16:creationId xmlns:a16="http://schemas.microsoft.com/office/drawing/2014/main" id="{D454AC89-082B-489A-AE6C-515531F9E152}"/>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29" name="TextBox 1328">
          <a:extLst>
            <a:ext uri="{FF2B5EF4-FFF2-40B4-BE49-F238E27FC236}">
              <a16:creationId xmlns:a16="http://schemas.microsoft.com/office/drawing/2014/main" id="{B8F2CD63-6389-467F-BE77-97F7A14EF9D2}"/>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30" name="TextBox 1329">
          <a:extLst>
            <a:ext uri="{FF2B5EF4-FFF2-40B4-BE49-F238E27FC236}">
              <a16:creationId xmlns:a16="http://schemas.microsoft.com/office/drawing/2014/main" id="{8FFBACF2-FF9D-450D-91CB-0EA8A0348AB8}"/>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31" name="TextBox 1330">
          <a:extLst>
            <a:ext uri="{FF2B5EF4-FFF2-40B4-BE49-F238E27FC236}">
              <a16:creationId xmlns:a16="http://schemas.microsoft.com/office/drawing/2014/main" id="{A91C6FAB-EF54-40ED-BBCE-ECFBC3C64DBD}"/>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32" name="TextBox 1331">
          <a:extLst>
            <a:ext uri="{FF2B5EF4-FFF2-40B4-BE49-F238E27FC236}">
              <a16:creationId xmlns:a16="http://schemas.microsoft.com/office/drawing/2014/main" id="{0DDD0298-FA4F-4663-990C-A0A5E5C3595E}"/>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33" name="TextBox 1332">
          <a:extLst>
            <a:ext uri="{FF2B5EF4-FFF2-40B4-BE49-F238E27FC236}">
              <a16:creationId xmlns:a16="http://schemas.microsoft.com/office/drawing/2014/main" id="{4AA33E4C-875F-4BFA-BD9F-E3A8982318AB}"/>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34" name="TextBox 1333">
          <a:extLst>
            <a:ext uri="{FF2B5EF4-FFF2-40B4-BE49-F238E27FC236}">
              <a16:creationId xmlns:a16="http://schemas.microsoft.com/office/drawing/2014/main" id="{B340CED9-D3AF-4BF4-AC05-18FEBA62F07D}"/>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35" name="TextBox 1334">
          <a:extLst>
            <a:ext uri="{FF2B5EF4-FFF2-40B4-BE49-F238E27FC236}">
              <a16:creationId xmlns:a16="http://schemas.microsoft.com/office/drawing/2014/main" id="{C64E13A2-E3E6-4D54-83B8-839393F009C1}"/>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36" name="TextBox 1335">
          <a:extLst>
            <a:ext uri="{FF2B5EF4-FFF2-40B4-BE49-F238E27FC236}">
              <a16:creationId xmlns:a16="http://schemas.microsoft.com/office/drawing/2014/main" id="{5170D8F1-3C7C-4785-B7F8-01EC56987731}"/>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37" name="TextBox 1336">
          <a:extLst>
            <a:ext uri="{FF2B5EF4-FFF2-40B4-BE49-F238E27FC236}">
              <a16:creationId xmlns:a16="http://schemas.microsoft.com/office/drawing/2014/main" id="{E3168D41-7BEA-47E9-BA8D-BAC01C2AB5F6}"/>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38" name="TextBox 1337">
          <a:extLst>
            <a:ext uri="{FF2B5EF4-FFF2-40B4-BE49-F238E27FC236}">
              <a16:creationId xmlns:a16="http://schemas.microsoft.com/office/drawing/2014/main" id="{7AA334C7-E770-4632-83E1-83D6C3515E72}"/>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39" name="TextBox 1338">
          <a:extLst>
            <a:ext uri="{FF2B5EF4-FFF2-40B4-BE49-F238E27FC236}">
              <a16:creationId xmlns:a16="http://schemas.microsoft.com/office/drawing/2014/main" id="{C44C98E5-A4BC-47CD-AF3F-6B12D3765623}"/>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40" name="TextBox 1339">
          <a:extLst>
            <a:ext uri="{FF2B5EF4-FFF2-40B4-BE49-F238E27FC236}">
              <a16:creationId xmlns:a16="http://schemas.microsoft.com/office/drawing/2014/main" id="{7E66FC14-125B-4DDB-8E1B-B7D81A796886}"/>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41" name="TextBox 1340">
          <a:extLst>
            <a:ext uri="{FF2B5EF4-FFF2-40B4-BE49-F238E27FC236}">
              <a16:creationId xmlns:a16="http://schemas.microsoft.com/office/drawing/2014/main" id="{81C5B023-44A3-4B92-AB82-3FDC422E2336}"/>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42" name="TextBox 1341">
          <a:extLst>
            <a:ext uri="{FF2B5EF4-FFF2-40B4-BE49-F238E27FC236}">
              <a16:creationId xmlns:a16="http://schemas.microsoft.com/office/drawing/2014/main" id="{71728F51-966F-483F-B4B6-4A2BB16F2EA5}"/>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43" name="TextBox 1342">
          <a:extLst>
            <a:ext uri="{FF2B5EF4-FFF2-40B4-BE49-F238E27FC236}">
              <a16:creationId xmlns:a16="http://schemas.microsoft.com/office/drawing/2014/main" id="{48C0323B-E45C-4331-9D1F-F0EABF02B68B}"/>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44" name="TextBox 1343">
          <a:extLst>
            <a:ext uri="{FF2B5EF4-FFF2-40B4-BE49-F238E27FC236}">
              <a16:creationId xmlns:a16="http://schemas.microsoft.com/office/drawing/2014/main" id="{CE11D765-E615-4F1F-A70F-4FC51FB62F75}"/>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45" name="TextBox 1344">
          <a:extLst>
            <a:ext uri="{FF2B5EF4-FFF2-40B4-BE49-F238E27FC236}">
              <a16:creationId xmlns:a16="http://schemas.microsoft.com/office/drawing/2014/main" id="{A02E0187-D7E3-4B8D-B840-A69CD0B7DFD0}"/>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46" name="TextBox 1345">
          <a:extLst>
            <a:ext uri="{FF2B5EF4-FFF2-40B4-BE49-F238E27FC236}">
              <a16:creationId xmlns:a16="http://schemas.microsoft.com/office/drawing/2014/main" id="{AB4CCEB0-95A1-4BE1-8B25-FD4D3309263A}"/>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47" name="TextBox 1346">
          <a:extLst>
            <a:ext uri="{FF2B5EF4-FFF2-40B4-BE49-F238E27FC236}">
              <a16:creationId xmlns:a16="http://schemas.microsoft.com/office/drawing/2014/main" id="{5ACBDFB0-7FA3-4530-8912-11B30AD7ADAF}"/>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48" name="TextBox 1347">
          <a:extLst>
            <a:ext uri="{FF2B5EF4-FFF2-40B4-BE49-F238E27FC236}">
              <a16:creationId xmlns:a16="http://schemas.microsoft.com/office/drawing/2014/main" id="{3F7AC78F-28D2-422E-990D-924E1832F7E9}"/>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49" name="TextBox 1348">
          <a:extLst>
            <a:ext uri="{FF2B5EF4-FFF2-40B4-BE49-F238E27FC236}">
              <a16:creationId xmlns:a16="http://schemas.microsoft.com/office/drawing/2014/main" id="{491711E5-1618-4656-8C85-3DDF3D40AFD5}"/>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50" name="TextBox 1349">
          <a:extLst>
            <a:ext uri="{FF2B5EF4-FFF2-40B4-BE49-F238E27FC236}">
              <a16:creationId xmlns:a16="http://schemas.microsoft.com/office/drawing/2014/main" id="{71161FAC-9E17-4270-9CBE-B843CCE5055F}"/>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51" name="TextBox 1350">
          <a:extLst>
            <a:ext uri="{FF2B5EF4-FFF2-40B4-BE49-F238E27FC236}">
              <a16:creationId xmlns:a16="http://schemas.microsoft.com/office/drawing/2014/main" id="{B139F1D8-DAA7-4F3C-A6D4-56D331FCCF48}"/>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52" name="TextBox 1351">
          <a:extLst>
            <a:ext uri="{FF2B5EF4-FFF2-40B4-BE49-F238E27FC236}">
              <a16:creationId xmlns:a16="http://schemas.microsoft.com/office/drawing/2014/main" id="{8AB25359-A04A-40A9-BF28-87A77A8DCD7F}"/>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53" name="TextBox 1352">
          <a:extLst>
            <a:ext uri="{FF2B5EF4-FFF2-40B4-BE49-F238E27FC236}">
              <a16:creationId xmlns:a16="http://schemas.microsoft.com/office/drawing/2014/main" id="{7BC427F1-C9D1-48D4-9893-E1343C67A24A}"/>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54" name="TextBox 1353">
          <a:extLst>
            <a:ext uri="{FF2B5EF4-FFF2-40B4-BE49-F238E27FC236}">
              <a16:creationId xmlns:a16="http://schemas.microsoft.com/office/drawing/2014/main" id="{935BB157-B692-416C-A103-46CF45E905E4}"/>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55" name="TextBox 1354">
          <a:extLst>
            <a:ext uri="{FF2B5EF4-FFF2-40B4-BE49-F238E27FC236}">
              <a16:creationId xmlns:a16="http://schemas.microsoft.com/office/drawing/2014/main" id="{4EF73B52-DA70-4F44-9A79-8AB29CCC89F2}"/>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56" name="TextBox 1355">
          <a:extLst>
            <a:ext uri="{FF2B5EF4-FFF2-40B4-BE49-F238E27FC236}">
              <a16:creationId xmlns:a16="http://schemas.microsoft.com/office/drawing/2014/main" id="{F598D78F-B1B6-4C7A-8F11-C31360ED9875}"/>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57" name="TextBox 1356">
          <a:extLst>
            <a:ext uri="{FF2B5EF4-FFF2-40B4-BE49-F238E27FC236}">
              <a16:creationId xmlns:a16="http://schemas.microsoft.com/office/drawing/2014/main" id="{2D352097-36C1-4A0D-8AF7-0904EA84B00C}"/>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58" name="TextBox 1357">
          <a:extLst>
            <a:ext uri="{FF2B5EF4-FFF2-40B4-BE49-F238E27FC236}">
              <a16:creationId xmlns:a16="http://schemas.microsoft.com/office/drawing/2014/main" id="{2E55085E-8D35-4034-B0E1-23A7EABD43FC}"/>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59" name="TextBox 1358">
          <a:extLst>
            <a:ext uri="{FF2B5EF4-FFF2-40B4-BE49-F238E27FC236}">
              <a16:creationId xmlns:a16="http://schemas.microsoft.com/office/drawing/2014/main" id="{D5A23BBC-CBF5-4C5F-8682-4C24ED89B7DE}"/>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60" name="TextBox 1359">
          <a:extLst>
            <a:ext uri="{FF2B5EF4-FFF2-40B4-BE49-F238E27FC236}">
              <a16:creationId xmlns:a16="http://schemas.microsoft.com/office/drawing/2014/main" id="{27F3EC81-F416-4746-A22A-902D7468769F}"/>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61" name="TextBox 1360">
          <a:extLst>
            <a:ext uri="{FF2B5EF4-FFF2-40B4-BE49-F238E27FC236}">
              <a16:creationId xmlns:a16="http://schemas.microsoft.com/office/drawing/2014/main" id="{1506A58E-8496-4AE5-95B1-D9594E774543}"/>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62" name="TextBox 1361">
          <a:extLst>
            <a:ext uri="{FF2B5EF4-FFF2-40B4-BE49-F238E27FC236}">
              <a16:creationId xmlns:a16="http://schemas.microsoft.com/office/drawing/2014/main" id="{39FDB1F6-82C7-46EA-976B-FCB8A0B8D411}"/>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63" name="TextBox 1362">
          <a:extLst>
            <a:ext uri="{FF2B5EF4-FFF2-40B4-BE49-F238E27FC236}">
              <a16:creationId xmlns:a16="http://schemas.microsoft.com/office/drawing/2014/main" id="{92899602-0C0E-4581-A699-CAC96A76861C}"/>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64" name="TextBox 1363">
          <a:extLst>
            <a:ext uri="{FF2B5EF4-FFF2-40B4-BE49-F238E27FC236}">
              <a16:creationId xmlns:a16="http://schemas.microsoft.com/office/drawing/2014/main" id="{B4E796C4-9DE0-4D0D-B6B6-1CF10D121C5A}"/>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65" name="TextBox 1364">
          <a:extLst>
            <a:ext uri="{FF2B5EF4-FFF2-40B4-BE49-F238E27FC236}">
              <a16:creationId xmlns:a16="http://schemas.microsoft.com/office/drawing/2014/main" id="{4B61071B-006A-45C4-8A75-00566CA60890}"/>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66" name="TextBox 1365">
          <a:extLst>
            <a:ext uri="{FF2B5EF4-FFF2-40B4-BE49-F238E27FC236}">
              <a16:creationId xmlns:a16="http://schemas.microsoft.com/office/drawing/2014/main" id="{AB03B68E-CC86-4FED-A994-8BE116187D83}"/>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67" name="TextBox 1366">
          <a:extLst>
            <a:ext uri="{FF2B5EF4-FFF2-40B4-BE49-F238E27FC236}">
              <a16:creationId xmlns:a16="http://schemas.microsoft.com/office/drawing/2014/main" id="{7D42B699-5F9D-4662-9E89-C6CFF1EE36BC}"/>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68" name="TextBox 1367">
          <a:extLst>
            <a:ext uri="{FF2B5EF4-FFF2-40B4-BE49-F238E27FC236}">
              <a16:creationId xmlns:a16="http://schemas.microsoft.com/office/drawing/2014/main" id="{4D5DB35F-16A8-4F57-9AC9-7FB6B0A66724}"/>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69" name="TextBox 1368">
          <a:extLst>
            <a:ext uri="{FF2B5EF4-FFF2-40B4-BE49-F238E27FC236}">
              <a16:creationId xmlns:a16="http://schemas.microsoft.com/office/drawing/2014/main" id="{D3D4D1D1-FD5D-4FA7-A2A6-A06BB6E2C757}"/>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70" name="TextBox 1369">
          <a:extLst>
            <a:ext uri="{FF2B5EF4-FFF2-40B4-BE49-F238E27FC236}">
              <a16:creationId xmlns:a16="http://schemas.microsoft.com/office/drawing/2014/main" id="{03C13910-90E8-4578-BB35-520046B15413}"/>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71" name="TextBox 1370">
          <a:extLst>
            <a:ext uri="{FF2B5EF4-FFF2-40B4-BE49-F238E27FC236}">
              <a16:creationId xmlns:a16="http://schemas.microsoft.com/office/drawing/2014/main" id="{16B5F09B-D9B5-45E0-9F29-B5AB8EB5A612}"/>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72" name="TextBox 1371">
          <a:extLst>
            <a:ext uri="{FF2B5EF4-FFF2-40B4-BE49-F238E27FC236}">
              <a16:creationId xmlns:a16="http://schemas.microsoft.com/office/drawing/2014/main" id="{5E345CDE-6E3A-4BC6-A93D-35336C2A8143}"/>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73" name="TextBox 1372">
          <a:extLst>
            <a:ext uri="{FF2B5EF4-FFF2-40B4-BE49-F238E27FC236}">
              <a16:creationId xmlns:a16="http://schemas.microsoft.com/office/drawing/2014/main" id="{5DBC1E97-07B5-4E88-8C88-F4DCBC487BB9}"/>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74" name="TextBox 1373">
          <a:extLst>
            <a:ext uri="{FF2B5EF4-FFF2-40B4-BE49-F238E27FC236}">
              <a16:creationId xmlns:a16="http://schemas.microsoft.com/office/drawing/2014/main" id="{545F4780-E136-453F-8732-0A3C033634A3}"/>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75" name="TextBox 1374">
          <a:extLst>
            <a:ext uri="{FF2B5EF4-FFF2-40B4-BE49-F238E27FC236}">
              <a16:creationId xmlns:a16="http://schemas.microsoft.com/office/drawing/2014/main" id="{91262F7E-9C4D-4E0B-9DEC-37C04F24070A}"/>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76" name="TextBox 1375">
          <a:extLst>
            <a:ext uri="{FF2B5EF4-FFF2-40B4-BE49-F238E27FC236}">
              <a16:creationId xmlns:a16="http://schemas.microsoft.com/office/drawing/2014/main" id="{680645A1-BB06-42C6-8ECA-A4BB08E8D819}"/>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77" name="TextBox 1376">
          <a:extLst>
            <a:ext uri="{FF2B5EF4-FFF2-40B4-BE49-F238E27FC236}">
              <a16:creationId xmlns:a16="http://schemas.microsoft.com/office/drawing/2014/main" id="{D5C09030-E126-4060-B093-B6A17291A8E2}"/>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78" name="TextBox 1377">
          <a:extLst>
            <a:ext uri="{FF2B5EF4-FFF2-40B4-BE49-F238E27FC236}">
              <a16:creationId xmlns:a16="http://schemas.microsoft.com/office/drawing/2014/main" id="{9B43E1AC-E940-4DFA-9BFA-DF4AF36AEA64}"/>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79" name="TextBox 1378">
          <a:extLst>
            <a:ext uri="{FF2B5EF4-FFF2-40B4-BE49-F238E27FC236}">
              <a16:creationId xmlns:a16="http://schemas.microsoft.com/office/drawing/2014/main" id="{36754EDA-1AFA-4938-A0F3-F5C710817B9F}"/>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80" name="TextBox 1379">
          <a:extLst>
            <a:ext uri="{FF2B5EF4-FFF2-40B4-BE49-F238E27FC236}">
              <a16:creationId xmlns:a16="http://schemas.microsoft.com/office/drawing/2014/main" id="{F19E7505-86EA-430A-9E04-EA8A770ABAEF}"/>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81" name="TextBox 1380">
          <a:extLst>
            <a:ext uri="{FF2B5EF4-FFF2-40B4-BE49-F238E27FC236}">
              <a16:creationId xmlns:a16="http://schemas.microsoft.com/office/drawing/2014/main" id="{D9CDEAEC-8EED-4521-A990-21229DE4D02B}"/>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82" name="TextBox 1381">
          <a:extLst>
            <a:ext uri="{FF2B5EF4-FFF2-40B4-BE49-F238E27FC236}">
              <a16:creationId xmlns:a16="http://schemas.microsoft.com/office/drawing/2014/main" id="{6293BFFA-C90A-4C2E-BEAC-6B3F3691934F}"/>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83" name="TextBox 1382">
          <a:extLst>
            <a:ext uri="{FF2B5EF4-FFF2-40B4-BE49-F238E27FC236}">
              <a16:creationId xmlns:a16="http://schemas.microsoft.com/office/drawing/2014/main" id="{173A19BE-4D1C-4C67-8E6B-556F751CD0C4}"/>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84" name="TextBox 1383">
          <a:extLst>
            <a:ext uri="{FF2B5EF4-FFF2-40B4-BE49-F238E27FC236}">
              <a16:creationId xmlns:a16="http://schemas.microsoft.com/office/drawing/2014/main" id="{9ACA0C74-B1C5-4668-83D5-E4135BA76AAC}"/>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85" name="TextBox 1384">
          <a:extLst>
            <a:ext uri="{FF2B5EF4-FFF2-40B4-BE49-F238E27FC236}">
              <a16:creationId xmlns:a16="http://schemas.microsoft.com/office/drawing/2014/main" id="{180C6004-5B6C-4934-923F-23AABED3C8D3}"/>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86" name="TextBox 1385">
          <a:extLst>
            <a:ext uri="{FF2B5EF4-FFF2-40B4-BE49-F238E27FC236}">
              <a16:creationId xmlns:a16="http://schemas.microsoft.com/office/drawing/2014/main" id="{C66B3535-3289-481C-8C09-EBDC6DFFBFDD}"/>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87" name="TextBox 1386">
          <a:extLst>
            <a:ext uri="{FF2B5EF4-FFF2-40B4-BE49-F238E27FC236}">
              <a16:creationId xmlns:a16="http://schemas.microsoft.com/office/drawing/2014/main" id="{00E9CC3E-7268-467B-8ABC-B2BAF54B8021}"/>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88" name="TextBox 1387">
          <a:extLst>
            <a:ext uri="{FF2B5EF4-FFF2-40B4-BE49-F238E27FC236}">
              <a16:creationId xmlns:a16="http://schemas.microsoft.com/office/drawing/2014/main" id="{143F720B-FC5E-4D0D-B2BF-79090544733B}"/>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89" name="TextBox 1388">
          <a:extLst>
            <a:ext uri="{FF2B5EF4-FFF2-40B4-BE49-F238E27FC236}">
              <a16:creationId xmlns:a16="http://schemas.microsoft.com/office/drawing/2014/main" id="{36F6167D-A4B8-4AC7-BE81-8750D7560ACD}"/>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90" name="TextBox 1389">
          <a:extLst>
            <a:ext uri="{FF2B5EF4-FFF2-40B4-BE49-F238E27FC236}">
              <a16:creationId xmlns:a16="http://schemas.microsoft.com/office/drawing/2014/main" id="{958E2CAE-BE22-415B-813E-D488498EAA9D}"/>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91" name="TextBox 1390">
          <a:extLst>
            <a:ext uri="{FF2B5EF4-FFF2-40B4-BE49-F238E27FC236}">
              <a16:creationId xmlns:a16="http://schemas.microsoft.com/office/drawing/2014/main" id="{1A9DA1E6-99ED-4FCB-AA8D-C47C96AD7E61}"/>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92" name="TextBox 1391">
          <a:extLst>
            <a:ext uri="{FF2B5EF4-FFF2-40B4-BE49-F238E27FC236}">
              <a16:creationId xmlns:a16="http://schemas.microsoft.com/office/drawing/2014/main" id="{6EAE0B1E-E35E-4CEA-B199-4DEA43F1EC66}"/>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93" name="TextBox 1392">
          <a:extLst>
            <a:ext uri="{FF2B5EF4-FFF2-40B4-BE49-F238E27FC236}">
              <a16:creationId xmlns:a16="http://schemas.microsoft.com/office/drawing/2014/main" id="{777E72EE-5050-49ED-AE21-7E2A539CAECC}"/>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94" name="TextBox 1393">
          <a:extLst>
            <a:ext uri="{FF2B5EF4-FFF2-40B4-BE49-F238E27FC236}">
              <a16:creationId xmlns:a16="http://schemas.microsoft.com/office/drawing/2014/main" id="{4EB5307C-C16A-4050-B83D-1B9772F63257}"/>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95" name="TextBox 1394">
          <a:extLst>
            <a:ext uri="{FF2B5EF4-FFF2-40B4-BE49-F238E27FC236}">
              <a16:creationId xmlns:a16="http://schemas.microsoft.com/office/drawing/2014/main" id="{CBCFE1C7-DA4C-4903-B488-5F95BB1E6170}"/>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96" name="TextBox 1395">
          <a:extLst>
            <a:ext uri="{FF2B5EF4-FFF2-40B4-BE49-F238E27FC236}">
              <a16:creationId xmlns:a16="http://schemas.microsoft.com/office/drawing/2014/main" id="{848CA5B4-4CDA-4E62-9861-43E55AE2CBBD}"/>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97" name="TextBox 1396">
          <a:extLst>
            <a:ext uri="{FF2B5EF4-FFF2-40B4-BE49-F238E27FC236}">
              <a16:creationId xmlns:a16="http://schemas.microsoft.com/office/drawing/2014/main" id="{E333EE56-F71A-4C13-BBA5-663051ABE869}"/>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98" name="TextBox 1397">
          <a:extLst>
            <a:ext uri="{FF2B5EF4-FFF2-40B4-BE49-F238E27FC236}">
              <a16:creationId xmlns:a16="http://schemas.microsoft.com/office/drawing/2014/main" id="{8BAD6F59-D705-4B6C-8E4A-6DEA7FBE39EB}"/>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99" name="TextBox 1398">
          <a:extLst>
            <a:ext uri="{FF2B5EF4-FFF2-40B4-BE49-F238E27FC236}">
              <a16:creationId xmlns:a16="http://schemas.microsoft.com/office/drawing/2014/main" id="{DC956660-8375-49C9-82C3-16D7F0AD2D45}"/>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00" name="TextBox 1399">
          <a:extLst>
            <a:ext uri="{FF2B5EF4-FFF2-40B4-BE49-F238E27FC236}">
              <a16:creationId xmlns:a16="http://schemas.microsoft.com/office/drawing/2014/main" id="{531ACD40-DCCE-4137-BEA0-C0D7C480C969}"/>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01" name="TextBox 1400">
          <a:extLst>
            <a:ext uri="{FF2B5EF4-FFF2-40B4-BE49-F238E27FC236}">
              <a16:creationId xmlns:a16="http://schemas.microsoft.com/office/drawing/2014/main" id="{E386F477-7C49-42FD-A2F9-EABD6B2EA0AE}"/>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02" name="TextBox 1401">
          <a:extLst>
            <a:ext uri="{FF2B5EF4-FFF2-40B4-BE49-F238E27FC236}">
              <a16:creationId xmlns:a16="http://schemas.microsoft.com/office/drawing/2014/main" id="{3B85ABB2-C9E8-4FD5-92BD-9221212BEB11}"/>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03" name="TextBox 1402">
          <a:extLst>
            <a:ext uri="{FF2B5EF4-FFF2-40B4-BE49-F238E27FC236}">
              <a16:creationId xmlns:a16="http://schemas.microsoft.com/office/drawing/2014/main" id="{B0E85717-5787-45C3-B0DA-387EE90B8733}"/>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04" name="TextBox 1403">
          <a:extLst>
            <a:ext uri="{FF2B5EF4-FFF2-40B4-BE49-F238E27FC236}">
              <a16:creationId xmlns:a16="http://schemas.microsoft.com/office/drawing/2014/main" id="{E724171A-EAEA-4C18-9E67-60850EA61DF5}"/>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05" name="TextBox 1404">
          <a:extLst>
            <a:ext uri="{FF2B5EF4-FFF2-40B4-BE49-F238E27FC236}">
              <a16:creationId xmlns:a16="http://schemas.microsoft.com/office/drawing/2014/main" id="{2FF355DF-2724-450B-97C9-AA24960EB354}"/>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06" name="TextBox 1405">
          <a:extLst>
            <a:ext uri="{FF2B5EF4-FFF2-40B4-BE49-F238E27FC236}">
              <a16:creationId xmlns:a16="http://schemas.microsoft.com/office/drawing/2014/main" id="{97E4AF2D-0D18-4B68-B162-597469AA096C}"/>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07" name="TextBox 1406">
          <a:extLst>
            <a:ext uri="{FF2B5EF4-FFF2-40B4-BE49-F238E27FC236}">
              <a16:creationId xmlns:a16="http://schemas.microsoft.com/office/drawing/2014/main" id="{E205842F-9B13-4833-A6DF-732F209DFB07}"/>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08" name="TextBox 1407">
          <a:extLst>
            <a:ext uri="{FF2B5EF4-FFF2-40B4-BE49-F238E27FC236}">
              <a16:creationId xmlns:a16="http://schemas.microsoft.com/office/drawing/2014/main" id="{219F5AAB-D3A7-4973-8AD6-3E7DEFC9CD81}"/>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09" name="TextBox 1408">
          <a:extLst>
            <a:ext uri="{FF2B5EF4-FFF2-40B4-BE49-F238E27FC236}">
              <a16:creationId xmlns:a16="http://schemas.microsoft.com/office/drawing/2014/main" id="{FFAA6123-E8C7-419D-988D-C6AECB40B533}"/>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10" name="TextBox 1409">
          <a:extLst>
            <a:ext uri="{FF2B5EF4-FFF2-40B4-BE49-F238E27FC236}">
              <a16:creationId xmlns:a16="http://schemas.microsoft.com/office/drawing/2014/main" id="{62222106-CBBB-4B1A-8982-E710EB5D5A75}"/>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11" name="TextBox 1410">
          <a:extLst>
            <a:ext uri="{FF2B5EF4-FFF2-40B4-BE49-F238E27FC236}">
              <a16:creationId xmlns:a16="http://schemas.microsoft.com/office/drawing/2014/main" id="{175EDAE7-415D-41DF-8083-2168DCC59C85}"/>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12" name="TextBox 1411">
          <a:extLst>
            <a:ext uri="{FF2B5EF4-FFF2-40B4-BE49-F238E27FC236}">
              <a16:creationId xmlns:a16="http://schemas.microsoft.com/office/drawing/2014/main" id="{229B01DA-39D6-4DA5-A902-9CC6DE485037}"/>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13" name="TextBox 1412">
          <a:extLst>
            <a:ext uri="{FF2B5EF4-FFF2-40B4-BE49-F238E27FC236}">
              <a16:creationId xmlns:a16="http://schemas.microsoft.com/office/drawing/2014/main" id="{F5077184-8D77-4B7A-B490-65AE2FE58A0E}"/>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14" name="TextBox 1413">
          <a:extLst>
            <a:ext uri="{FF2B5EF4-FFF2-40B4-BE49-F238E27FC236}">
              <a16:creationId xmlns:a16="http://schemas.microsoft.com/office/drawing/2014/main" id="{044EDD35-F05D-4B06-8095-A7A045396342}"/>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15" name="TextBox 1414">
          <a:extLst>
            <a:ext uri="{FF2B5EF4-FFF2-40B4-BE49-F238E27FC236}">
              <a16:creationId xmlns:a16="http://schemas.microsoft.com/office/drawing/2014/main" id="{A7129119-B7AF-4F5C-825D-71737FB9058D}"/>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16" name="TextBox 1415">
          <a:extLst>
            <a:ext uri="{FF2B5EF4-FFF2-40B4-BE49-F238E27FC236}">
              <a16:creationId xmlns:a16="http://schemas.microsoft.com/office/drawing/2014/main" id="{22AC6333-B07A-4238-983C-48E14F6A7503}"/>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17" name="TextBox 1416">
          <a:extLst>
            <a:ext uri="{FF2B5EF4-FFF2-40B4-BE49-F238E27FC236}">
              <a16:creationId xmlns:a16="http://schemas.microsoft.com/office/drawing/2014/main" id="{1E769B5A-5F9C-46CB-9A8F-203ADF842C63}"/>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18" name="TextBox 1417">
          <a:extLst>
            <a:ext uri="{FF2B5EF4-FFF2-40B4-BE49-F238E27FC236}">
              <a16:creationId xmlns:a16="http://schemas.microsoft.com/office/drawing/2014/main" id="{C8D7C9DA-D3B1-4C9E-AB42-77633EBB9F78}"/>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19" name="TextBox 1418">
          <a:extLst>
            <a:ext uri="{FF2B5EF4-FFF2-40B4-BE49-F238E27FC236}">
              <a16:creationId xmlns:a16="http://schemas.microsoft.com/office/drawing/2014/main" id="{2870D9AB-3980-414A-81C1-834A23A42EC7}"/>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20" name="TextBox 1419">
          <a:extLst>
            <a:ext uri="{FF2B5EF4-FFF2-40B4-BE49-F238E27FC236}">
              <a16:creationId xmlns:a16="http://schemas.microsoft.com/office/drawing/2014/main" id="{587B7703-8530-4EA4-B121-6778BB9FC846}"/>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21" name="TextBox 1420">
          <a:extLst>
            <a:ext uri="{FF2B5EF4-FFF2-40B4-BE49-F238E27FC236}">
              <a16:creationId xmlns:a16="http://schemas.microsoft.com/office/drawing/2014/main" id="{3143D24C-3D68-45A4-991E-8EB827FE8581}"/>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22" name="TextBox 1421">
          <a:extLst>
            <a:ext uri="{FF2B5EF4-FFF2-40B4-BE49-F238E27FC236}">
              <a16:creationId xmlns:a16="http://schemas.microsoft.com/office/drawing/2014/main" id="{36E2D21B-9C0A-4AF2-8FC0-6E45BF9C3B82}"/>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23" name="TextBox 1422">
          <a:extLst>
            <a:ext uri="{FF2B5EF4-FFF2-40B4-BE49-F238E27FC236}">
              <a16:creationId xmlns:a16="http://schemas.microsoft.com/office/drawing/2014/main" id="{37A7EA40-0831-418A-9751-193000C8B698}"/>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24" name="TextBox 1423">
          <a:extLst>
            <a:ext uri="{FF2B5EF4-FFF2-40B4-BE49-F238E27FC236}">
              <a16:creationId xmlns:a16="http://schemas.microsoft.com/office/drawing/2014/main" id="{3E220129-E348-489F-83D9-A47ABAC08572}"/>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25" name="TextBox 1424">
          <a:extLst>
            <a:ext uri="{FF2B5EF4-FFF2-40B4-BE49-F238E27FC236}">
              <a16:creationId xmlns:a16="http://schemas.microsoft.com/office/drawing/2014/main" id="{5CAFA1DF-DAF6-4B8C-8783-28D21845C874}"/>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26" name="TextBox 1425">
          <a:extLst>
            <a:ext uri="{FF2B5EF4-FFF2-40B4-BE49-F238E27FC236}">
              <a16:creationId xmlns:a16="http://schemas.microsoft.com/office/drawing/2014/main" id="{6EF32F5B-3490-4B9F-9A4A-2EEF5466E630}"/>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27" name="TextBox 1426">
          <a:extLst>
            <a:ext uri="{FF2B5EF4-FFF2-40B4-BE49-F238E27FC236}">
              <a16:creationId xmlns:a16="http://schemas.microsoft.com/office/drawing/2014/main" id="{92FC6006-6C07-42FD-AC67-4C4AA7A226A4}"/>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28" name="TextBox 1427">
          <a:extLst>
            <a:ext uri="{FF2B5EF4-FFF2-40B4-BE49-F238E27FC236}">
              <a16:creationId xmlns:a16="http://schemas.microsoft.com/office/drawing/2014/main" id="{8C432884-074A-42E5-999D-F2839D0CD16C}"/>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29" name="TextBox 1428">
          <a:extLst>
            <a:ext uri="{FF2B5EF4-FFF2-40B4-BE49-F238E27FC236}">
              <a16:creationId xmlns:a16="http://schemas.microsoft.com/office/drawing/2014/main" id="{152CECE2-F66C-4900-88B6-B115DE1EC46D}"/>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30" name="TextBox 1429">
          <a:extLst>
            <a:ext uri="{FF2B5EF4-FFF2-40B4-BE49-F238E27FC236}">
              <a16:creationId xmlns:a16="http://schemas.microsoft.com/office/drawing/2014/main" id="{E5F5C160-1CAF-41C2-9996-AEC7DA02518F}"/>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31" name="TextBox 1430">
          <a:extLst>
            <a:ext uri="{FF2B5EF4-FFF2-40B4-BE49-F238E27FC236}">
              <a16:creationId xmlns:a16="http://schemas.microsoft.com/office/drawing/2014/main" id="{98CA0220-0C25-400F-9D9D-47312A5C2353}"/>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32" name="TextBox 1431">
          <a:extLst>
            <a:ext uri="{FF2B5EF4-FFF2-40B4-BE49-F238E27FC236}">
              <a16:creationId xmlns:a16="http://schemas.microsoft.com/office/drawing/2014/main" id="{86A50C6C-A7A1-420F-8BC4-8D7AA81DE818}"/>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33" name="TextBox 1432">
          <a:extLst>
            <a:ext uri="{FF2B5EF4-FFF2-40B4-BE49-F238E27FC236}">
              <a16:creationId xmlns:a16="http://schemas.microsoft.com/office/drawing/2014/main" id="{86A78476-CE38-48CD-901B-6E32FCE200E1}"/>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34" name="TextBox 1433">
          <a:extLst>
            <a:ext uri="{FF2B5EF4-FFF2-40B4-BE49-F238E27FC236}">
              <a16:creationId xmlns:a16="http://schemas.microsoft.com/office/drawing/2014/main" id="{C1B893FD-29A7-42E8-8D45-42471533C7D5}"/>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35" name="TextBox 1434">
          <a:extLst>
            <a:ext uri="{FF2B5EF4-FFF2-40B4-BE49-F238E27FC236}">
              <a16:creationId xmlns:a16="http://schemas.microsoft.com/office/drawing/2014/main" id="{AB3C2853-F22A-4A0F-8BB2-1F04D044A883}"/>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36" name="TextBox 1435">
          <a:extLst>
            <a:ext uri="{FF2B5EF4-FFF2-40B4-BE49-F238E27FC236}">
              <a16:creationId xmlns:a16="http://schemas.microsoft.com/office/drawing/2014/main" id="{879D9141-F38D-4B2F-A4BC-70EAA19B7A72}"/>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37" name="TextBox 1436">
          <a:extLst>
            <a:ext uri="{FF2B5EF4-FFF2-40B4-BE49-F238E27FC236}">
              <a16:creationId xmlns:a16="http://schemas.microsoft.com/office/drawing/2014/main" id="{06A7EE2A-86F7-4CF9-8174-B46445625483}"/>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38" name="TextBox 1437">
          <a:extLst>
            <a:ext uri="{FF2B5EF4-FFF2-40B4-BE49-F238E27FC236}">
              <a16:creationId xmlns:a16="http://schemas.microsoft.com/office/drawing/2014/main" id="{34797F30-6365-4EBB-AE0B-0D0564AFB330}"/>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39" name="TextBox 1438">
          <a:extLst>
            <a:ext uri="{FF2B5EF4-FFF2-40B4-BE49-F238E27FC236}">
              <a16:creationId xmlns:a16="http://schemas.microsoft.com/office/drawing/2014/main" id="{2BA96E56-9967-4D04-913E-924DDC0CB8D3}"/>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40" name="TextBox 1439">
          <a:extLst>
            <a:ext uri="{FF2B5EF4-FFF2-40B4-BE49-F238E27FC236}">
              <a16:creationId xmlns:a16="http://schemas.microsoft.com/office/drawing/2014/main" id="{7A57135E-4B04-4D4A-A930-5645F8FFBA54}"/>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41" name="TextBox 1440">
          <a:extLst>
            <a:ext uri="{FF2B5EF4-FFF2-40B4-BE49-F238E27FC236}">
              <a16:creationId xmlns:a16="http://schemas.microsoft.com/office/drawing/2014/main" id="{FA1AA35E-23C8-486E-B2BA-68567C6FED65}"/>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42" name="TextBox 1441">
          <a:extLst>
            <a:ext uri="{FF2B5EF4-FFF2-40B4-BE49-F238E27FC236}">
              <a16:creationId xmlns:a16="http://schemas.microsoft.com/office/drawing/2014/main" id="{3911322F-F96A-4EA9-9B6E-E71EF14F990B}"/>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43" name="TextBox 1442">
          <a:extLst>
            <a:ext uri="{FF2B5EF4-FFF2-40B4-BE49-F238E27FC236}">
              <a16:creationId xmlns:a16="http://schemas.microsoft.com/office/drawing/2014/main" id="{91D6AF82-FD9B-4D9A-8986-05E04A69B02F}"/>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44" name="TextBox 1443">
          <a:extLst>
            <a:ext uri="{FF2B5EF4-FFF2-40B4-BE49-F238E27FC236}">
              <a16:creationId xmlns:a16="http://schemas.microsoft.com/office/drawing/2014/main" id="{692B8A39-0E95-48A6-9714-F9059173BE4A}"/>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45" name="TextBox 1444">
          <a:extLst>
            <a:ext uri="{FF2B5EF4-FFF2-40B4-BE49-F238E27FC236}">
              <a16:creationId xmlns:a16="http://schemas.microsoft.com/office/drawing/2014/main" id="{D24EAB9B-1485-40B6-B220-030E0593A4A6}"/>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46" name="TextBox 1445">
          <a:extLst>
            <a:ext uri="{FF2B5EF4-FFF2-40B4-BE49-F238E27FC236}">
              <a16:creationId xmlns:a16="http://schemas.microsoft.com/office/drawing/2014/main" id="{167FB7BB-C02F-4DDA-8386-CE65A9543F48}"/>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47" name="TextBox 1446">
          <a:extLst>
            <a:ext uri="{FF2B5EF4-FFF2-40B4-BE49-F238E27FC236}">
              <a16:creationId xmlns:a16="http://schemas.microsoft.com/office/drawing/2014/main" id="{FE9419B3-5CEB-4428-AC13-4AFCC8F458F1}"/>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48" name="TextBox 1447">
          <a:extLst>
            <a:ext uri="{FF2B5EF4-FFF2-40B4-BE49-F238E27FC236}">
              <a16:creationId xmlns:a16="http://schemas.microsoft.com/office/drawing/2014/main" id="{170BCD4C-DB2D-498F-9D60-D87DB695ED66}"/>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49" name="TextBox 1448">
          <a:extLst>
            <a:ext uri="{FF2B5EF4-FFF2-40B4-BE49-F238E27FC236}">
              <a16:creationId xmlns:a16="http://schemas.microsoft.com/office/drawing/2014/main" id="{B55A586F-6781-4C1A-B04E-7051F3044FC9}"/>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50" name="TextBox 1449">
          <a:extLst>
            <a:ext uri="{FF2B5EF4-FFF2-40B4-BE49-F238E27FC236}">
              <a16:creationId xmlns:a16="http://schemas.microsoft.com/office/drawing/2014/main" id="{F8EEA5A5-F168-4329-AEED-D846F32AE1CE}"/>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51" name="TextBox 1450">
          <a:extLst>
            <a:ext uri="{FF2B5EF4-FFF2-40B4-BE49-F238E27FC236}">
              <a16:creationId xmlns:a16="http://schemas.microsoft.com/office/drawing/2014/main" id="{BFDBE934-767E-4206-86A2-8DD26FC5DE29}"/>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52" name="TextBox 1451">
          <a:extLst>
            <a:ext uri="{FF2B5EF4-FFF2-40B4-BE49-F238E27FC236}">
              <a16:creationId xmlns:a16="http://schemas.microsoft.com/office/drawing/2014/main" id="{8BDD987D-7E8C-4644-BE15-0E48B17EBA2B}"/>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53" name="TextBox 1452">
          <a:extLst>
            <a:ext uri="{FF2B5EF4-FFF2-40B4-BE49-F238E27FC236}">
              <a16:creationId xmlns:a16="http://schemas.microsoft.com/office/drawing/2014/main" id="{4CDF72DB-0405-4CB8-9A7F-71E62D87A4DD}"/>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54" name="TextBox 1453">
          <a:extLst>
            <a:ext uri="{FF2B5EF4-FFF2-40B4-BE49-F238E27FC236}">
              <a16:creationId xmlns:a16="http://schemas.microsoft.com/office/drawing/2014/main" id="{2FDD18E6-4DB3-4031-9ECA-8F33368F0116}"/>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55" name="TextBox 1454">
          <a:extLst>
            <a:ext uri="{FF2B5EF4-FFF2-40B4-BE49-F238E27FC236}">
              <a16:creationId xmlns:a16="http://schemas.microsoft.com/office/drawing/2014/main" id="{842B333F-050F-4E4E-808F-2F0D1CAC4AFC}"/>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56" name="TextBox 1455">
          <a:extLst>
            <a:ext uri="{FF2B5EF4-FFF2-40B4-BE49-F238E27FC236}">
              <a16:creationId xmlns:a16="http://schemas.microsoft.com/office/drawing/2014/main" id="{187EDE18-D653-4B28-88E8-D1B580DB5345}"/>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57" name="TextBox 1456">
          <a:extLst>
            <a:ext uri="{FF2B5EF4-FFF2-40B4-BE49-F238E27FC236}">
              <a16:creationId xmlns:a16="http://schemas.microsoft.com/office/drawing/2014/main" id="{2D96AF1A-6552-402D-AF80-6CA5991B7874}"/>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58" name="TextBox 1457">
          <a:extLst>
            <a:ext uri="{FF2B5EF4-FFF2-40B4-BE49-F238E27FC236}">
              <a16:creationId xmlns:a16="http://schemas.microsoft.com/office/drawing/2014/main" id="{F6B9F02E-CA0A-46E0-A9D2-FECC2C1D277C}"/>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59" name="TextBox 1458">
          <a:extLst>
            <a:ext uri="{FF2B5EF4-FFF2-40B4-BE49-F238E27FC236}">
              <a16:creationId xmlns:a16="http://schemas.microsoft.com/office/drawing/2014/main" id="{FBBA43EB-6DD5-49B0-981B-1EC05E250369}"/>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60" name="TextBox 1459">
          <a:extLst>
            <a:ext uri="{FF2B5EF4-FFF2-40B4-BE49-F238E27FC236}">
              <a16:creationId xmlns:a16="http://schemas.microsoft.com/office/drawing/2014/main" id="{2501590D-E543-483C-A83D-C98FFA47FC15}"/>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61" name="TextBox 1460">
          <a:extLst>
            <a:ext uri="{FF2B5EF4-FFF2-40B4-BE49-F238E27FC236}">
              <a16:creationId xmlns:a16="http://schemas.microsoft.com/office/drawing/2014/main" id="{A63E380D-F9C5-4A10-9DC4-D93E751BF58A}"/>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62" name="TextBox 1461">
          <a:extLst>
            <a:ext uri="{FF2B5EF4-FFF2-40B4-BE49-F238E27FC236}">
              <a16:creationId xmlns:a16="http://schemas.microsoft.com/office/drawing/2014/main" id="{385243A9-498A-4B22-9C96-B61FD4D7A01A}"/>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63" name="TextBox 1462">
          <a:extLst>
            <a:ext uri="{FF2B5EF4-FFF2-40B4-BE49-F238E27FC236}">
              <a16:creationId xmlns:a16="http://schemas.microsoft.com/office/drawing/2014/main" id="{C7956779-5DE5-4444-B9CB-972F2ACD0250}"/>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64" name="TextBox 1463">
          <a:extLst>
            <a:ext uri="{FF2B5EF4-FFF2-40B4-BE49-F238E27FC236}">
              <a16:creationId xmlns:a16="http://schemas.microsoft.com/office/drawing/2014/main" id="{F5403EE6-1260-4188-86AF-D67620B1B21E}"/>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65" name="TextBox 1464">
          <a:extLst>
            <a:ext uri="{FF2B5EF4-FFF2-40B4-BE49-F238E27FC236}">
              <a16:creationId xmlns:a16="http://schemas.microsoft.com/office/drawing/2014/main" id="{FB3E8D5E-7839-4E8D-B7C3-5B02D56AB7CD}"/>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66" name="TextBox 1465">
          <a:extLst>
            <a:ext uri="{FF2B5EF4-FFF2-40B4-BE49-F238E27FC236}">
              <a16:creationId xmlns:a16="http://schemas.microsoft.com/office/drawing/2014/main" id="{0632771B-FBFF-4408-A8F2-C74FDC624B21}"/>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67" name="TextBox 1466">
          <a:extLst>
            <a:ext uri="{FF2B5EF4-FFF2-40B4-BE49-F238E27FC236}">
              <a16:creationId xmlns:a16="http://schemas.microsoft.com/office/drawing/2014/main" id="{DE83898D-C257-43F5-B5B2-34AFFC25B7CE}"/>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68" name="TextBox 1467">
          <a:extLst>
            <a:ext uri="{FF2B5EF4-FFF2-40B4-BE49-F238E27FC236}">
              <a16:creationId xmlns:a16="http://schemas.microsoft.com/office/drawing/2014/main" id="{2BCC3545-259E-461C-A8E2-5C0959EA35D4}"/>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69" name="TextBox 1468">
          <a:extLst>
            <a:ext uri="{FF2B5EF4-FFF2-40B4-BE49-F238E27FC236}">
              <a16:creationId xmlns:a16="http://schemas.microsoft.com/office/drawing/2014/main" id="{A58B9157-173F-4A8C-A0FC-553949A4C7E4}"/>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70" name="TextBox 1469">
          <a:extLst>
            <a:ext uri="{FF2B5EF4-FFF2-40B4-BE49-F238E27FC236}">
              <a16:creationId xmlns:a16="http://schemas.microsoft.com/office/drawing/2014/main" id="{7A23DF16-91B3-43ED-9B09-5E73B16343B8}"/>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71" name="TextBox 1470">
          <a:extLst>
            <a:ext uri="{FF2B5EF4-FFF2-40B4-BE49-F238E27FC236}">
              <a16:creationId xmlns:a16="http://schemas.microsoft.com/office/drawing/2014/main" id="{0F88FF81-8A05-499E-AE08-5017D01E3745}"/>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72" name="TextBox 1471">
          <a:extLst>
            <a:ext uri="{FF2B5EF4-FFF2-40B4-BE49-F238E27FC236}">
              <a16:creationId xmlns:a16="http://schemas.microsoft.com/office/drawing/2014/main" id="{B07541D8-CD49-4F69-BB27-F434692C82D1}"/>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73" name="TextBox 1472">
          <a:extLst>
            <a:ext uri="{FF2B5EF4-FFF2-40B4-BE49-F238E27FC236}">
              <a16:creationId xmlns:a16="http://schemas.microsoft.com/office/drawing/2014/main" id="{65D0A0F4-7AD9-4F31-93B0-D6D5F59C62E4}"/>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74" name="TextBox 1473">
          <a:extLst>
            <a:ext uri="{FF2B5EF4-FFF2-40B4-BE49-F238E27FC236}">
              <a16:creationId xmlns:a16="http://schemas.microsoft.com/office/drawing/2014/main" id="{2FFD5B39-BDDE-4167-ACDD-3C8B917D8AAB}"/>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75" name="TextBox 1474">
          <a:extLst>
            <a:ext uri="{FF2B5EF4-FFF2-40B4-BE49-F238E27FC236}">
              <a16:creationId xmlns:a16="http://schemas.microsoft.com/office/drawing/2014/main" id="{595D5042-F4A0-48D1-A501-05835D7FF952}"/>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76" name="TextBox 1475">
          <a:extLst>
            <a:ext uri="{FF2B5EF4-FFF2-40B4-BE49-F238E27FC236}">
              <a16:creationId xmlns:a16="http://schemas.microsoft.com/office/drawing/2014/main" id="{72937A06-A3F9-430F-A710-F7AC4C20523D}"/>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77" name="TextBox 1476">
          <a:extLst>
            <a:ext uri="{FF2B5EF4-FFF2-40B4-BE49-F238E27FC236}">
              <a16:creationId xmlns:a16="http://schemas.microsoft.com/office/drawing/2014/main" id="{88122929-7DC4-44AB-9B45-79B548275CCA}"/>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78" name="TextBox 1477">
          <a:extLst>
            <a:ext uri="{FF2B5EF4-FFF2-40B4-BE49-F238E27FC236}">
              <a16:creationId xmlns:a16="http://schemas.microsoft.com/office/drawing/2014/main" id="{E4B204AB-955F-4816-B038-C8CBCD244C0C}"/>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79" name="TextBox 1478">
          <a:extLst>
            <a:ext uri="{FF2B5EF4-FFF2-40B4-BE49-F238E27FC236}">
              <a16:creationId xmlns:a16="http://schemas.microsoft.com/office/drawing/2014/main" id="{A76BA2CB-782F-498F-958F-749F13CB2914}"/>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80" name="TextBox 1479">
          <a:extLst>
            <a:ext uri="{FF2B5EF4-FFF2-40B4-BE49-F238E27FC236}">
              <a16:creationId xmlns:a16="http://schemas.microsoft.com/office/drawing/2014/main" id="{A947A107-CDBD-4049-B3FC-471847E9AC84}"/>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81" name="TextBox 1480">
          <a:extLst>
            <a:ext uri="{FF2B5EF4-FFF2-40B4-BE49-F238E27FC236}">
              <a16:creationId xmlns:a16="http://schemas.microsoft.com/office/drawing/2014/main" id="{37034AB1-15A3-44A5-A349-1545661662EF}"/>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82" name="TextBox 1481">
          <a:extLst>
            <a:ext uri="{FF2B5EF4-FFF2-40B4-BE49-F238E27FC236}">
              <a16:creationId xmlns:a16="http://schemas.microsoft.com/office/drawing/2014/main" id="{5B0CBC16-042A-4CF1-93A8-49C04C86C82B}"/>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83" name="TextBox 1482">
          <a:extLst>
            <a:ext uri="{FF2B5EF4-FFF2-40B4-BE49-F238E27FC236}">
              <a16:creationId xmlns:a16="http://schemas.microsoft.com/office/drawing/2014/main" id="{AB532731-862A-4BF0-9066-93484C6CC5C3}"/>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84" name="TextBox 1483">
          <a:extLst>
            <a:ext uri="{FF2B5EF4-FFF2-40B4-BE49-F238E27FC236}">
              <a16:creationId xmlns:a16="http://schemas.microsoft.com/office/drawing/2014/main" id="{C51CEC4F-1A49-4956-83E2-FBD9A42FAE49}"/>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85" name="TextBox 1484">
          <a:extLst>
            <a:ext uri="{FF2B5EF4-FFF2-40B4-BE49-F238E27FC236}">
              <a16:creationId xmlns:a16="http://schemas.microsoft.com/office/drawing/2014/main" id="{67018BEE-D1A3-4225-9C30-20B53D0603C4}"/>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86" name="TextBox 1485">
          <a:extLst>
            <a:ext uri="{FF2B5EF4-FFF2-40B4-BE49-F238E27FC236}">
              <a16:creationId xmlns:a16="http://schemas.microsoft.com/office/drawing/2014/main" id="{79006287-C065-435B-81F4-60E5243A69E6}"/>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87" name="TextBox 1486">
          <a:extLst>
            <a:ext uri="{FF2B5EF4-FFF2-40B4-BE49-F238E27FC236}">
              <a16:creationId xmlns:a16="http://schemas.microsoft.com/office/drawing/2014/main" id="{55FF5AD6-20AA-417D-A5AF-EBA1C95B4676}"/>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88" name="TextBox 1487">
          <a:extLst>
            <a:ext uri="{FF2B5EF4-FFF2-40B4-BE49-F238E27FC236}">
              <a16:creationId xmlns:a16="http://schemas.microsoft.com/office/drawing/2014/main" id="{5004C372-4274-4835-A426-37A1A5D1A33B}"/>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89" name="TextBox 1488">
          <a:extLst>
            <a:ext uri="{FF2B5EF4-FFF2-40B4-BE49-F238E27FC236}">
              <a16:creationId xmlns:a16="http://schemas.microsoft.com/office/drawing/2014/main" id="{579F93A9-8F47-4C41-9860-C096503D19F6}"/>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90" name="TextBox 1489">
          <a:extLst>
            <a:ext uri="{FF2B5EF4-FFF2-40B4-BE49-F238E27FC236}">
              <a16:creationId xmlns:a16="http://schemas.microsoft.com/office/drawing/2014/main" id="{A6C6F1F9-42BF-48B4-82D9-6386085329A8}"/>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91" name="TextBox 1490">
          <a:extLst>
            <a:ext uri="{FF2B5EF4-FFF2-40B4-BE49-F238E27FC236}">
              <a16:creationId xmlns:a16="http://schemas.microsoft.com/office/drawing/2014/main" id="{13FE88E1-468C-4C71-845B-C5913B4D6120}"/>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92" name="TextBox 1491">
          <a:extLst>
            <a:ext uri="{FF2B5EF4-FFF2-40B4-BE49-F238E27FC236}">
              <a16:creationId xmlns:a16="http://schemas.microsoft.com/office/drawing/2014/main" id="{4ED230EF-AAB3-4854-A42B-1F2452090E36}"/>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93" name="TextBox 1492">
          <a:extLst>
            <a:ext uri="{FF2B5EF4-FFF2-40B4-BE49-F238E27FC236}">
              <a16:creationId xmlns:a16="http://schemas.microsoft.com/office/drawing/2014/main" id="{368105AE-2A5A-46F9-9776-8C02DD57D7F9}"/>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94" name="TextBox 1493">
          <a:extLst>
            <a:ext uri="{FF2B5EF4-FFF2-40B4-BE49-F238E27FC236}">
              <a16:creationId xmlns:a16="http://schemas.microsoft.com/office/drawing/2014/main" id="{68030FAF-1FD6-4EC9-B3AC-D09589FAD9F5}"/>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95" name="TextBox 1494">
          <a:extLst>
            <a:ext uri="{FF2B5EF4-FFF2-40B4-BE49-F238E27FC236}">
              <a16:creationId xmlns:a16="http://schemas.microsoft.com/office/drawing/2014/main" id="{D5F12D8F-80AF-47D8-8E07-1489ED1DC491}"/>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96" name="TextBox 1495">
          <a:extLst>
            <a:ext uri="{FF2B5EF4-FFF2-40B4-BE49-F238E27FC236}">
              <a16:creationId xmlns:a16="http://schemas.microsoft.com/office/drawing/2014/main" id="{852C3E79-BB2A-4CC5-A0D3-0877F5B4848F}"/>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97" name="TextBox 1496">
          <a:extLst>
            <a:ext uri="{FF2B5EF4-FFF2-40B4-BE49-F238E27FC236}">
              <a16:creationId xmlns:a16="http://schemas.microsoft.com/office/drawing/2014/main" id="{36BD1F37-36BC-4E43-8AFB-26F5CF168A10}"/>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98" name="TextBox 1497">
          <a:extLst>
            <a:ext uri="{FF2B5EF4-FFF2-40B4-BE49-F238E27FC236}">
              <a16:creationId xmlns:a16="http://schemas.microsoft.com/office/drawing/2014/main" id="{7845C7C7-BFBF-42F6-B0F9-23C9AF31334D}"/>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99" name="TextBox 1498">
          <a:extLst>
            <a:ext uri="{FF2B5EF4-FFF2-40B4-BE49-F238E27FC236}">
              <a16:creationId xmlns:a16="http://schemas.microsoft.com/office/drawing/2014/main" id="{E21758C1-C1EE-4FF3-B249-EA0431FDE929}"/>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500" name="TextBox 1499">
          <a:extLst>
            <a:ext uri="{FF2B5EF4-FFF2-40B4-BE49-F238E27FC236}">
              <a16:creationId xmlns:a16="http://schemas.microsoft.com/office/drawing/2014/main" id="{52AB9375-F9D2-4CAB-9E2B-CF7B4A61DA8F}"/>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501" name="TextBox 1500">
          <a:extLst>
            <a:ext uri="{FF2B5EF4-FFF2-40B4-BE49-F238E27FC236}">
              <a16:creationId xmlns:a16="http://schemas.microsoft.com/office/drawing/2014/main" id="{CAA5D75D-6585-428F-B2FF-1D80F6472F90}"/>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502" name="TextBox 1501">
          <a:extLst>
            <a:ext uri="{FF2B5EF4-FFF2-40B4-BE49-F238E27FC236}">
              <a16:creationId xmlns:a16="http://schemas.microsoft.com/office/drawing/2014/main" id="{92867B0B-79A5-47EE-A049-989EE6675D68}"/>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503" name="TextBox 1502">
          <a:extLst>
            <a:ext uri="{FF2B5EF4-FFF2-40B4-BE49-F238E27FC236}">
              <a16:creationId xmlns:a16="http://schemas.microsoft.com/office/drawing/2014/main" id="{D4575909-1A81-4F8D-A94A-9E54841C0AD4}"/>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504" name="TextBox 1503">
          <a:extLst>
            <a:ext uri="{FF2B5EF4-FFF2-40B4-BE49-F238E27FC236}">
              <a16:creationId xmlns:a16="http://schemas.microsoft.com/office/drawing/2014/main" id="{0FF5A5EC-623A-4361-A628-E04B8FFF49FA}"/>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505" name="TextBox 1504">
          <a:extLst>
            <a:ext uri="{FF2B5EF4-FFF2-40B4-BE49-F238E27FC236}">
              <a16:creationId xmlns:a16="http://schemas.microsoft.com/office/drawing/2014/main" id="{FB0ED82A-C25C-4E9A-BD4A-5FA0E97EAD8E}"/>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506" name="TextBox 1505">
          <a:extLst>
            <a:ext uri="{FF2B5EF4-FFF2-40B4-BE49-F238E27FC236}">
              <a16:creationId xmlns:a16="http://schemas.microsoft.com/office/drawing/2014/main" id="{6168A4A4-123A-434D-82F5-0419F65501FB}"/>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507" name="TextBox 1506">
          <a:extLst>
            <a:ext uri="{FF2B5EF4-FFF2-40B4-BE49-F238E27FC236}">
              <a16:creationId xmlns:a16="http://schemas.microsoft.com/office/drawing/2014/main" id="{EA5B2B87-D43E-402D-8406-D7B943F85EBB}"/>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508" name="TextBox 1507">
          <a:extLst>
            <a:ext uri="{FF2B5EF4-FFF2-40B4-BE49-F238E27FC236}">
              <a16:creationId xmlns:a16="http://schemas.microsoft.com/office/drawing/2014/main" id="{9697117B-EC75-47A0-A98F-937AFFCF01E8}"/>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509" name="TextBox 1508">
          <a:extLst>
            <a:ext uri="{FF2B5EF4-FFF2-40B4-BE49-F238E27FC236}">
              <a16:creationId xmlns:a16="http://schemas.microsoft.com/office/drawing/2014/main" id="{97B1A746-9F80-4582-94FA-A239C5828C1D}"/>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510" name="TextBox 1509">
          <a:extLst>
            <a:ext uri="{FF2B5EF4-FFF2-40B4-BE49-F238E27FC236}">
              <a16:creationId xmlns:a16="http://schemas.microsoft.com/office/drawing/2014/main" id="{90643A1E-8B24-4848-A983-DD1CEAEA4595}"/>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511" name="TextBox 1510">
          <a:extLst>
            <a:ext uri="{FF2B5EF4-FFF2-40B4-BE49-F238E27FC236}">
              <a16:creationId xmlns:a16="http://schemas.microsoft.com/office/drawing/2014/main" id="{FA34AAE3-44CE-4C2B-9644-370812FB3EC3}"/>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512" name="TextBox 1511">
          <a:extLst>
            <a:ext uri="{FF2B5EF4-FFF2-40B4-BE49-F238E27FC236}">
              <a16:creationId xmlns:a16="http://schemas.microsoft.com/office/drawing/2014/main" id="{D6889D94-062B-480C-BD4D-2644FB4DB6C6}"/>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513" name="TextBox 1512">
          <a:extLst>
            <a:ext uri="{FF2B5EF4-FFF2-40B4-BE49-F238E27FC236}">
              <a16:creationId xmlns:a16="http://schemas.microsoft.com/office/drawing/2014/main" id="{BF142B6D-CC2D-4977-AE34-3E4C9C3A8C6F}"/>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514" name="TextBox 1513">
          <a:extLst>
            <a:ext uri="{FF2B5EF4-FFF2-40B4-BE49-F238E27FC236}">
              <a16:creationId xmlns:a16="http://schemas.microsoft.com/office/drawing/2014/main" id="{036D3002-069C-42B7-B406-4751E610CE90}"/>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515" name="TextBox 1514">
          <a:extLst>
            <a:ext uri="{FF2B5EF4-FFF2-40B4-BE49-F238E27FC236}">
              <a16:creationId xmlns:a16="http://schemas.microsoft.com/office/drawing/2014/main" id="{674A22FC-F04D-459F-B114-F5B9B79E847D}"/>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516" name="TextBox 1515">
          <a:extLst>
            <a:ext uri="{FF2B5EF4-FFF2-40B4-BE49-F238E27FC236}">
              <a16:creationId xmlns:a16="http://schemas.microsoft.com/office/drawing/2014/main" id="{838517F0-8320-400F-964F-E8DAB5FCFDFB}"/>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517" name="TextBox 1516">
          <a:extLst>
            <a:ext uri="{FF2B5EF4-FFF2-40B4-BE49-F238E27FC236}">
              <a16:creationId xmlns:a16="http://schemas.microsoft.com/office/drawing/2014/main" id="{B6DA04CC-CEA2-498B-BE6D-7D2D49DDE01F}"/>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518" name="TextBox 1517">
          <a:extLst>
            <a:ext uri="{FF2B5EF4-FFF2-40B4-BE49-F238E27FC236}">
              <a16:creationId xmlns:a16="http://schemas.microsoft.com/office/drawing/2014/main" id="{49FB4AF2-711A-4AD5-9A4F-ACDD4D069C93}"/>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519" name="TextBox 1518">
          <a:extLst>
            <a:ext uri="{FF2B5EF4-FFF2-40B4-BE49-F238E27FC236}">
              <a16:creationId xmlns:a16="http://schemas.microsoft.com/office/drawing/2014/main" id="{35FB181B-BEDC-4EAC-8F24-76F88AE704C2}"/>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520" name="TextBox 1519">
          <a:extLst>
            <a:ext uri="{FF2B5EF4-FFF2-40B4-BE49-F238E27FC236}">
              <a16:creationId xmlns:a16="http://schemas.microsoft.com/office/drawing/2014/main" id="{715414F4-BB32-4999-BE4E-C97D9DF53804}"/>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521" name="TextBox 1520">
          <a:extLst>
            <a:ext uri="{FF2B5EF4-FFF2-40B4-BE49-F238E27FC236}">
              <a16:creationId xmlns:a16="http://schemas.microsoft.com/office/drawing/2014/main" id="{7BA8C781-C8D0-4B7B-B8E3-89EE832178D7}"/>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522" name="TextBox 1521">
          <a:extLst>
            <a:ext uri="{FF2B5EF4-FFF2-40B4-BE49-F238E27FC236}">
              <a16:creationId xmlns:a16="http://schemas.microsoft.com/office/drawing/2014/main" id="{906418BE-C482-4D13-9A33-AE0383B61F11}"/>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523" name="TextBox 1522">
          <a:extLst>
            <a:ext uri="{FF2B5EF4-FFF2-40B4-BE49-F238E27FC236}">
              <a16:creationId xmlns:a16="http://schemas.microsoft.com/office/drawing/2014/main" id="{C4AB4FD8-4FF3-408A-86D3-4E2336533A16}"/>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524" name="TextBox 1523">
          <a:extLst>
            <a:ext uri="{FF2B5EF4-FFF2-40B4-BE49-F238E27FC236}">
              <a16:creationId xmlns:a16="http://schemas.microsoft.com/office/drawing/2014/main" id="{A8DEB8F4-E608-4FF3-8372-CCF9627C2D5E}"/>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525" name="TextBox 1524">
          <a:extLst>
            <a:ext uri="{FF2B5EF4-FFF2-40B4-BE49-F238E27FC236}">
              <a16:creationId xmlns:a16="http://schemas.microsoft.com/office/drawing/2014/main" id="{0DF7DFC8-C46B-4C9E-8703-DC4596E07899}"/>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526" name="TextBox 1525">
          <a:extLst>
            <a:ext uri="{FF2B5EF4-FFF2-40B4-BE49-F238E27FC236}">
              <a16:creationId xmlns:a16="http://schemas.microsoft.com/office/drawing/2014/main" id="{2C1850F5-515F-49A5-8AC4-AD1CF90B9F1A}"/>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527" name="TextBox 1526">
          <a:extLst>
            <a:ext uri="{FF2B5EF4-FFF2-40B4-BE49-F238E27FC236}">
              <a16:creationId xmlns:a16="http://schemas.microsoft.com/office/drawing/2014/main" id="{DF5BD422-C017-4670-89DF-05BE8713E2D5}"/>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528" name="TextBox 1527">
          <a:extLst>
            <a:ext uri="{FF2B5EF4-FFF2-40B4-BE49-F238E27FC236}">
              <a16:creationId xmlns:a16="http://schemas.microsoft.com/office/drawing/2014/main" id="{A660FFB5-FA77-4EFA-9720-3287496B8027}"/>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529" name="TextBox 1528">
          <a:extLst>
            <a:ext uri="{FF2B5EF4-FFF2-40B4-BE49-F238E27FC236}">
              <a16:creationId xmlns:a16="http://schemas.microsoft.com/office/drawing/2014/main" id="{463A4571-BC00-4DAF-91A6-28AC3AEB8B68}"/>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530" name="TextBox 1529">
          <a:extLst>
            <a:ext uri="{FF2B5EF4-FFF2-40B4-BE49-F238E27FC236}">
              <a16:creationId xmlns:a16="http://schemas.microsoft.com/office/drawing/2014/main" id="{1B0A8A5E-23DD-447B-A42F-A07A23CBC677}"/>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531" name="TextBox 1530">
          <a:extLst>
            <a:ext uri="{FF2B5EF4-FFF2-40B4-BE49-F238E27FC236}">
              <a16:creationId xmlns:a16="http://schemas.microsoft.com/office/drawing/2014/main" id="{098AF9C7-3040-4DB6-8F5D-7EDC44E06FE8}"/>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532" name="TextBox 1531">
          <a:extLst>
            <a:ext uri="{FF2B5EF4-FFF2-40B4-BE49-F238E27FC236}">
              <a16:creationId xmlns:a16="http://schemas.microsoft.com/office/drawing/2014/main" id="{B07AD12D-E9FA-4C81-A182-8E5F8600581E}"/>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533" name="TextBox 1532">
          <a:extLst>
            <a:ext uri="{FF2B5EF4-FFF2-40B4-BE49-F238E27FC236}">
              <a16:creationId xmlns:a16="http://schemas.microsoft.com/office/drawing/2014/main" id="{5E0FB79C-B784-42F1-B8A4-182E57E275B8}"/>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534" name="TextBox 1533">
          <a:extLst>
            <a:ext uri="{FF2B5EF4-FFF2-40B4-BE49-F238E27FC236}">
              <a16:creationId xmlns:a16="http://schemas.microsoft.com/office/drawing/2014/main" id="{0F0CDCF1-2A0E-4CB6-9130-DC646F5A74D6}"/>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35" name="TextBox 1534">
          <a:extLst>
            <a:ext uri="{FF2B5EF4-FFF2-40B4-BE49-F238E27FC236}">
              <a16:creationId xmlns:a16="http://schemas.microsoft.com/office/drawing/2014/main" id="{17A58137-A010-47D1-BD4C-CACB36B7FDA8}"/>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36" name="TextBox 1535">
          <a:extLst>
            <a:ext uri="{FF2B5EF4-FFF2-40B4-BE49-F238E27FC236}">
              <a16:creationId xmlns:a16="http://schemas.microsoft.com/office/drawing/2014/main" id="{6E62CF99-05A8-4ABB-9C0B-9B38F4CBBDB5}"/>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37" name="TextBox 1536">
          <a:extLst>
            <a:ext uri="{FF2B5EF4-FFF2-40B4-BE49-F238E27FC236}">
              <a16:creationId xmlns:a16="http://schemas.microsoft.com/office/drawing/2014/main" id="{32DF8E9C-268D-468D-B8AC-48DF523C27B4}"/>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38" name="TextBox 1537">
          <a:extLst>
            <a:ext uri="{FF2B5EF4-FFF2-40B4-BE49-F238E27FC236}">
              <a16:creationId xmlns:a16="http://schemas.microsoft.com/office/drawing/2014/main" id="{E657DA92-816C-463D-9C7C-B21E85F3C548}"/>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39" name="TextBox 1538">
          <a:extLst>
            <a:ext uri="{FF2B5EF4-FFF2-40B4-BE49-F238E27FC236}">
              <a16:creationId xmlns:a16="http://schemas.microsoft.com/office/drawing/2014/main" id="{DC0EE0C2-39A9-4092-9986-E8C7A874CAD1}"/>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40" name="TextBox 1539">
          <a:extLst>
            <a:ext uri="{FF2B5EF4-FFF2-40B4-BE49-F238E27FC236}">
              <a16:creationId xmlns:a16="http://schemas.microsoft.com/office/drawing/2014/main" id="{477DD9A1-320F-4AB7-8435-FCE49F68BBDF}"/>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41" name="TextBox 1540">
          <a:extLst>
            <a:ext uri="{FF2B5EF4-FFF2-40B4-BE49-F238E27FC236}">
              <a16:creationId xmlns:a16="http://schemas.microsoft.com/office/drawing/2014/main" id="{C26F882E-5D4A-4AD2-A90F-885ED9090AB4}"/>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42" name="TextBox 1541">
          <a:extLst>
            <a:ext uri="{FF2B5EF4-FFF2-40B4-BE49-F238E27FC236}">
              <a16:creationId xmlns:a16="http://schemas.microsoft.com/office/drawing/2014/main" id="{8339F973-1B7F-42DA-A10D-1120A962E7D4}"/>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43" name="TextBox 1542">
          <a:extLst>
            <a:ext uri="{FF2B5EF4-FFF2-40B4-BE49-F238E27FC236}">
              <a16:creationId xmlns:a16="http://schemas.microsoft.com/office/drawing/2014/main" id="{14319C92-7837-496A-BD14-503F42907057}"/>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44" name="TextBox 1543">
          <a:extLst>
            <a:ext uri="{FF2B5EF4-FFF2-40B4-BE49-F238E27FC236}">
              <a16:creationId xmlns:a16="http://schemas.microsoft.com/office/drawing/2014/main" id="{5B514D50-7C3E-4DDB-A7A9-A1D41B8B5A04}"/>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45" name="TextBox 1544">
          <a:extLst>
            <a:ext uri="{FF2B5EF4-FFF2-40B4-BE49-F238E27FC236}">
              <a16:creationId xmlns:a16="http://schemas.microsoft.com/office/drawing/2014/main" id="{5400CAAD-6BDB-4401-AF1E-EFE751E9EC63}"/>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46" name="TextBox 1545">
          <a:extLst>
            <a:ext uri="{FF2B5EF4-FFF2-40B4-BE49-F238E27FC236}">
              <a16:creationId xmlns:a16="http://schemas.microsoft.com/office/drawing/2014/main" id="{84916E35-D51A-4013-9F11-FF8F491402AE}"/>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47" name="TextBox 1546">
          <a:extLst>
            <a:ext uri="{FF2B5EF4-FFF2-40B4-BE49-F238E27FC236}">
              <a16:creationId xmlns:a16="http://schemas.microsoft.com/office/drawing/2014/main" id="{C469740C-F7CF-4EE5-951B-574226196C76}"/>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48" name="TextBox 1547">
          <a:extLst>
            <a:ext uri="{FF2B5EF4-FFF2-40B4-BE49-F238E27FC236}">
              <a16:creationId xmlns:a16="http://schemas.microsoft.com/office/drawing/2014/main" id="{A477BBE6-B661-41E2-863A-2169E158E035}"/>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49" name="TextBox 1548">
          <a:extLst>
            <a:ext uri="{FF2B5EF4-FFF2-40B4-BE49-F238E27FC236}">
              <a16:creationId xmlns:a16="http://schemas.microsoft.com/office/drawing/2014/main" id="{31B0BAAE-2B50-4896-B293-313704422047}"/>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50" name="TextBox 1549">
          <a:extLst>
            <a:ext uri="{FF2B5EF4-FFF2-40B4-BE49-F238E27FC236}">
              <a16:creationId xmlns:a16="http://schemas.microsoft.com/office/drawing/2014/main" id="{A5BF6D27-1F48-41BE-825C-569B307D3BA8}"/>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51" name="TextBox 1550">
          <a:extLst>
            <a:ext uri="{FF2B5EF4-FFF2-40B4-BE49-F238E27FC236}">
              <a16:creationId xmlns:a16="http://schemas.microsoft.com/office/drawing/2014/main" id="{94CAC58B-42B4-4A60-856A-90C2C0C36FB1}"/>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52" name="TextBox 1551">
          <a:extLst>
            <a:ext uri="{FF2B5EF4-FFF2-40B4-BE49-F238E27FC236}">
              <a16:creationId xmlns:a16="http://schemas.microsoft.com/office/drawing/2014/main" id="{E9D70C83-2B83-4036-BB1B-F0A94807FCF5}"/>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53" name="TextBox 1552">
          <a:extLst>
            <a:ext uri="{FF2B5EF4-FFF2-40B4-BE49-F238E27FC236}">
              <a16:creationId xmlns:a16="http://schemas.microsoft.com/office/drawing/2014/main" id="{B93AD2C6-BBD6-451D-A86E-FE912292187C}"/>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54" name="TextBox 1553">
          <a:extLst>
            <a:ext uri="{FF2B5EF4-FFF2-40B4-BE49-F238E27FC236}">
              <a16:creationId xmlns:a16="http://schemas.microsoft.com/office/drawing/2014/main" id="{B5815B09-924E-4548-93D6-3227BCED45F0}"/>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55" name="TextBox 1554">
          <a:extLst>
            <a:ext uri="{FF2B5EF4-FFF2-40B4-BE49-F238E27FC236}">
              <a16:creationId xmlns:a16="http://schemas.microsoft.com/office/drawing/2014/main" id="{BEBEA2FF-7FEE-4699-ABFC-507A40FBDA41}"/>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56" name="TextBox 1555">
          <a:extLst>
            <a:ext uri="{FF2B5EF4-FFF2-40B4-BE49-F238E27FC236}">
              <a16:creationId xmlns:a16="http://schemas.microsoft.com/office/drawing/2014/main" id="{75D54B77-01AC-4970-9727-205EC4DEE7F1}"/>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57" name="TextBox 1556">
          <a:extLst>
            <a:ext uri="{FF2B5EF4-FFF2-40B4-BE49-F238E27FC236}">
              <a16:creationId xmlns:a16="http://schemas.microsoft.com/office/drawing/2014/main" id="{574BDCFC-7B47-4001-A4A7-4BF7209DE7A5}"/>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58" name="TextBox 1557">
          <a:extLst>
            <a:ext uri="{FF2B5EF4-FFF2-40B4-BE49-F238E27FC236}">
              <a16:creationId xmlns:a16="http://schemas.microsoft.com/office/drawing/2014/main" id="{5013F80A-65E2-4D46-8797-AF9B023156D4}"/>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59" name="TextBox 1558">
          <a:extLst>
            <a:ext uri="{FF2B5EF4-FFF2-40B4-BE49-F238E27FC236}">
              <a16:creationId xmlns:a16="http://schemas.microsoft.com/office/drawing/2014/main" id="{BA0DCB83-7745-4EA0-9722-3B521EE7C9D4}"/>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60" name="TextBox 1559">
          <a:extLst>
            <a:ext uri="{FF2B5EF4-FFF2-40B4-BE49-F238E27FC236}">
              <a16:creationId xmlns:a16="http://schemas.microsoft.com/office/drawing/2014/main" id="{09A8A131-6CFA-4C8A-A7F0-9B6C79235FA3}"/>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61" name="TextBox 1560">
          <a:extLst>
            <a:ext uri="{FF2B5EF4-FFF2-40B4-BE49-F238E27FC236}">
              <a16:creationId xmlns:a16="http://schemas.microsoft.com/office/drawing/2014/main" id="{804A976F-4060-47CB-A51A-EEE84618BF12}"/>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62" name="TextBox 1561">
          <a:extLst>
            <a:ext uri="{FF2B5EF4-FFF2-40B4-BE49-F238E27FC236}">
              <a16:creationId xmlns:a16="http://schemas.microsoft.com/office/drawing/2014/main" id="{082FC8FB-B56B-4C18-8A57-4ACC6E68A876}"/>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63" name="TextBox 1562">
          <a:extLst>
            <a:ext uri="{FF2B5EF4-FFF2-40B4-BE49-F238E27FC236}">
              <a16:creationId xmlns:a16="http://schemas.microsoft.com/office/drawing/2014/main" id="{C3A64176-545C-4570-8394-D9A377223508}"/>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64" name="TextBox 1563">
          <a:extLst>
            <a:ext uri="{FF2B5EF4-FFF2-40B4-BE49-F238E27FC236}">
              <a16:creationId xmlns:a16="http://schemas.microsoft.com/office/drawing/2014/main" id="{99C8D22B-ABB6-4C80-85BA-17D9FE1C370A}"/>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65" name="TextBox 1564">
          <a:extLst>
            <a:ext uri="{FF2B5EF4-FFF2-40B4-BE49-F238E27FC236}">
              <a16:creationId xmlns:a16="http://schemas.microsoft.com/office/drawing/2014/main" id="{0FEA245C-33AC-4AA3-9D67-87319D2908B2}"/>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66" name="TextBox 1565">
          <a:extLst>
            <a:ext uri="{FF2B5EF4-FFF2-40B4-BE49-F238E27FC236}">
              <a16:creationId xmlns:a16="http://schemas.microsoft.com/office/drawing/2014/main" id="{BDC9F498-664D-4F91-B55A-7E0DE8D52A3E}"/>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67" name="TextBox 1566">
          <a:extLst>
            <a:ext uri="{FF2B5EF4-FFF2-40B4-BE49-F238E27FC236}">
              <a16:creationId xmlns:a16="http://schemas.microsoft.com/office/drawing/2014/main" id="{F9D93C12-2EA6-4535-ADFE-D48EDABCF6E0}"/>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68" name="TextBox 1567">
          <a:extLst>
            <a:ext uri="{FF2B5EF4-FFF2-40B4-BE49-F238E27FC236}">
              <a16:creationId xmlns:a16="http://schemas.microsoft.com/office/drawing/2014/main" id="{ED975445-39B8-4DD7-8CFC-21AB16AE4489}"/>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69" name="TextBox 1568">
          <a:extLst>
            <a:ext uri="{FF2B5EF4-FFF2-40B4-BE49-F238E27FC236}">
              <a16:creationId xmlns:a16="http://schemas.microsoft.com/office/drawing/2014/main" id="{3B5F14D9-BC95-4E23-A415-975993DD8EE2}"/>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70" name="TextBox 1569">
          <a:extLst>
            <a:ext uri="{FF2B5EF4-FFF2-40B4-BE49-F238E27FC236}">
              <a16:creationId xmlns:a16="http://schemas.microsoft.com/office/drawing/2014/main" id="{7E47C48F-DED3-4BC7-97BF-534E133E1A39}"/>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71" name="TextBox 1570">
          <a:extLst>
            <a:ext uri="{FF2B5EF4-FFF2-40B4-BE49-F238E27FC236}">
              <a16:creationId xmlns:a16="http://schemas.microsoft.com/office/drawing/2014/main" id="{F9A91E33-C17D-4E18-A187-EE934DB658BC}"/>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72" name="TextBox 1571">
          <a:extLst>
            <a:ext uri="{FF2B5EF4-FFF2-40B4-BE49-F238E27FC236}">
              <a16:creationId xmlns:a16="http://schemas.microsoft.com/office/drawing/2014/main" id="{A4372D70-64A7-4A4F-9795-DA3D1DBF3DDE}"/>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73" name="TextBox 1572">
          <a:extLst>
            <a:ext uri="{FF2B5EF4-FFF2-40B4-BE49-F238E27FC236}">
              <a16:creationId xmlns:a16="http://schemas.microsoft.com/office/drawing/2014/main" id="{4144833E-EF5F-4DD3-BEA0-044D52B45257}"/>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74" name="TextBox 1573">
          <a:extLst>
            <a:ext uri="{FF2B5EF4-FFF2-40B4-BE49-F238E27FC236}">
              <a16:creationId xmlns:a16="http://schemas.microsoft.com/office/drawing/2014/main" id="{45F04E81-F5EF-44D8-8A95-FB88AA9F6C07}"/>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75" name="TextBox 1574">
          <a:extLst>
            <a:ext uri="{FF2B5EF4-FFF2-40B4-BE49-F238E27FC236}">
              <a16:creationId xmlns:a16="http://schemas.microsoft.com/office/drawing/2014/main" id="{3EA9B28F-FC2C-4C8F-A1DE-E8E382E092E7}"/>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76" name="TextBox 1575">
          <a:extLst>
            <a:ext uri="{FF2B5EF4-FFF2-40B4-BE49-F238E27FC236}">
              <a16:creationId xmlns:a16="http://schemas.microsoft.com/office/drawing/2014/main" id="{F7B1E3D1-B5EA-496E-BD1C-8D927E06FC4E}"/>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77" name="TextBox 1576">
          <a:extLst>
            <a:ext uri="{FF2B5EF4-FFF2-40B4-BE49-F238E27FC236}">
              <a16:creationId xmlns:a16="http://schemas.microsoft.com/office/drawing/2014/main" id="{1921B214-632E-4B3D-A67F-0A537153A24A}"/>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78" name="TextBox 1577">
          <a:extLst>
            <a:ext uri="{FF2B5EF4-FFF2-40B4-BE49-F238E27FC236}">
              <a16:creationId xmlns:a16="http://schemas.microsoft.com/office/drawing/2014/main" id="{34C490B6-57EB-4AC6-B1AF-B8987A1948CE}"/>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79" name="TextBox 1578">
          <a:extLst>
            <a:ext uri="{FF2B5EF4-FFF2-40B4-BE49-F238E27FC236}">
              <a16:creationId xmlns:a16="http://schemas.microsoft.com/office/drawing/2014/main" id="{577E4DAC-B950-4C4C-ABB9-4574561C74D8}"/>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80" name="TextBox 1579">
          <a:extLst>
            <a:ext uri="{FF2B5EF4-FFF2-40B4-BE49-F238E27FC236}">
              <a16:creationId xmlns:a16="http://schemas.microsoft.com/office/drawing/2014/main" id="{C51A6963-00B4-44D1-86B4-334039F12FA8}"/>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81" name="TextBox 1580">
          <a:extLst>
            <a:ext uri="{FF2B5EF4-FFF2-40B4-BE49-F238E27FC236}">
              <a16:creationId xmlns:a16="http://schemas.microsoft.com/office/drawing/2014/main" id="{27F6D7BC-3490-4B10-B566-60DE0727A225}"/>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82" name="TextBox 1581">
          <a:extLst>
            <a:ext uri="{FF2B5EF4-FFF2-40B4-BE49-F238E27FC236}">
              <a16:creationId xmlns:a16="http://schemas.microsoft.com/office/drawing/2014/main" id="{7587AD94-F95A-4C15-B654-40293753687A}"/>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83" name="TextBox 1582">
          <a:extLst>
            <a:ext uri="{FF2B5EF4-FFF2-40B4-BE49-F238E27FC236}">
              <a16:creationId xmlns:a16="http://schemas.microsoft.com/office/drawing/2014/main" id="{F6CECE2E-65BD-424C-A624-A34B26540BE8}"/>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84" name="TextBox 1583">
          <a:extLst>
            <a:ext uri="{FF2B5EF4-FFF2-40B4-BE49-F238E27FC236}">
              <a16:creationId xmlns:a16="http://schemas.microsoft.com/office/drawing/2014/main" id="{4B43B814-D5CB-44B1-B500-981C3C1552E5}"/>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85" name="TextBox 1584">
          <a:extLst>
            <a:ext uri="{FF2B5EF4-FFF2-40B4-BE49-F238E27FC236}">
              <a16:creationId xmlns:a16="http://schemas.microsoft.com/office/drawing/2014/main" id="{C4CBAFE4-59E2-4F4F-A51A-EF900301E0DB}"/>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86" name="TextBox 1585">
          <a:extLst>
            <a:ext uri="{FF2B5EF4-FFF2-40B4-BE49-F238E27FC236}">
              <a16:creationId xmlns:a16="http://schemas.microsoft.com/office/drawing/2014/main" id="{50480F9A-28CE-42FE-B15F-B1C896DB8363}"/>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87" name="TextBox 1586">
          <a:extLst>
            <a:ext uri="{FF2B5EF4-FFF2-40B4-BE49-F238E27FC236}">
              <a16:creationId xmlns:a16="http://schemas.microsoft.com/office/drawing/2014/main" id="{C8B6B1C5-A244-4653-B9D0-E0C90305656F}"/>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88" name="TextBox 1587">
          <a:extLst>
            <a:ext uri="{FF2B5EF4-FFF2-40B4-BE49-F238E27FC236}">
              <a16:creationId xmlns:a16="http://schemas.microsoft.com/office/drawing/2014/main" id="{D003B839-B4AE-4352-8A5C-BF8F0B0EE32C}"/>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89" name="TextBox 1588">
          <a:extLst>
            <a:ext uri="{FF2B5EF4-FFF2-40B4-BE49-F238E27FC236}">
              <a16:creationId xmlns:a16="http://schemas.microsoft.com/office/drawing/2014/main" id="{27B0C4D5-A858-4619-BC26-7F7056DBEF19}"/>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90" name="TextBox 1589">
          <a:extLst>
            <a:ext uri="{FF2B5EF4-FFF2-40B4-BE49-F238E27FC236}">
              <a16:creationId xmlns:a16="http://schemas.microsoft.com/office/drawing/2014/main" id="{0C65EC07-5EA4-4816-8824-38A6E38815C3}"/>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91" name="TextBox 1590">
          <a:extLst>
            <a:ext uri="{FF2B5EF4-FFF2-40B4-BE49-F238E27FC236}">
              <a16:creationId xmlns:a16="http://schemas.microsoft.com/office/drawing/2014/main" id="{C3257CD2-B0E8-4D8D-BB29-0DCF67273F18}"/>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92" name="TextBox 1591">
          <a:extLst>
            <a:ext uri="{FF2B5EF4-FFF2-40B4-BE49-F238E27FC236}">
              <a16:creationId xmlns:a16="http://schemas.microsoft.com/office/drawing/2014/main" id="{ECE7E867-97A5-4140-B5C4-8625F181060D}"/>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93" name="TextBox 1592">
          <a:extLst>
            <a:ext uri="{FF2B5EF4-FFF2-40B4-BE49-F238E27FC236}">
              <a16:creationId xmlns:a16="http://schemas.microsoft.com/office/drawing/2014/main" id="{9DAC3C89-DF14-42FC-8664-03A81C592696}"/>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94" name="TextBox 1593">
          <a:extLst>
            <a:ext uri="{FF2B5EF4-FFF2-40B4-BE49-F238E27FC236}">
              <a16:creationId xmlns:a16="http://schemas.microsoft.com/office/drawing/2014/main" id="{D6E61BA8-96FB-4021-9648-16F26E7105D7}"/>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95" name="TextBox 1594">
          <a:extLst>
            <a:ext uri="{FF2B5EF4-FFF2-40B4-BE49-F238E27FC236}">
              <a16:creationId xmlns:a16="http://schemas.microsoft.com/office/drawing/2014/main" id="{A232B4E8-CC2C-40E2-99B8-6B87D90D1515}"/>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96" name="TextBox 1595">
          <a:extLst>
            <a:ext uri="{FF2B5EF4-FFF2-40B4-BE49-F238E27FC236}">
              <a16:creationId xmlns:a16="http://schemas.microsoft.com/office/drawing/2014/main" id="{7349AEEE-C9AD-4B02-986F-F41115D2B82D}"/>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97" name="TextBox 1596">
          <a:extLst>
            <a:ext uri="{FF2B5EF4-FFF2-40B4-BE49-F238E27FC236}">
              <a16:creationId xmlns:a16="http://schemas.microsoft.com/office/drawing/2014/main" id="{37ED3601-5A3E-4DE1-916C-04F82E19E811}"/>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98" name="TextBox 1597">
          <a:extLst>
            <a:ext uri="{FF2B5EF4-FFF2-40B4-BE49-F238E27FC236}">
              <a16:creationId xmlns:a16="http://schemas.microsoft.com/office/drawing/2014/main" id="{A80C963E-3B0C-4B2A-A316-08AFDE1E2E31}"/>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99" name="TextBox 1598">
          <a:extLst>
            <a:ext uri="{FF2B5EF4-FFF2-40B4-BE49-F238E27FC236}">
              <a16:creationId xmlns:a16="http://schemas.microsoft.com/office/drawing/2014/main" id="{8212D188-8D09-4569-83C0-C4345BD91DAE}"/>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00" name="TextBox 1599">
          <a:extLst>
            <a:ext uri="{FF2B5EF4-FFF2-40B4-BE49-F238E27FC236}">
              <a16:creationId xmlns:a16="http://schemas.microsoft.com/office/drawing/2014/main" id="{BF85944A-D8B7-4DD4-A43A-7D66D039469E}"/>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01" name="TextBox 1600">
          <a:extLst>
            <a:ext uri="{FF2B5EF4-FFF2-40B4-BE49-F238E27FC236}">
              <a16:creationId xmlns:a16="http://schemas.microsoft.com/office/drawing/2014/main" id="{12EB7A7B-C60F-40AE-970C-40275658D9D2}"/>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02" name="TextBox 1601">
          <a:extLst>
            <a:ext uri="{FF2B5EF4-FFF2-40B4-BE49-F238E27FC236}">
              <a16:creationId xmlns:a16="http://schemas.microsoft.com/office/drawing/2014/main" id="{F6E94193-A53A-4C74-93A9-AEFDDFBD8286}"/>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03" name="TextBox 1602">
          <a:extLst>
            <a:ext uri="{FF2B5EF4-FFF2-40B4-BE49-F238E27FC236}">
              <a16:creationId xmlns:a16="http://schemas.microsoft.com/office/drawing/2014/main" id="{B36163F2-8E5B-48B8-99E0-7D371BED5609}"/>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04" name="TextBox 1603">
          <a:extLst>
            <a:ext uri="{FF2B5EF4-FFF2-40B4-BE49-F238E27FC236}">
              <a16:creationId xmlns:a16="http://schemas.microsoft.com/office/drawing/2014/main" id="{3B6D3266-1CC5-46D1-8117-9F92E24B87CE}"/>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05" name="TextBox 1604">
          <a:extLst>
            <a:ext uri="{FF2B5EF4-FFF2-40B4-BE49-F238E27FC236}">
              <a16:creationId xmlns:a16="http://schemas.microsoft.com/office/drawing/2014/main" id="{BD6C19B4-3AFB-4D52-8D81-0C7F1D0B82E4}"/>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06" name="TextBox 1605">
          <a:extLst>
            <a:ext uri="{FF2B5EF4-FFF2-40B4-BE49-F238E27FC236}">
              <a16:creationId xmlns:a16="http://schemas.microsoft.com/office/drawing/2014/main" id="{43C9E4B5-272A-40C0-B62B-EE5AEE778E67}"/>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07" name="TextBox 1606">
          <a:extLst>
            <a:ext uri="{FF2B5EF4-FFF2-40B4-BE49-F238E27FC236}">
              <a16:creationId xmlns:a16="http://schemas.microsoft.com/office/drawing/2014/main" id="{30A9DACE-1C2B-43DD-A4E9-637732C57D8E}"/>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08" name="TextBox 1607">
          <a:extLst>
            <a:ext uri="{FF2B5EF4-FFF2-40B4-BE49-F238E27FC236}">
              <a16:creationId xmlns:a16="http://schemas.microsoft.com/office/drawing/2014/main" id="{B8CA3373-320A-43BE-ACA6-77B0F61F46E1}"/>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09" name="TextBox 1608">
          <a:extLst>
            <a:ext uri="{FF2B5EF4-FFF2-40B4-BE49-F238E27FC236}">
              <a16:creationId xmlns:a16="http://schemas.microsoft.com/office/drawing/2014/main" id="{92089B5A-3848-4472-98CA-288B92DAD94E}"/>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10" name="TextBox 1609">
          <a:extLst>
            <a:ext uri="{FF2B5EF4-FFF2-40B4-BE49-F238E27FC236}">
              <a16:creationId xmlns:a16="http://schemas.microsoft.com/office/drawing/2014/main" id="{220E8415-9A0B-48C4-A42D-0BC7C489B9AC}"/>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11" name="TextBox 1610">
          <a:extLst>
            <a:ext uri="{FF2B5EF4-FFF2-40B4-BE49-F238E27FC236}">
              <a16:creationId xmlns:a16="http://schemas.microsoft.com/office/drawing/2014/main" id="{5A48D6EB-F8F2-4E2E-87A3-032EDF8A2D59}"/>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12" name="TextBox 1611">
          <a:extLst>
            <a:ext uri="{FF2B5EF4-FFF2-40B4-BE49-F238E27FC236}">
              <a16:creationId xmlns:a16="http://schemas.microsoft.com/office/drawing/2014/main" id="{280A4734-BAC3-42C4-9D48-4A62C6000361}"/>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13" name="TextBox 1612">
          <a:extLst>
            <a:ext uri="{FF2B5EF4-FFF2-40B4-BE49-F238E27FC236}">
              <a16:creationId xmlns:a16="http://schemas.microsoft.com/office/drawing/2014/main" id="{D02B1517-AD08-4129-814A-368B4D2C221D}"/>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14" name="TextBox 1613">
          <a:extLst>
            <a:ext uri="{FF2B5EF4-FFF2-40B4-BE49-F238E27FC236}">
              <a16:creationId xmlns:a16="http://schemas.microsoft.com/office/drawing/2014/main" id="{8AFC9B00-5D3E-41DA-AC6D-E2CB5E80098B}"/>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15" name="TextBox 1614">
          <a:extLst>
            <a:ext uri="{FF2B5EF4-FFF2-40B4-BE49-F238E27FC236}">
              <a16:creationId xmlns:a16="http://schemas.microsoft.com/office/drawing/2014/main" id="{B75AE27A-5021-4673-9261-73350047FE37}"/>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16" name="TextBox 1615">
          <a:extLst>
            <a:ext uri="{FF2B5EF4-FFF2-40B4-BE49-F238E27FC236}">
              <a16:creationId xmlns:a16="http://schemas.microsoft.com/office/drawing/2014/main" id="{857D06B8-C412-49F4-A0A7-382F8DEF9E66}"/>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17" name="TextBox 1616">
          <a:extLst>
            <a:ext uri="{FF2B5EF4-FFF2-40B4-BE49-F238E27FC236}">
              <a16:creationId xmlns:a16="http://schemas.microsoft.com/office/drawing/2014/main" id="{6FF8963A-C640-4016-A20C-5E00FE8E9BB8}"/>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18" name="TextBox 1617">
          <a:extLst>
            <a:ext uri="{FF2B5EF4-FFF2-40B4-BE49-F238E27FC236}">
              <a16:creationId xmlns:a16="http://schemas.microsoft.com/office/drawing/2014/main" id="{C312F336-AE3E-451A-9731-BEA8639B8A0D}"/>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19" name="TextBox 1618">
          <a:extLst>
            <a:ext uri="{FF2B5EF4-FFF2-40B4-BE49-F238E27FC236}">
              <a16:creationId xmlns:a16="http://schemas.microsoft.com/office/drawing/2014/main" id="{3B6BD743-9297-4293-AFF3-4A2C67570FE8}"/>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20" name="TextBox 1619">
          <a:extLst>
            <a:ext uri="{FF2B5EF4-FFF2-40B4-BE49-F238E27FC236}">
              <a16:creationId xmlns:a16="http://schemas.microsoft.com/office/drawing/2014/main" id="{1C0AC0BE-D156-48DC-B091-25E8A6A2AE86}"/>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21" name="TextBox 1620">
          <a:extLst>
            <a:ext uri="{FF2B5EF4-FFF2-40B4-BE49-F238E27FC236}">
              <a16:creationId xmlns:a16="http://schemas.microsoft.com/office/drawing/2014/main" id="{9CAF68C6-DC10-4462-8633-9B10B08EECF8}"/>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22" name="TextBox 1621">
          <a:extLst>
            <a:ext uri="{FF2B5EF4-FFF2-40B4-BE49-F238E27FC236}">
              <a16:creationId xmlns:a16="http://schemas.microsoft.com/office/drawing/2014/main" id="{F43C7AB2-AA22-43D6-81D3-E0D0A4D5A9E8}"/>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23" name="TextBox 1622">
          <a:extLst>
            <a:ext uri="{FF2B5EF4-FFF2-40B4-BE49-F238E27FC236}">
              <a16:creationId xmlns:a16="http://schemas.microsoft.com/office/drawing/2014/main" id="{4D939622-BE42-4B31-A4FE-E9A8302EBF2C}"/>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24" name="TextBox 1623">
          <a:extLst>
            <a:ext uri="{FF2B5EF4-FFF2-40B4-BE49-F238E27FC236}">
              <a16:creationId xmlns:a16="http://schemas.microsoft.com/office/drawing/2014/main" id="{08F57DE7-3D7D-4532-B7FC-DC2802C4005A}"/>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25" name="TextBox 1624">
          <a:extLst>
            <a:ext uri="{FF2B5EF4-FFF2-40B4-BE49-F238E27FC236}">
              <a16:creationId xmlns:a16="http://schemas.microsoft.com/office/drawing/2014/main" id="{A86FD578-8E65-4ABE-AA72-E6AD65ADFF49}"/>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26" name="TextBox 1625">
          <a:extLst>
            <a:ext uri="{FF2B5EF4-FFF2-40B4-BE49-F238E27FC236}">
              <a16:creationId xmlns:a16="http://schemas.microsoft.com/office/drawing/2014/main" id="{A510B9B2-B89E-4B8E-96A7-350BED20D5D6}"/>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27" name="TextBox 1626">
          <a:extLst>
            <a:ext uri="{FF2B5EF4-FFF2-40B4-BE49-F238E27FC236}">
              <a16:creationId xmlns:a16="http://schemas.microsoft.com/office/drawing/2014/main" id="{CB04E81D-7BEE-4A7C-A365-1077A02B2A4A}"/>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28" name="TextBox 1627">
          <a:extLst>
            <a:ext uri="{FF2B5EF4-FFF2-40B4-BE49-F238E27FC236}">
              <a16:creationId xmlns:a16="http://schemas.microsoft.com/office/drawing/2014/main" id="{FE01C752-DF50-4DAA-95B9-87368E417043}"/>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29" name="TextBox 1628">
          <a:extLst>
            <a:ext uri="{FF2B5EF4-FFF2-40B4-BE49-F238E27FC236}">
              <a16:creationId xmlns:a16="http://schemas.microsoft.com/office/drawing/2014/main" id="{BA511E62-AA64-416D-BA10-8366E61769EF}"/>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30" name="TextBox 1629">
          <a:extLst>
            <a:ext uri="{FF2B5EF4-FFF2-40B4-BE49-F238E27FC236}">
              <a16:creationId xmlns:a16="http://schemas.microsoft.com/office/drawing/2014/main" id="{DD307BD1-F205-46C7-BE61-E594E686C494}"/>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31" name="TextBox 1630">
          <a:extLst>
            <a:ext uri="{FF2B5EF4-FFF2-40B4-BE49-F238E27FC236}">
              <a16:creationId xmlns:a16="http://schemas.microsoft.com/office/drawing/2014/main" id="{7F6A8D93-37A3-4973-9968-791FE7D6CBE1}"/>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32" name="TextBox 1631">
          <a:extLst>
            <a:ext uri="{FF2B5EF4-FFF2-40B4-BE49-F238E27FC236}">
              <a16:creationId xmlns:a16="http://schemas.microsoft.com/office/drawing/2014/main" id="{BB67DABF-855C-4C08-A1D3-BEECD6A6EAEB}"/>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33" name="TextBox 1632">
          <a:extLst>
            <a:ext uri="{FF2B5EF4-FFF2-40B4-BE49-F238E27FC236}">
              <a16:creationId xmlns:a16="http://schemas.microsoft.com/office/drawing/2014/main" id="{D9E443B1-43C8-46FA-8A30-E27D37B7C272}"/>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34" name="TextBox 1633">
          <a:extLst>
            <a:ext uri="{FF2B5EF4-FFF2-40B4-BE49-F238E27FC236}">
              <a16:creationId xmlns:a16="http://schemas.microsoft.com/office/drawing/2014/main" id="{03B808B8-53C1-4726-9E24-F4CF7D4BD1B8}"/>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35" name="TextBox 1634">
          <a:extLst>
            <a:ext uri="{FF2B5EF4-FFF2-40B4-BE49-F238E27FC236}">
              <a16:creationId xmlns:a16="http://schemas.microsoft.com/office/drawing/2014/main" id="{D7FCEB53-CD15-448C-8BBF-9670AFBE910B}"/>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36" name="TextBox 1635">
          <a:extLst>
            <a:ext uri="{FF2B5EF4-FFF2-40B4-BE49-F238E27FC236}">
              <a16:creationId xmlns:a16="http://schemas.microsoft.com/office/drawing/2014/main" id="{7D2A6465-2041-42AA-86AC-68CA75B5A232}"/>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37" name="TextBox 1636">
          <a:extLst>
            <a:ext uri="{FF2B5EF4-FFF2-40B4-BE49-F238E27FC236}">
              <a16:creationId xmlns:a16="http://schemas.microsoft.com/office/drawing/2014/main" id="{A71A1FC1-7D18-43D0-A927-2AC48E0A15F2}"/>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38" name="TextBox 1637">
          <a:extLst>
            <a:ext uri="{FF2B5EF4-FFF2-40B4-BE49-F238E27FC236}">
              <a16:creationId xmlns:a16="http://schemas.microsoft.com/office/drawing/2014/main" id="{F4C3EA0D-E202-49D9-836F-40EB77D5F93F}"/>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39" name="TextBox 1638">
          <a:extLst>
            <a:ext uri="{FF2B5EF4-FFF2-40B4-BE49-F238E27FC236}">
              <a16:creationId xmlns:a16="http://schemas.microsoft.com/office/drawing/2014/main" id="{BCFD6928-05E0-4502-9560-C166A84D4678}"/>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40" name="TextBox 1639">
          <a:extLst>
            <a:ext uri="{FF2B5EF4-FFF2-40B4-BE49-F238E27FC236}">
              <a16:creationId xmlns:a16="http://schemas.microsoft.com/office/drawing/2014/main" id="{06CD744E-E401-4D00-8D2D-F5F221B61DE3}"/>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41" name="TextBox 1640">
          <a:extLst>
            <a:ext uri="{FF2B5EF4-FFF2-40B4-BE49-F238E27FC236}">
              <a16:creationId xmlns:a16="http://schemas.microsoft.com/office/drawing/2014/main" id="{10964EB2-8C97-466C-AC23-0F50F6B186C0}"/>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42" name="TextBox 1641">
          <a:extLst>
            <a:ext uri="{FF2B5EF4-FFF2-40B4-BE49-F238E27FC236}">
              <a16:creationId xmlns:a16="http://schemas.microsoft.com/office/drawing/2014/main" id="{9BD324C4-CF73-43B2-BFBE-486D33BE1337}"/>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43" name="TextBox 1642">
          <a:extLst>
            <a:ext uri="{FF2B5EF4-FFF2-40B4-BE49-F238E27FC236}">
              <a16:creationId xmlns:a16="http://schemas.microsoft.com/office/drawing/2014/main" id="{9064E2A6-CAFA-4284-8943-0A539E1F1DBE}"/>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44" name="TextBox 1643">
          <a:extLst>
            <a:ext uri="{FF2B5EF4-FFF2-40B4-BE49-F238E27FC236}">
              <a16:creationId xmlns:a16="http://schemas.microsoft.com/office/drawing/2014/main" id="{985D4CF0-3D82-424C-B9CD-71262F51B588}"/>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45" name="TextBox 1644">
          <a:extLst>
            <a:ext uri="{FF2B5EF4-FFF2-40B4-BE49-F238E27FC236}">
              <a16:creationId xmlns:a16="http://schemas.microsoft.com/office/drawing/2014/main" id="{9FD2519D-9034-4E7B-AA33-333C4589CB7C}"/>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46" name="TextBox 1645">
          <a:extLst>
            <a:ext uri="{FF2B5EF4-FFF2-40B4-BE49-F238E27FC236}">
              <a16:creationId xmlns:a16="http://schemas.microsoft.com/office/drawing/2014/main" id="{514481AE-80C5-4723-9BF3-C10268051177}"/>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47" name="TextBox 1646">
          <a:extLst>
            <a:ext uri="{FF2B5EF4-FFF2-40B4-BE49-F238E27FC236}">
              <a16:creationId xmlns:a16="http://schemas.microsoft.com/office/drawing/2014/main" id="{59C3574A-56DB-4167-9A08-17F3CF1BDF5E}"/>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48" name="TextBox 1647">
          <a:extLst>
            <a:ext uri="{FF2B5EF4-FFF2-40B4-BE49-F238E27FC236}">
              <a16:creationId xmlns:a16="http://schemas.microsoft.com/office/drawing/2014/main" id="{F3C654CB-C9C5-4369-8DF9-62FFF4D246E4}"/>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49" name="TextBox 1648">
          <a:extLst>
            <a:ext uri="{FF2B5EF4-FFF2-40B4-BE49-F238E27FC236}">
              <a16:creationId xmlns:a16="http://schemas.microsoft.com/office/drawing/2014/main" id="{4F3E0C3F-48A6-43DE-8ED0-A62E8651B82F}"/>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50" name="TextBox 1649">
          <a:extLst>
            <a:ext uri="{FF2B5EF4-FFF2-40B4-BE49-F238E27FC236}">
              <a16:creationId xmlns:a16="http://schemas.microsoft.com/office/drawing/2014/main" id="{BFCE41C7-7A6F-457B-AE19-730240D87AD6}"/>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51" name="TextBox 1650">
          <a:extLst>
            <a:ext uri="{FF2B5EF4-FFF2-40B4-BE49-F238E27FC236}">
              <a16:creationId xmlns:a16="http://schemas.microsoft.com/office/drawing/2014/main" id="{5E90A5D1-05D0-431F-BD53-F9F38C1D7642}"/>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52" name="TextBox 1651">
          <a:extLst>
            <a:ext uri="{FF2B5EF4-FFF2-40B4-BE49-F238E27FC236}">
              <a16:creationId xmlns:a16="http://schemas.microsoft.com/office/drawing/2014/main" id="{E4DEA04B-9FB3-43E0-AF77-A95541C3D565}"/>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53" name="TextBox 1652">
          <a:extLst>
            <a:ext uri="{FF2B5EF4-FFF2-40B4-BE49-F238E27FC236}">
              <a16:creationId xmlns:a16="http://schemas.microsoft.com/office/drawing/2014/main" id="{238EE732-3ABC-4A02-ABC0-E4D9975FB5E1}"/>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54" name="TextBox 1653">
          <a:extLst>
            <a:ext uri="{FF2B5EF4-FFF2-40B4-BE49-F238E27FC236}">
              <a16:creationId xmlns:a16="http://schemas.microsoft.com/office/drawing/2014/main" id="{3365DD78-9618-48A1-BD9F-A57AAAFB628D}"/>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55" name="TextBox 1654">
          <a:extLst>
            <a:ext uri="{FF2B5EF4-FFF2-40B4-BE49-F238E27FC236}">
              <a16:creationId xmlns:a16="http://schemas.microsoft.com/office/drawing/2014/main" id="{1085D020-E881-4592-9A64-442DB264CA7B}"/>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56" name="TextBox 1655">
          <a:extLst>
            <a:ext uri="{FF2B5EF4-FFF2-40B4-BE49-F238E27FC236}">
              <a16:creationId xmlns:a16="http://schemas.microsoft.com/office/drawing/2014/main" id="{B38ADB5C-81A1-4F9F-B2BC-736FCBFF767C}"/>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57" name="TextBox 1656">
          <a:extLst>
            <a:ext uri="{FF2B5EF4-FFF2-40B4-BE49-F238E27FC236}">
              <a16:creationId xmlns:a16="http://schemas.microsoft.com/office/drawing/2014/main" id="{FF037D14-A4B2-4EF3-8BC5-B00E62084F43}"/>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58" name="TextBox 1657">
          <a:extLst>
            <a:ext uri="{FF2B5EF4-FFF2-40B4-BE49-F238E27FC236}">
              <a16:creationId xmlns:a16="http://schemas.microsoft.com/office/drawing/2014/main" id="{37AA8EC8-8AA1-45DF-A9E7-6D461AF8907C}"/>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59" name="TextBox 1658">
          <a:extLst>
            <a:ext uri="{FF2B5EF4-FFF2-40B4-BE49-F238E27FC236}">
              <a16:creationId xmlns:a16="http://schemas.microsoft.com/office/drawing/2014/main" id="{F336A1C4-B367-4BBE-8972-99629544F731}"/>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60" name="TextBox 1659">
          <a:extLst>
            <a:ext uri="{FF2B5EF4-FFF2-40B4-BE49-F238E27FC236}">
              <a16:creationId xmlns:a16="http://schemas.microsoft.com/office/drawing/2014/main" id="{45FA84FE-5D95-4CA1-BA88-D3AAFE615D61}"/>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61" name="TextBox 1660">
          <a:extLst>
            <a:ext uri="{FF2B5EF4-FFF2-40B4-BE49-F238E27FC236}">
              <a16:creationId xmlns:a16="http://schemas.microsoft.com/office/drawing/2014/main" id="{3C17A66E-52EA-481C-B66F-CC8C8A633145}"/>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62" name="TextBox 1661">
          <a:extLst>
            <a:ext uri="{FF2B5EF4-FFF2-40B4-BE49-F238E27FC236}">
              <a16:creationId xmlns:a16="http://schemas.microsoft.com/office/drawing/2014/main" id="{0E468AEC-2910-42E5-8367-1146E089B78D}"/>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63" name="TextBox 1662">
          <a:extLst>
            <a:ext uri="{FF2B5EF4-FFF2-40B4-BE49-F238E27FC236}">
              <a16:creationId xmlns:a16="http://schemas.microsoft.com/office/drawing/2014/main" id="{5C561774-C2B1-42A7-80E4-C57800237EB9}"/>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64" name="TextBox 1663">
          <a:extLst>
            <a:ext uri="{FF2B5EF4-FFF2-40B4-BE49-F238E27FC236}">
              <a16:creationId xmlns:a16="http://schemas.microsoft.com/office/drawing/2014/main" id="{857ADDC0-19E7-4634-8307-2EA931F18AF5}"/>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65" name="TextBox 1664">
          <a:extLst>
            <a:ext uri="{FF2B5EF4-FFF2-40B4-BE49-F238E27FC236}">
              <a16:creationId xmlns:a16="http://schemas.microsoft.com/office/drawing/2014/main" id="{57E9B370-1D2B-4997-934C-7757FC827E32}"/>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66" name="TextBox 1665">
          <a:extLst>
            <a:ext uri="{FF2B5EF4-FFF2-40B4-BE49-F238E27FC236}">
              <a16:creationId xmlns:a16="http://schemas.microsoft.com/office/drawing/2014/main" id="{25A60DCE-F647-44B1-8DFD-14D63856AD39}"/>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67" name="TextBox 1666">
          <a:extLst>
            <a:ext uri="{FF2B5EF4-FFF2-40B4-BE49-F238E27FC236}">
              <a16:creationId xmlns:a16="http://schemas.microsoft.com/office/drawing/2014/main" id="{246D05DA-60B7-4BEC-B1A3-4CE45E27B5A5}"/>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68" name="TextBox 1667">
          <a:extLst>
            <a:ext uri="{FF2B5EF4-FFF2-40B4-BE49-F238E27FC236}">
              <a16:creationId xmlns:a16="http://schemas.microsoft.com/office/drawing/2014/main" id="{72F38FB3-24DC-45BC-9B4C-20305771CAB5}"/>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69" name="TextBox 1668">
          <a:extLst>
            <a:ext uri="{FF2B5EF4-FFF2-40B4-BE49-F238E27FC236}">
              <a16:creationId xmlns:a16="http://schemas.microsoft.com/office/drawing/2014/main" id="{68160EE8-AFC1-4165-8190-7844E294CF4E}"/>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70" name="TextBox 1669">
          <a:extLst>
            <a:ext uri="{FF2B5EF4-FFF2-40B4-BE49-F238E27FC236}">
              <a16:creationId xmlns:a16="http://schemas.microsoft.com/office/drawing/2014/main" id="{602C84CB-9D2C-4FED-A242-C55CF8121672}"/>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71" name="TextBox 1670">
          <a:extLst>
            <a:ext uri="{FF2B5EF4-FFF2-40B4-BE49-F238E27FC236}">
              <a16:creationId xmlns:a16="http://schemas.microsoft.com/office/drawing/2014/main" id="{5B7DD1E1-545F-4C82-B2B8-06B7AD4C430A}"/>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72" name="TextBox 1671">
          <a:extLst>
            <a:ext uri="{FF2B5EF4-FFF2-40B4-BE49-F238E27FC236}">
              <a16:creationId xmlns:a16="http://schemas.microsoft.com/office/drawing/2014/main" id="{4D72FDED-E6DC-41CA-A45B-5ED2AB19C9A1}"/>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73" name="TextBox 1672">
          <a:extLst>
            <a:ext uri="{FF2B5EF4-FFF2-40B4-BE49-F238E27FC236}">
              <a16:creationId xmlns:a16="http://schemas.microsoft.com/office/drawing/2014/main" id="{B8F40875-6768-4496-BEB0-F7F0D9F7CB28}"/>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74" name="TextBox 1673">
          <a:extLst>
            <a:ext uri="{FF2B5EF4-FFF2-40B4-BE49-F238E27FC236}">
              <a16:creationId xmlns:a16="http://schemas.microsoft.com/office/drawing/2014/main" id="{FB98CE5B-83F2-456B-86C6-CACB29A42BE3}"/>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75" name="TextBox 1674">
          <a:extLst>
            <a:ext uri="{FF2B5EF4-FFF2-40B4-BE49-F238E27FC236}">
              <a16:creationId xmlns:a16="http://schemas.microsoft.com/office/drawing/2014/main" id="{CB3C7BA6-4BAD-47DA-8AD2-4CF1E130DE49}"/>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76" name="TextBox 1675">
          <a:extLst>
            <a:ext uri="{FF2B5EF4-FFF2-40B4-BE49-F238E27FC236}">
              <a16:creationId xmlns:a16="http://schemas.microsoft.com/office/drawing/2014/main" id="{EF53DC78-699E-4C53-B450-5A97A24DF597}"/>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77" name="TextBox 1676">
          <a:extLst>
            <a:ext uri="{FF2B5EF4-FFF2-40B4-BE49-F238E27FC236}">
              <a16:creationId xmlns:a16="http://schemas.microsoft.com/office/drawing/2014/main" id="{648E8243-EBDB-4B5E-AC89-BF30064F5BC7}"/>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78" name="TextBox 1677">
          <a:extLst>
            <a:ext uri="{FF2B5EF4-FFF2-40B4-BE49-F238E27FC236}">
              <a16:creationId xmlns:a16="http://schemas.microsoft.com/office/drawing/2014/main" id="{91750119-9DEA-4F88-BEF2-D68E61DF7B59}"/>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79" name="TextBox 1678">
          <a:extLst>
            <a:ext uri="{FF2B5EF4-FFF2-40B4-BE49-F238E27FC236}">
              <a16:creationId xmlns:a16="http://schemas.microsoft.com/office/drawing/2014/main" id="{0402BD1B-5084-4B5B-8E6B-4A5641E95B35}"/>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80" name="TextBox 1679">
          <a:extLst>
            <a:ext uri="{FF2B5EF4-FFF2-40B4-BE49-F238E27FC236}">
              <a16:creationId xmlns:a16="http://schemas.microsoft.com/office/drawing/2014/main" id="{47E572AB-F384-4647-A8AF-0C8BDFC61271}"/>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81" name="TextBox 1680">
          <a:extLst>
            <a:ext uri="{FF2B5EF4-FFF2-40B4-BE49-F238E27FC236}">
              <a16:creationId xmlns:a16="http://schemas.microsoft.com/office/drawing/2014/main" id="{78D50AE3-1445-48F5-8AD1-E93E589C6DD3}"/>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82" name="TextBox 1681">
          <a:extLst>
            <a:ext uri="{FF2B5EF4-FFF2-40B4-BE49-F238E27FC236}">
              <a16:creationId xmlns:a16="http://schemas.microsoft.com/office/drawing/2014/main" id="{50C769CE-A739-4030-B5DD-B81A6C206BA5}"/>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83" name="TextBox 1682">
          <a:extLst>
            <a:ext uri="{FF2B5EF4-FFF2-40B4-BE49-F238E27FC236}">
              <a16:creationId xmlns:a16="http://schemas.microsoft.com/office/drawing/2014/main" id="{A97944AC-9B76-4EB2-9C97-46A557020B35}"/>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84" name="TextBox 1683">
          <a:extLst>
            <a:ext uri="{FF2B5EF4-FFF2-40B4-BE49-F238E27FC236}">
              <a16:creationId xmlns:a16="http://schemas.microsoft.com/office/drawing/2014/main" id="{157A7870-3FE9-4166-B5E7-6C88EF124CC6}"/>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85" name="TextBox 1684">
          <a:extLst>
            <a:ext uri="{FF2B5EF4-FFF2-40B4-BE49-F238E27FC236}">
              <a16:creationId xmlns:a16="http://schemas.microsoft.com/office/drawing/2014/main" id="{CD7FD9F1-01E6-459F-9467-8233F6D152AA}"/>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86" name="TextBox 1685">
          <a:extLst>
            <a:ext uri="{FF2B5EF4-FFF2-40B4-BE49-F238E27FC236}">
              <a16:creationId xmlns:a16="http://schemas.microsoft.com/office/drawing/2014/main" id="{BBA61A1E-4FDC-47E4-B757-C0724FD4CA56}"/>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87" name="TextBox 1686">
          <a:extLst>
            <a:ext uri="{FF2B5EF4-FFF2-40B4-BE49-F238E27FC236}">
              <a16:creationId xmlns:a16="http://schemas.microsoft.com/office/drawing/2014/main" id="{63812C90-262E-44E9-AC02-0170D4996086}"/>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88" name="TextBox 1687">
          <a:extLst>
            <a:ext uri="{FF2B5EF4-FFF2-40B4-BE49-F238E27FC236}">
              <a16:creationId xmlns:a16="http://schemas.microsoft.com/office/drawing/2014/main" id="{3023CFEB-FC9A-46E0-A886-D9F4E0E7C6F6}"/>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89" name="TextBox 1688">
          <a:extLst>
            <a:ext uri="{FF2B5EF4-FFF2-40B4-BE49-F238E27FC236}">
              <a16:creationId xmlns:a16="http://schemas.microsoft.com/office/drawing/2014/main" id="{3DDA5B6A-D73A-4BB1-AFFD-F151B226BBA6}"/>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90" name="TextBox 1689">
          <a:extLst>
            <a:ext uri="{FF2B5EF4-FFF2-40B4-BE49-F238E27FC236}">
              <a16:creationId xmlns:a16="http://schemas.microsoft.com/office/drawing/2014/main" id="{DB3D9909-F978-40F1-BBE6-D2131328CA15}"/>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91" name="TextBox 1690">
          <a:extLst>
            <a:ext uri="{FF2B5EF4-FFF2-40B4-BE49-F238E27FC236}">
              <a16:creationId xmlns:a16="http://schemas.microsoft.com/office/drawing/2014/main" id="{AB841A34-A676-4AA1-B2E4-DDB09F532678}"/>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92" name="TextBox 1691">
          <a:extLst>
            <a:ext uri="{FF2B5EF4-FFF2-40B4-BE49-F238E27FC236}">
              <a16:creationId xmlns:a16="http://schemas.microsoft.com/office/drawing/2014/main" id="{81B4A572-54EE-4245-B834-DED0515EBBA1}"/>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93" name="TextBox 1692">
          <a:extLst>
            <a:ext uri="{FF2B5EF4-FFF2-40B4-BE49-F238E27FC236}">
              <a16:creationId xmlns:a16="http://schemas.microsoft.com/office/drawing/2014/main" id="{A3D31259-FEDB-43C8-84F5-693E71647695}"/>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94" name="TextBox 1693">
          <a:extLst>
            <a:ext uri="{FF2B5EF4-FFF2-40B4-BE49-F238E27FC236}">
              <a16:creationId xmlns:a16="http://schemas.microsoft.com/office/drawing/2014/main" id="{C6923F94-2BC5-4613-925C-27FBAB5DF803}"/>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95" name="TextBox 1694">
          <a:extLst>
            <a:ext uri="{FF2B5EF4-FFF2-40B4-BE49-F238E27FC236}">
              <a16:creationId xmlns:a16="http://schemas.microsoft.com/office/drawing/2014/main" id="{8F8D7179-3E00-44DA-9B62-3E9BC7327775}"/>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96" name="TextBox 1695">
          <a:extLst>
            <a:ext uri="{FF2B5EF4-FFF2-40B4-BE49-F238E27FC236}">
              <a16:creationId xmlns:a16="http://schemas.microsoft.com/office/drawing/2014/main" id="{0CAE00D9-4FA6-409B-B83C-573734CF3B49}"/>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97" name="TextBox 1696">
          <a:extLst>
            <a:ext uri="{FF2B5EF4-FFF2-40B4-BE49-F238E27FC236}">
              <a16:creationId xmlns:a16="http://schemas.microsoft.com/office/drawing/2014/main" id="{82C8B968-AB52-4A38-A011-02D5E37951E8}"/>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98" name="TextBox 1697">
          <a:extLst>
            <a:ext uri="{FF2B5EF4-FFF2-40B4-BE49-F238E27FC236}">
              <a16:creationId xmlns:a16="http://schemas.microsoft.com/office/drawing/2014/main" id="{3A54F49E-A8DB-4975-BE2A-DBBDFD088D68}"/>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99" name="TextBox 1698">
          <a:extLst>
            <a:ext uri="{FF2B5EF4-FFF2-40B4-BE49-F238E27FC236}">
              <a16:creationId xmlns:a16="http://schemas.microsoft.com/office/drawing/2014/main" id="{6EF32500-0B36-4346-A600-D3D1EB41C48B}"/>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700" name="TextBox 1699">
          <a:extLst>
            <a:ext uri="{FF2B5EF4-FFF2-40B4-BE49-F238E27FC236}">
              <a16:creationId xmlns:a16="http://schemas.microsoft.com/office/drawing/2014/main" id="{B56C94EE-127A-4479-9D12-D08D53728BD7}"/>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701" name="TextBox 1700">
          <a:extLst>
            <a:ext uri="{FF2B5EF4-FFF2-40B4-BE49-F238E27FC236}">
              <a16:creationId xmlns:a16="http://schemas.microsoft.com/office/drawing/2014/main" id="{A7EA0DCA-FBAC-438F-9F07-A1D1D78EE596}"/>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702" name="TextBox 1701">
          <a:extLst>
            <a:ext uri="{FF2B5EF4-FFF2-40B4-BE49-F238E27FC236}">
              <a16:creationId xmlns:a16="http://schemas.microsoft.com/office/drawing/2014/main" id="{4941F465-717A-42BF-B24B-DBD71FD95ADA}"/>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703" name="TextBox 1702">
          <a:extLst>
            <a:ext uri="{FF2B5EF4-FFF2-40B4-BE49-F238E27FC236}">
              <a16:creationId xmlns:a16="http://schemas.microsoft.com/office/drawing/2014/main" id="{145674C1-9F0E-4423-8A1C-33D2E92C2F49}"/>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704" name="TextBox 1703">
          <a:extLst>
            <a:ext uri="{FF2B5EF4-FFF2-40B4-BE49-F238E27FC236}">
              <a16:creationId xmlns:a16="http://schemas.microsoft.com/office/drawing/2014/main" id="{DFB5A3EE-1454-4E21-8277-60ECD3BC591A}"/>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705" name="TextBox 1704">
          <a:extLst>
            <a:ext uri="{FF2B5EF4-FFF2-40B4-BE49-F238E27FC236}">
              <a16:creationId xmlns:a16="http://schemas.microsoft.com/office/drawing/2014/main" id="{86F4E9C7-8402-4E39-8167-8C58F77D12B5}"/>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706" name="TextBox 1705">
          <a:extLst>
            <a:ext uri="{FF2B5EF4-FFF2-40B4-BE49-F238E27FC236}">
              <a16:creationId xmlns:a16="http://schemas.microsoft.com/office/drawing/2014/main" id="{CD024E83-4AC4-4DCC-9FF4-B9433508ECD8}"/>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707" name="TextBox 1706">
          <a:extLst>
            <a:ext uri="{FF2B5EF4-FFF2-40B4-BE49-F238E27FC236}">
              <a16:creationId xmlns:a16="http://schemas.microsoft.com/office/drawing/2014/main" id="{799218F8-3641-4825-ADD4-75F284467ED7}"/>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708" name="TextBox 1707">
          <a:extLst>
            <a:ext uri="{FF2B5EF4-FFF2-40B4-BE49-F238E27FC236}">
              <a16:creationId xmlns:a16="http://schemas.microsoft.com/office/drawing/2014/main" id="{D3391935-12C2-40A3-989C-0FBC678B4B28}"/>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709" name="TextBox 1708">
          <a:extLst>
            <a:ext uri="{FF2B5EF4-FFF2-40B4-BE49-F238E27FC236}">
              <a16:creationId xmlns:a16="http://schemas.microsoft.com/office/drawing/2014/main" id="{8BFE3226-6113-4AA1-B71B-9F1B0A38CB17}"/>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710" name="TextBox 1709">
          <a:extLst>
            <a:ext uri="{FF2B5EF4-FFF2-40B4-BE49-F238E27FC236}">
              <a16:creationId xmlns:a16="http://schemas.microsoft.com/office/drawing/2014/main" id="{7BDBD9CE-76E5-4436-A1A7-11EA94752DCB}"/>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711" name="TextBox 1710">
          <a:extLst>
            <a:ext uri="{FF2B5EF4-FFF2-40B4-BE49-F238E27FC236}">
              <a16:creationId xmlns:a16="http://schemas.microsoft.com/office/drawing/2014/main" id="{B4F86040-6F26-481C-B4D6-030B6AD268FD}"/>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712" name="TextBox 1711">
          <a:extLst>
            <a:ext uri="{FF2B5EF4-FFF2-40B4-BE49-F238E27FC236}">
              <a16:creationId xmlns:a16="http://schemas.microsoft.com/office/drawing/2014/main" id="{82FF39B8-B524-4B92-A8CC-8DC2CDBBBCB2}"/>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713" name="TextBox 1712">
          <a:extLst>
            <a:ext uri="{FF2B5EF4-FFF2-40B4-BE49-F238E27FC236}">
              <a16:creationId xmlns:a16="http://schemas.microsoft.com/office/drawing/2014/main" id="{8C74A33C-4B19-45B7-A99F-92D334F38300}"/>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714" name="TextBox 1713">
          <a:extLst>
            <a:ext uri="{FF2B5EF4-FFF2-40B4-BE49-F238E27FC236}">
              <a16:creationId xmlns:a16="http://schemas.microsoft.com/office/drawing/2014/main" id="{DE23D5CD-7AAF-42B6-88D2-02FB317EFB6B}"/>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715" name="TextBox 1714">
          <a:extLst>
            <a:ext uri="{FF2B5EF4-FFF2-40B4-BE49-F238E27FC236}">
              <a16:creationId xmlns:a16="http://schemas.microsoft.com/office/drawing/2014/main" id="{5867B51F-220B-4E2B-9A46-8988AE78469F}"/>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716" name="TextBox 1715">
          <a:extLst>
            <a:ext uri="{FF2B5EF4-FFF2-40B4-BE49-F238E27FC236}">
              <a16:creationId xmlns:a16="http://schemas.microsoft.com/office/drawing/2014/main" id="{BD883F3E-AD88-4A52-BEBC-142909627A0E}"/>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717" name="TextBox 1716">
          <a:extLst>
            <a:ext uri="{FF2B5EF4-FFF2-40B4-BE49-F238E27FC236}">
              <a16:creationId xmlns:a16="http://schemas.microsoft.com/office/drawing/2014/main" id="{6D4304CD-C323-42A0-87EF-1B864CBB5C88}"/>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718" name="TextBox 1717">
          <a:extLst>
            <a:ext uri="{FF2B5EF4-FFF2-40B4-BE49-F238E27FC236}">
              <a16:creationId xmlns:a16="http://schemas.microsoft.com/office/drawing/2014/main" id="{523BEFDA-21A8-4924-8FDA-2C77FB04291E}"/>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719" name="TextBox 1718">
          <a:extLst>
            <a:ext uri="{FF2B5EF4-FFF2-40B4-BE49-F238E27FC236}">
              <a16:creationId xmlns:a16="http://schemas.microsoft.com/office/drawing/2014/main" id="{41FA9F56-12DD-4DB4-A0B8-61DEF15FAABB}"/>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720" name="TextBox 1719">
          <a:extLst>
            <a:ext uri="{FF2B5EF4-FFF2-40B4-BE49-F238E27FC236}">
              <a16:creationId xmlns:a16="http://schemas.microsoft.com/office/drawing/2014/main" id="{7F0C4054-ACD0-4FD5-BFA2-F1929EBD50B0}"/>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721" name="TextBox 1720">
          <a:extLst>
            <a:ext uri="{FF2B5EF4-FFF2-40B4-BE49-F238E27FC236}">
              <a16:creationId xmlns:a16="http://schemas.microsoft.com/office/drawing/2014/main" id="{473BF7BC-922D-4C50-9472-668C562BFB0B}"/>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722" name="TextBox 1721">
          <a:extLst>
            <a:ext uri="{FF2B5EF4-FFF2-40B4-BE49-F238E27FC236}">
              <a16:creationId xmlns:a16="http://schemas.microsoft.com/office/drawing/2014/main" id="{B15F6C2F-2A73-488A-8F94-A7F5B229BF6C}"/>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723" name="TextBox 1722">
          <a:extLst>
            <a:ext uri="{FF2B5EF4-FFF2-40B4-BE49-F238E27FC236}">
              <a16:creationId xmlns:a16="http://schemas.microsoft.com/office/drawing/2014/main" id="{3BBEAA15-E1D6-4BD7-A0E9-821733BEDD7A}"/>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724" name="TextBox 1723">
          <a:extLst>
            <a:ext uri="{FF2B5EF4-FFF2-40B4-BE49-F238E27FC236}">
              <a16:creationId xmlns:a16="http://schemas.microsoft.com/office/drawing/2014/main" id="{FBCB637F-313F-485D-AB2C-FDC755A2E8C5}"/>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25" name="TextBox 1724">
          <a:extLst>
            <a:ext uri="{FF2B5EF4-FFF2-40B4-BE49-F238E27FC236}">
              <a16:creationId xmlns:a16="http://schemas.microsoft.com/office/drawing/2014/main" id="{ABDF1ECB-B3DF-49A6-AF29-8F2F23D51C63}"/>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26" name="TextBox 1725">
          <a:extLst>
            <a:ext uri="{FF2B5EF4-FFF2-40B4-BE49-F238E27FC236}">
              <a16:creationId xmlns:a16="http://schemas.microsoft.com/office/drawing/2014/main" id="{7A9E3981-7DEA-45DD-8249-5CDCB88FC056}"/>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27" name="TextBox 1726">
          <a:extLst>
            <a:ext uri="{FF2B5EF4-FFF2-40B4-BE49-F238E27FC236}">
              <a16:creationId xmlns:a16="http://schemas.microsoft.com/office/drawing/2014/main" id="{6AEF3011-A6CA-47B7-B219-A5AAA500C9C1}"/>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28" name="TextBox 1727">
          <a:extLst>
            <a:ext uri="{FF2B5EF4-FFF2-40B4-BE49-F238E27FC236}">
              <a16:creationId xmlns:a16="http://schemas.microsoft.com/office/drawing/2014/main" id="{577F62A5-B96B-4D90-809C-7522A6F12518}"/>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29" name="TextBox 1728">
          <a:extLst>
            <a:ext uri="{FF2B5EF4-FFF2-40B4-BE49-F238E27FC236}">
              <a16:creationId xmlns:a16="http://schemas.microsoft.com/office/drawing/2014/main" id="{CF44FD09-F6C4-4AE6-82D7-6F70DCBBAC2D}"/>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30" name="TextBox 1729">
          <a:extLst>
            <a:ext uri="{FF2B5EF4-FFF2-40B4-BE49-F238E27FC236}">
              <a16:creationId xmlns:a16="http://schemas.microsoft.com/office/drawing/2014/main" id="{FF05F505-F7B7-465D-98B9-9622CA277560}"/>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31" name="TextBox 1730">
          <a:extLst>
            <a:ext uri="{FF2B5EF4-FFF2-40B4-BE49-F238E27FC236}">
              <a16:creationId xmlns:a16="http://schemas.microsoft.com/office/drawing/2014/main" id="{67B8F5C4-AAA1-4582-B6D5-0A5BD0CC24E3}"/>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32" name="TextBox 1731">
          <a:extLst>
            <a:ext uri="{FF2B5EF4-FFF2-40B4-BE49-F238E27FC236}">
              <a16:creationId xmlns:a16="http://schemas.microsoft.com/office/drawing/2014/main" id="{FE4C485C-6081-4ACF-8ED5-9FDED81ADA7F}"/>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33" name="TextBox 1732">
          <a:extLst>
            <a:ext uri="{FF2B5EF4-FFF2-40B4-BE49-F238E27FC236}">
              <a16:creationId xmlns:a16="http://schemas.microsoft.com/office/drawing/2014/main" id="{DF63F451-8D25-4CA0-B6C7-B510034D5E8F}"/>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34" name="TextBox 1733">
          <a:extLst>
            <a:ext uri="{FF2B5EF4-FFF2-40B4-BE49-F238E27FC236}">
              <a16:creationId xmlns:a16="http://schemas.microsoft.com/office/drawing/2014/main" id="{06787F37-BCBC-4D3B-A6E1-78BA7E55A98F}"/>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35" name="TextBox 1734">
          <a:extLst>
            <a:ext uri="{FF2B5EF4-FFF2-40B4-BE49-F238E27FC236}">
              <a16:creationId xmlns:a16="http://schemas.microsoft.com/office/drawing/2014/main" id="{9782B79B-3E23-402C-84C3-BD5FEA5DA40C}"/>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36" name="TextBox 1735">
          <a:extLst>
            <a:ext uri="{FF2B5EF4-FFF2-40B4-BE49-F238E27FC236}">
              <a16:creationId xmlns:a16="http://schemas.microsoft.com/office/drawing/2014/main" id="{79B08B3D-740D-456D-A4EA-FDBA9B9390BB}"/>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37" name="TextBox 1736">
          <a:extLst>
            <a:ext uri="{FF2B5EF4-FFF2-40B4-BE49-F238E27FC236}">
              <a16:creationId xmlns:a16="http://schemas.microsoft.com/office/drawing/2014/main" id="{EAB1E714-DF1A-46D5-9408-43FDECE9B798}"/>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38" name="TextBox 1737">
          <a:extLst>
            <a:ext uri="{FF2B5EF4-FFF2-40B4-BE49-F238E27FC236}">
              <a16:creationId xmlns:a16="http://schemas.microsoft.com/office/drawing/2014/main" id="{C3861324-E2C2-4DB8-B39C-5EAAD43334B3}"/>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39" name="TextBox 1738">
          <a:extLst>
            <a:ext uri="{FF2B5EF4-FFF2-40B4-BE49-F238E27FC236}">
              <a16:creationId xmlns:a16="http://schemas.microsoft.com/office/drawing/2014/main" id="{BA11EFCE-D67B-417A-90E8-2FDE2434CF7F}"/>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40" name="TextBox 1739">
          <a:extLst>
            <a:ext uri="{FF2B5EF4-FFF2-40B4-BE49-F238E27FC236}">
              <a16:creationId xmlns:a16="http://schemas.microsoft.com/office/drawing/2014/main" id="{C8AFDF15-9665-4D9B-A998-77FAAB6CFA59}"/>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41" name="TextBox 1740">
          <a:extLst>
            <a:ext uri="{FF2B5EF4-FFF2-40B4-BE49-F238E27FC236}">
              <a16:creationId xmlns:a16="http://schemas.microsoft.com/office/drawing/2014/main" id="{F79B522C-9FB9-47C1-99F5-6A95274212A1}"/>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42" name="TextBox 1741">
          <a:extLst>
            <a:ext uri="{FF2B5EF4-FFF2-40B4-BE49-F238E27FC236}">
              <a16:creationId xmlns:a16="http://schemas.microsoft.com/office/drawing/2014/main" id="{D6311DE5-6FBC-44F4-B4B7-5ED639D69508}"/>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43" name="TextBox 1742">
          <a:extLst>
            <a:ext uri="{FF2B5EF4-FFF2-40B4-BE49-F238E27FC236}">
              <a16:creationId xmlns:a16="http://schemas.microsoft.com/office/drawing/2014/main" id="{F5BF2A0A-FAB0-42CA-A34A-7AB7913EEC1A}"/>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44" name="TextBox 1743">
          <a:extLst>
            <a:ext uri="{FF2B5EF4-FFF2-40B4-BE49-F238E27FC236}">
              <a16:creationId xmlns:a16="http://schemas.microsoft.com/office/drawing/2014/main" id="{572108D0-0FA5-4AFF-BA06-D2E8812D2446}"/>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45" name="TextBox 1744">
          <a:extLst>
            <a:ext uri="{FF2B5EF4-FFF2-40B4-BE49-F238E27FC236}">
              <a16:creationId xmlns:a16="http://schemas.microsoft.com/office/drawing/2014/main" id="{0B72C3DA-E4B0-474A-BA9B-2406302CC3A8}"/>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46" name="TextBox 1745">
          <a:extLst>
            <a:ext uri="{FF2B5EF4-FFF2-40B4-BE49-F238E27FC236}">
              <a16:creationId xmlns:a16="http://schemas.microsoft.com/office/drawing/2014/main" id="{C9B1510E-2DE9-4138-B453-FEC71B2B6C91}"/>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47" name="TextBox 1746">
          <a:extLst>
            <a:ext uri="{FF2B5EF4-FFF2-40B4-BE49-F238E27FC236}">
              <a16:creationId xmlns:a16="http://schemas.microsoft.com/office/drawing/2014/main" id="{A19C7791-DDF1-42BB-B11C-90039E5DB319}"/>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48" name="TextBox 1747">
          <a:extLst>
            <a:ext uri="{FF2B5EF4-FFF2-40B4-BE49-F238E27FC236}">
              <a16:creationId xmlns:a16="http://schemas.microsoft.com/office/drawing/2014/main" id="{B06E528C-2BD6-4983-84E0-A70175841119}"/>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49" name="TextBox 1748">
          <a:extLst>
            <a:ext uri="{FF2B5EF4-FFF2-40B4-BE49-F238E27FC236}">
              <a16:creationId xmlns:a16="http://schemas.microsoft.com/office/drawing/2014/main" id="{48D836D5-3F7B-499F-AB46-B4A0E3821F64}"/>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50" name="TextBox 1749">
          <a:extLst>
            <a:ext uri="{FF2B5EF4-FFF2-40B4-BE49-F238E27FC236}">
              <a16:creationId xmlns:a16="http://schemas.microsoft.com/office/drawing/2014/main" id="{43F2D759-1925-4EF8-AE7E-B2667AE55D50}"/>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51" name="TextBox 1750">
          <a:extLst>
            <a:ext uri="{FF2B5EF4-FFF2-40B4-BE49-F238E27FC236}">
              <a16:creationId xmlns:a16="http://schemas.microsoft.com/office/drawing/2014/main" id="{E4DD903D-83C8-465B-A9E3-AE21621FBEF2}"/>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52" name="TextBox 1751">
          <a:extLst>
            <a:ext uri="{FF2B5EF4-FFF2-40B4-BE49-F238E27FC236}">
              <a16:creationId xmlns:a16="http://schemas.microsoft.com/office/drawing/2014/main" id="{C3BBD54E-1F03-4516-9D5C-C362ED54A20E}"/>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53" name="TextBox 1752">
          <a:extLst>
            <a:ext uri="{FF2B5EF4-FFF2-40B4-BE49-F238E27FC236}">
              <a16:creationId xmlns:a16="http://schemas.microsoft.com/office/drawing/2014/main" id="{CB8C268D-74A9-421F-8CFD-3464B066AAFA}"/>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54" name="TextBox 1753">
          <a:extLst>
            <a:ext uri="{FF2B5EF4-FFF2-40B4-BE49-F238E27FC236}">
              <a16:creationId xmlns:a16="http://schemas.microsoft.com/office/drawing/2014/main" id="{19F240FD-F5EB-4666-B7CA-C615ACAFFB95}"/>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55" name="TextBox 1754">
          <a:extLst>
            <a:ext uri="{FF2B5EF4-FFF2-40B4-BE49-F238E27FC236}">
              <a16:creationId xmlns:a16="http://schemas.microsoft.com/office/drawing/2014/main" id="{78AC616A-6ED7-452C-A62A-25890C8547C3}"/>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56" name="TextBox 1755">
          <a:extLst>
            <a:ext uri="{FF2B5EF4-FFF2-40B4-BE49-F238E27FC236}">
              <a16:creationId xmlns:a16="http://schemas.microsoft.com/office/drawing/2014/main" id="{24D2C0C3-4F1B-4BE6-B3E9-842C2CE547A9}"/>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57" name="TextBox 1756">
          <a:extLst>
            <a:ext uri="{FF2B5EF4-FFF2-40B4-BE49-F238E27FC236}">
              <a16:creationId xmlns:a16="http://schemas.microsoft.com/office/drawing/2014/main" id="{BA718658-1E41-4E67-A9EC-5ED33141E833}"/>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58" name="TextBox 1757">
          <a:extLst>
            <a:ext uri="{FF2B5EF4-FFF2-40B4-BE49-F238E27FC236}">
              <a16:creationId xmlns:a16="http://schemas.microsoft.com/office/drawing/2014/main" id="{714B3B6C-4C61-4759-BCC1-2E55811CEA1A}"/>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59" name="TextBox 1758">
          <a:extLst>
            <a:ext uri="{FF2B5EF4-FFF2-40B4-BE49-F238E27FC236}">
              <a16:creationId xmlns:a16="http://schemas.microsoft.com/office/drawing/2014/main" id="{7D4F9E21-50D9-40C3-8305-CDDAD4B6D66B}"/>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60" name="TextBox 1759">
          <a:extLst>
            <a:ext uri="{FF2B5EF4-FFF2-40B4-BE49-F238E27FC236}">
              <a16:creationId xmlns:a16="http://schemas.microsoft.com/office/drawing/2014/main" id="{BC690FFF-E3C9-4DE8-8DC4-189A8A516FBB}"/>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61" name="TextBox 1760">
          <a:extLst>
            <a:ext uri="{FF2B5EF4-FFF2-40B4-BE49-F238E27FC236}">
              <a16:creationId xmlns:a16="http://schemas.microsoft.com/office/drawing/2014/main" id="{E7A07C3B-08B8-4308-AA67-B6397E5ED4C2}"/>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62" name="TextBox 1761">
          <a:extLst>
            <a:ext uri="{FF2B5EF4-FFF2-40B4-BE49-F238E27FC236}">
              <a16:creationId xmlns:a16="http://schemas.microsoft.com/office/drawing/2014/main" id="{B9B764D8-FC94-41F9-82E1-56F5074E406B}"/>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63" name="TextBox 1762">
          <a:extLst>
            <a:ext uri="{FF2B5EF4-FFF2-40B4-BE49-F238E27FC236}">
              <a16:creationId xmlns:a16="http://schemas.microsoft.com/office/drawing/2014/main" id="{602805DB-F61C-4403-8346-34D8FB095AA5}"/>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64" name="TextBox 1763">
          <a:extLst>
            <a:ext uri="{FF2B5EF4-FFF2-40B4-BE49-F238E27FC236}">
              <a16:creationId xmlns:a16="http://schemas.microsoft.com/office/drawing/2014/main" id="{85EC6520-4AD9-4ADD-8EE5-A808A8399072}"/>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65" name="TextBox 1764">
          <a:extLst>
            <a:ext uri="{FF2B5EF4-FFF2-40B4-BE49-F238E27FC236}">
              <a16:creationId xmlns:a16="http://schemas.microsoft.com/office/drawing/2014/main" id="{334FD32E-A45E-43E5-AC1B-CB5C521FD52D}"/>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66" name="TextBox 1765">
          <a:extLst>
            <a:ext uri="{FF2B5EF4-FFF2-40B4-BE49-F238E27FC236}">
              <a16:creationId xmlns:a16="http://schemas.microsoft.com/office/drawing/2014/main" id="{459BA320-69B6-4066-A282-4F07374ABE11}"/>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67" name="TextBox 1766">
          <a:extLst>
            <a:ext uri="{FF2B5EF4-FFF2-40B4-BE49-F238E27FC236}">
              <a16:creationId xmlns:a16="http://schemas.microsoft.com/office/drawing/2014/main" id="{52D5B5DF-FCF6-4A42-BE28-D58509AECCBC}"/>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68" name="TextBox 1767">
          <a:extLst>
            <a:ext uri="{FF2B5EF4-FFF2-40B4-BE49-F238E27FC236}">
              <a16:creationId xmlns:a16="http://schemas.microsoft.com/office/drawing/2014/main" id="{4047A862-3AC5-4B1D-AFFC-8F6CAA989B42}"/>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69" name="TextBox 1768">
          <a:extLst>
            <a:ext uri="{FF2B5EF4-FFF2-40B4-BE49-F238E27FC236}">
              <a16:creationId xmlns:a16="http://schemas.microsoft.com/office/drawing/2014/main" id="{2179ACE3-3DE6-4B2A-AE1B-896F2BE00E73}"/>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70" name="TextBox 1769">
          <a:extLst>
            <a:ext uri="{FF2B5EF4-FFF2-40B4-BE49-F238E27FC236}">
              <a16:creationId xmlns:a16="http://schemas.microsoft.com/office/drawing/2014/main" id="{46ACBCE0-BCA6-4AE1-8458-48898E83FEA5}"/>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71" name="TextBox 1770">
          <a:extLst>
            <a:ext uri="{FF2B5EF4-FFF2-40B4-BE49-F238E27FC236}">
              <a16:creationId xmlns:a16="http://schemas.microsoft.com/office/drawing/2014/main" id="{585EF949-4169-4ECE-99E5-954DBAE6139C}"/>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72" name="TextBox 1771">
          <a:extLst>
            <a:ext uri="{FF2B5EF4-FFF2-40B4-BE49-F238E27FC236}">
              <a16:creationId xmlns:a16="http://schemas.microsoft.com/office/drawing/2014/main" id="{26B7CE96-1F4D-44ED-9592-F4E52ABD2D00}"/>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73" name="TextBox 1772">
          <a:extLst>
            <a:ext uri="{FF2B5EF4-FFF2-40B4-BE49-F238E27FC236}">
              <a16:creationId xmlns:a16="http://schemas.microsoft.com/office/drawing/2014/main" id="{ABF21B7C-4767-4592-AAE7-4A9C63C97182}"/>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74" name="TextBox 1773">
          <a:extLst>
            <a:ext uri="{FF2B5EF4-FFF2-40B4-BE49-F238E27FC236}">
              <a16:creationId xmlns:a16="http://schemas.microsoft.com/office/drawing/2014/main" id="{CBC79918-5AA1-4936-B2A3-A6A856E4901C}"/>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75" name="TextBox 1774">
          <a:extLst>
            <a:ext uri="{FF2B5EF4-FFF2-40B4-BE49-F238E27FC236}">
              <a16:creationId xmlns:a16="http://schemas.microsoft.com/office/drawing/2014/main" id="{F87C71FE-C2DB-43C8-91C4-2BB18AA8E080}"/>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76" name="TextBox 1775">
          <a:extLst>
            <a:ext uri="{FF2B5EF4-FFF2-40B4-BE49-F238E27FC236}">
              <a16:creationId xmlns:a16="http://schemas.microsoft.com/office/drawing/2014/main" id="{86EE5239-6DF2-4B67-9D3B-183F56EC49E1}"/>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77" name="TextBox 1776">
          <a:extLst>
            <a:ext uri="{FF2B5EF4-FFF2-40B4-BE49-F238E27FC236}">
              <a16:creationId xmlns:a16="http://schemas.microsoft.com/office/drawing/2014/main" id="{3ED4B18F-1B7F-4083-9CD2-841807E412A7}"/>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78" name="TextBox 1777">
          <a:extLst>
            <a:ext uri="{FF2B5EF4-FFF2-40B4-BE49-F238E27FC236}">
              <a16:creationId xmlns:a16="http://schemas.microsoft.com/office/drawing/2014/main" id="{7DBF8BC7-A11F-4919-A628-8609980EF78E}"/>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79" name="TextBox 1778">
          <a:extLst>
            <a:ext uri="{FF2B5EF4-FFF2-40B4-BE49-F238E27FC236}">
              <a16:creationId xmlns:a16="http://schemas.microsoft.com/office/drawing/2014/main" id="{51240E24-865C-4F0A-8772-D8614E374ECE}"/>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80" name="TextBox 1779">
          <a:extLst>
            <a:ext uri="{FF2B5EF4-FFF2-40B4-BE49-F238E27FC236}">
              <a16:creationId xmlns:a16="http://schemas.microsoft.com/office/drawing/2014/main" id="{374CFFF9-1456-4958-9A8D-127A7E3375FA}"/>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81" name="TextBox 1780">
          <a:extLst>
            <a:ext uri="{FF2B5EF4-FFF2-40B4-BE49-F238E27FC236}">
              <a16:creationId xmlns:a16="http://schemas.microsoft.com/office/drawing/2014/main" id="{892D6481-7827-498A-9400-2F00D294BD06}"/>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82" name="TextBox 1781">
          <a:extLst>
            <a:ext uri="{FF2B5EF4-FFF2-40B4-BE49-F238E27FC236}">
              <a16:creationId xmlns:a16="http://schemas.microsoft.com/office/drawing/2014/main" id="{D45ADCB8-B0D7-439F-A633-59EED59E8F99}"/>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83" name="TextBox 1782">
          <a:extLst>
            <a:ext uri="{FF2B5EF4-FFF2-40B4-BE49-F238E27FC236}">
              <a16:creationId xmlns:a16="http://schemas.microsoft.com/office/drawing/2014/main" id="{D9EBA696-0FD4-406F-A29F-24EFFEB464A4}"/>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84" name="TextBox 1783">
          <a:extLst>
            <a:ext uri="{FF2B5EF4-FFF2-40B4-BE49-F238E27FC236}">
              <a16:creationId xmlns:a16="http://schemas.microsoft.com/office/drawing/2014/main" id="{4681FD6B-C9BE-4AE3-B32F-FA026EC6D3CD}"/>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85" name="TextBox 1784">
          <a:extLst>
            <a:ext uri="{FF2B5EF4-FFF2-40B4-BE49-F238E27FC236}">
              <a16:creationId xmlns:a16="http://schemas.microsoft.com/office/drawing/2014/main" id="{650D21EB-57C0-4605-B8CA-88C4FB409AFE}"/>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86" name="TextBox 1785">
          <a:extLst>
            <a:ext uri="{FF2B5EF4-FFF2-40B4-BE49-F238E27FC236}">
              <a16:creationId xmlns:a16="http://schemas.microsoft.com/office/drawing/2014/main" id="{AE166A8D-91C1-454F-9E66-CFE504510821}"/>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87" name="TextBox 1786">
          <a:extLst>
            <a:ext uri="{FF2B5EF4-FFF2-40B4-BE49-F238E27FC236}">
              <a16:creationId xmlns:a16="http://schemas.microsoft.com/office/drawing/2014/main" id="{2911F347-BE05-4FE2-994A-A4B460727DA8}"/>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88" name="TextBox 1787">
          <a:extLst>
            <a:ext uri="{FF2B5EF4-FFF2-40B4-BE49-F238E27FC236}">
              <a16:creationId xmlns:a16="http://schemas.microsoft.com/office/drawing/2014/main" id="{16F7C976-144F-4347-8447-CD667455BD6E}"/>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89" name="TextBox 1788">
          <a:extLst>
            <a:ext uri="{FF2B5EF4-FFF2-40B4-BE49-F238E27FC236}">
              <a16:creationId xmlns:a16="http://schemas.microsoft.com/office/drawing/2014/main" id="{BE59E91B-6ABF-4E0B-BCEB-ACBD41869EC5}"/>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90" name="TextBox 1789">
          <a:extLst>
            <a:ext uri="{FF2B5EF4-FFF2-40B4-BE49-F238E27FC236}">
              <a16:creationId xmlns:a16="http://schemas.microsoft.com/office/drawing/2014/main" id="{9D28671A-1880-42CB-AA38-5580EAFA8EBA}"/>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91" name="TextBox 1790">
          <a:extLst>
            <a:ext uri="{FF2B5EF4-FFF2-40B4-BE49-F238E27FC236}">
              <a16:creationId xmlns:a16="http://schemas.microsoft.com/office/drawing/2014/main" id="{470F893A-45D0-4716-8670-7B6B6694DEDF}"/>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92" name="TextBox 1791">
          <a:extLst>
            <a:ext uri="{FF2B5EF4-FFF2-40B4-BE49-F238E27FC236}">
              <a16:creationId xmlns:a16="http://schemas.microsoft.com/office/drawing/2014/main" id="{BB63D93B-79B0-4933-8E7C-7FBDD8F199D5}"/>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93" name="TextBox 1792">
          <a:extLst>
            <a:ext uri="{FF2B5EF4-FFF2-40B4-BE49-F238E27FC236}">
              <a16:creationId xmlns:a16="http://schemas.microsoft.com/office/drawing/2014/main" id="{1654851D-19A7-41BA-8CEA-18BBE62387E6}"/>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94" name="TextBox 1793">
          <a:extLst>
            <a:ext uri="{FF2B5EF4-FFF2-40B4-BE49-F238E27FC236}">
              <a16:creationId xmlns:a16="http://schemas.microsoft.com/office/drawing/2014/main" id="{9C9D2242-2122-4576-8927-E332C99D1ED3}"/>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95" name="TextBox 1794">
          <a:extLst>
            <a:ext uri="{FF2B5EF4-FFF2-40B4-BE49-F238E27FC236}">
              <a16:creationId xmlns:a16="http://schemas.microsoft.com/office/drawing/2014/main" id="{86041713-1900-49CC-8B83-BA74FEE68949}"/>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96" name="TextBox 1795">
          <a:extLst>
            <a:ext uri="{FF2B5EF4-FFF2-40B4-BE49-F238E27FC236}">
              <a16:creationId xmlns:a16="http://schemas.microsoft.com/office/drawing/2014/main" id="{0CB57EB7-0724-47B4-87DA-FAFD4C1CE1C1}"/>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97" name="TextBox 1796">
          <a:extLst>
            <a:ext uri="{FF2B5EF4-FFF2-40B4-BE49-F238E27FC236}">
              <a16:creationId xmlns:a16="http://schemas.microsoft.com/office/drawing/2014/main" id="{CB0FF298-676F-4143-B5F0-28A65F29A436}"/>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98" name="TextBox 1797">
          <a:extLst>
            <a:ext uri="{FF2B5EF4-FFF2-40B4-BE49-F238E27FC236}">
              <a16:creationId xmlns:a16="http://schemas.microsoft.com/office/drawing/2014/main" id="{274C6C5C-3175-450D-870E-02C5BA6410DB}"/>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99" name="TextBox 1798">
          <a:extLst>
            <a:ext uri="{FF2B5EF4-FFF2-40B4-BE49-F238E27FC236}">
              <a16:creationId xmlns:a16="http://schemas.microsoft.com/office/drawing/2014/main" id="{1AEDF3A3-D09C-44A7-B429-FB7F6CD946FE}"/>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00" name="TextBox 1799">
          <a:extLst>
            <a:ext uri="{FF2B5EF4-FFF2-40B4-BE49-F238E27FC236}">
              <a16:creationId xmlns:a16="http://schemas.microsoft.com/office/drawing/2014/main" id="{D09E390E-9890-452C-BEA3-64DD93F9F528}"/>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01" name="TextBox 1800">
          <a:extLst>
            <a:ext uri="{FF2B5EF4-FFF2-40B4-BE49-F238E27FC236}">
              <a16:creationId xmlns:a16="http://schemas.microsoft.com/office/drawing/2014/main" id="{034B428B-5A7D-4D27-B00C-CBAAC6134D07}"/>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02" name="TextBox 1801">
          <a:extLst>
            <a:ext uri="{FF2B5EF4-FFF2-40B4-BE49-F238E27FC236}">
              <a16:creationId xmlns:a16="http://schemas.microsoft.com/office/drawing/2014/main" id="{680D61DA-A04E-4BB0-9E9D-9394B5565C8C}"/>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03" name="TextBox 1802">
          <a:extLst>
            <a:ext uri="{FF2B5EF4-FFF2-40B4-BE49-F238E27FC236}">
              <a16:creationId xmlns:a16="http://schemas.microsoft.com/office/drawing/2014/main" id="{2CC749E4-58D5-4BE6-B388-5D9CEA4BD443}"/>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04" name="TextBox 1803">
          <a:extLst>
            <a:ext uri="{FF2B5EF4-FFF2-40B4-BE49-F238E27FC236}">
              <a16:creationId xmlns:a16="http://schemas.microsoft.com/office/drawing/2014/main" id="{D808A6A9-AEE7-403A-8484-3C4ECA595D6D}"/>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05" name="TextBox 1804">
          <a:extLst>
            <a:ext uri="{FF2B5EF4-FFF2-40B4-BE49-F238E27FC236}">
              <a16:creationId xmlns:a16="http://schemas.microsoft.com/office/drawing/2014/main" id="{17833C8C-C045-4F5E-8A2B-7FCFFD8E1B8A}"/>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06" name="TextBox 1805">
          <a:extLst>
            <a:ext uri="{FF2B5EF4-FFF2-40B4-BE49-F238E27FC236}">
              <a16:creationId xmlns:a16="http://schemas.microsoft.com/office/drawing/2014/main" id="{59CADC79-AB16-409F-877D-AF7A9E869B20}"/>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07" name="TextBox 1806">
          <a:extLst>
            <a:ext uri="{FF2B5EF4-FFF2-40B4-BE49-F238E27FC236}">
              <a16:creationId xmlns:a16="http://schemas.microsoft.com/office/drawing/2014/main" id="{AA5ACE6B-FE8F-4F86-AE4F-0FACA9538B45}"/>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08" name="TextBox 1807">
          <a:extLst>
            <a:ext uri="{FF2B5EF4-FFF2-40B4-BE49-F238E27FC236}">
              <a16:creationId xmlns:a16="http://schemas.microsoft.com/office/drawing/2014/main" id="{97A1A879-B30A-41AA-883C-8DC1B36A2E7D}"/>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09" name="TextBox 1808">
          <a:extLst>
            <a:ext uri="{FF2B5EF4-FFF2-40B4-BE49-F238E27FC236}">
              <a16:creationId xmlns:a16="http://schemas.microsoft.com/office/drawing/2014/main" id="{58405075-9096-4773-A01D-ADF904DD01E4}"/>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10" name="TextBox 1809">
          <a:extLst>
            <a:ext uri="{FF2B5EF4-FFF2-40B4-BE49-F238E27FC236}">
              <a16:creationId xmlns:a16="http://schemas.microsoft.com/office/drawing/2014/main" id="{117498D9-8BF5-4A7D-9802-60E5ECF15B4F}"/>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11" name="TextBox 1810">
          <a:extLst>
            <a:ext uri="{FF2B5EF4-FFF2-40B4-BE49-F238E27FC236}">
              <a16:creationId xmlns:a16="http://schemas.microsoft.com/office/drawing/2014/main" id="{124E0D74-9DC2-44C0-A858-4CD029462BC5}"/>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12" name="TextBox 1811">
          <a:extLst>
            <a:ext uri="{FF2B5EF4-FFF2-40B4-BE49-F238E27FC236}">
              <a16:creationId xmlns:a16="http://schemas.microsoft.com/office/drawing/2014/main" id="{20E91866-CA40-4FAC-9E0A-1EB8533930E0}"/>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13" name="TextBox 1812">
          <a:extLst>
            <a:ext uri="{FF2B5EF4-FFF2-40B4-BE49-F238E27FC236}">
              <a16:creationId xmlns:a16="http://schemas.microsoft.com/office/drawing/2014/main" id="{D565D7B4-024A-4BDD-A53B-475B925CD3FD}"/>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14" name="TextBox 1813">
          <a:extLst>
            <a:ext uri="{FF2B5EF4-FFF2-40B4-BE49-F238E27FC236}">
              <a16:creationId xmlns:a16="http://schemas.microsoft.com/office/drawing/2014/main" id="{661880DE-AE38-4C17-91F1-68FB7B7BD121}"/>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15" name="TextBox 1814">
          <a:extLst>
            <a:ext uri="{FF2B5EF4-FFF2-40B4-BE49-F238E27FC236}">
              <a16:creationId xmlns:a16="http://schemas.microsoft.com/office/drawing/2014/main" id="{F9FADB70-F054-421A-9209-E3B3950784AA}"/>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16" name="TextBox 1815">
          <a:extLst>
            <a:ext uri="{FF2B5EF4-FFF2-40B4-BE49-F238E27FC236}">
              <a16:creationId xmlns:a16="http://schemas.microsoft.com/office/drawing/2014/main" id="{44966C39-5B55-41DE-BA9F-30211B302AFD}"/>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17" name="TextBox 1816">
          <a:extLst>
            <a:ext uri="{FF2B5EF4-FFF2-40B4-BE49-F238E27FC236}">
              <a16:creationId xmlns:a16="http://schemas.microsoft.com/office/drawing/2014/main" id="{A8FAC473-1369-44DE-82FC-F5CE83B52A5A}"/>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18" name="TextBox 1817">
          <a:extLst>
            <a:ext uri="{FF2B5EF4-FFF2-40B4-BE49-F238E27FC236}">
              <a16:creationId xmlns:a16="http://schemas.microsoft.com/office/drawing/2014/main" id="{8DD14DFB-FFD8-4C60-82F1-4D71E3F4C760}"/>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19" name="TextBox 1818">
          <a:extLst>
            <a:ext uri="{FF2B5EF4-FFF2-40B4-BE49-F238E27FC236}">
              <a16:creationId xmlns:a16="http://schemas.microsoft.com/office/drawing/2014/main" id="{E0FEA100-A52A-429F-92C4-3656936F04B1}"/>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20" name="TextBox 1819">
          <a:extLst>
            <a:ext uri="{FF2B5EF4-FFF2-40B4-BE49-F238E27FC236}">
              <a16:creationId xmlns:a16="http://schemas.microsoft.com/office/drawing/2014/main" id="{BB8C9210-37ED-4190-A387-85A7EE26154D}"/>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21" name="TextBox 1820">
          <a:extLst>
            <a:ext uri="{FF2B5EF4-FFF2-40B4-BE49-F238E27FC236}">
              <a16:creationId xmlns:a16="http://schemas.microsoft.com/office/drawing/2014/main" id="{EFF510E1-361F-4D69-9F58-62CB0D4BDCC5}"/>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22" name="TextBox 1821">
          <a:extLst>
            <a:ext uri="{FF2B5EF4-FFF2-40B4-BE49-F238E27FC236}">
              <a16:creationId xmlns:a16="http://schemas.microsoft.com/office/drawing/2014/main" id="{D1AA5314-4019-4A5E-AD3D-3C2BA4DEA17B}"/>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23" name="TextBox 1822">
          <a:extLst>
            <a:ext uri="{FF2B5EF4-FFF2-40B4-BE49-F238E27FC236}">
              <a16:creationId xmlns:a16="http://schemas.microsoft.com/office/drawing/2014/main" id="{DD1AB243-2CA3-4252-9434-6968CDCE6B7C}"/>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24" name="TextBox 1823">
          <a:extLst>
            <a:ext uri="{FF2B5EF4-FFF2-40B4-BE49-F238E27FC236}">
              <a16:creationId xmlns:a16="http://schemas.microsoft.com/office/drawing/2014/main" id="{E0A22A3C-C3DD-4C51-85F2-DEC1BA9B696C}"/>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25" name="TextBox 1824">
          <a:extLst>
            <a:ext uri="{FF2B5EF4-FFF2-40B4-BE49-F238E27FC236}">
              <a16:creationId xmlns:a16="http://schemas.microsoft.com/office/drawing/2014/main" id="{9097B59A-C927-4DAF-BD46-BE8B76EFD9A2}"/>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26" name="TextBox 1825">
          <a:extLst>
            <a:ext uri="{FF2B5EF4-FFF2-40B4-BE49-F238E27FC236}">
              <a16:creationId xmlns:a16="http://schemas.microsoft.com/office/drawing/2014/main" id="{0B7FEB0F-B4B8-4FBD-B63D-F99F2A9F601F}"/>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27" name="TextBox 1826">
          <a:extLst>
            <a:ext uri="{FF2B5EF4-FFF2-40B4-BE49-F238E27FC236}">
              <a16:creationId xmlns:a16="http://schemas.microsoft.com/office/drawing/2014/main" id="{6852D671-A505-49B5-B349-FEB818FDB572}"/>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28" name="TextBox 1827">
          <a:extLst>
            <a:ext uri="{FF2B5EF4-FFF2-40B4-BE49-F238E27FC236}">
              <a16:creationId xmlns:a16="http://schemas.microsoft.com/office/drawing/2014/main" id="{FCF2CC54-B7F4-48CE-B440-89F827DF60FE}"/>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29" name="TextBox 1828">
          <a:extLst>
            <a:ext uri="{FF2B5EF4-FFF2-40B4-BE49-F238E27FC236}">
              <a16:creationId xmlns:a16="http://schemas.microsoft.com/office/drawing/2014/main" id="{84A10499-A6A4-434D-B545-C594699EC622}"/>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30" name="TextBox 1829">
          <a:extLst>
            <a:ext uri="{FF2B5EF4-FFF2-40B4-BE49-F238E27FC236}">
              <a16:creationId xmlns:a16="http://schemas.microsoft.com/office/drawing/2014/main" id="{A6FC94BF-3CFE-4648-A387-D770634B9DC4}"/>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31" name="TextBox 1830">
          <a:extLst>
            <a:ext uri="{FF2B5EF4-FFF2-40B4-BE49-F238E27FC236}">
              <a16:creationId xmlns:a16="http://schemas.microsoft.com/office/drawing/2014/main" id="{EA59701D-A495-48C7-8D87-51FEA438223A}"/>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32" name="TextBox 1831">
          <a:extLst>
            <a:ext uri="{FF2B5EF4-FFF2-40B4-BE49-F238E27FC236}">
              <a16:creationId xmlns:a16="http://schemas.microsoft.com/office/drawing/2014/main" id="{48F0361C-8420-4980-9512-DE9B3DDD8C3B}"/>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33" name="TextBox 1832">
          <a:extLst>
            <a:ext uri="{FF2B5EF4-FFF2-40B4-BE49-F238E27FC236}">
              <a16:creationId xmlns:a16="http://schemas.microsoft.com/office/drawing/2014/main" id="{0019153E-1EBB-446C-8A69-E4DF172747AA}"/>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34" name="TextBox 1833">
          <a:extLst>
            <a:ext uri="{FF2B5EF4-FFF2-40B4-BE49-F238E27FC236}">
              <a16:creationId xmlns:a16="http://schemas.microsoft.com/office/drawing/2014/main" id="{D9FEE793-3321-4229-BADC-F82361CC1D13}"/>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35" name="TextBox 1834">
          <a:extLst>
            <a:ext uri="{FF2B5EF4-FFF2-40B4-BE49-F238E27FC236}">
              <a16:creationId xmlns:a16="http://schemas.microsoft.com/office/drawing/2014/main" id="{76430951-D005-453E-A483-DFC875E4DF61}"/>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36" name="TextBox 1835">
          <a:extLst>
            <a:ext uri="{FF2B5EF4-FFF2-40B4-BE49-F238E27FC236}">
              <a16:creationId xmlns:a16="http://schemas.microsoft.com/office/drawing/2014/main" id="{8D83FE64-0C0B-4A58-BB46-2FAF717CC327}"/>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37" name="TextBox 1836">
          <a:extLst>
            <a:ext uri="{FF2B5EF4-FFF2-40B4-BE49-F238E27FC236}">
              <a16:creationId xmlns:a16="http://schemas.microsoft.com/office/drawing/2014/main" id="{797598D1-80FB-4B8D-AB4E-81D869B768DB}"/>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38" name="TextBox 1837">
          <a:extLst>
            <a:ext uri="{FF2B5EF4-FFF2-40B4-BE49-F238E27FC236}">
              <a16:creationId xmlns:a16="http://schemas.microsoft.com/office/drawing/2014/main" id="{714516F7-61F2-4140-BE25-6AFA0A60D359}"/>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39" name="TextBox 1838">
          <a:extLst>
            <a:ext uri="{FF2B5EF4-FFF2-40B4-BE49-F238E27FC236}">
              <a16:creationId xmlns:a16="http://schemas.microsoft.com/office/drawing/2014/main" id="{8DE7E605-9270-4734-9F39-687F8F7F9DC2}"/>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40" name="TextBox 1839">
          <a:extLst>
            <a:ext uri="{FF2B5EF4-FFF2-40B4-BE49-F238E27FC236}">
              <a16:creationId xmlns:a16="http://schemas.microsoft.com/office/drawing/2014/main" id="{7283C72D-F413-416C-94FD-D772749B305F}"/>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41" name="TextBox 1840">
          <a:extLst>
            <a:ext uri="{FF2B5EF4-FFF2-40B4-BE49-F238E27FC236}">
              <a16:creationId xmlns:a16="http://schemas.microsoft.com/office/drawing/2014/main" id="{5B725515-2948-44AF-BD93-4A902A1291DC}"/>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42" name="TextBox 1841">
          <a:extLst>
            <a:ext uri="{FF2B5EF4-FFF2-40B4-BE49-F238E27FC236}">
              <a16:creationId xmlns:a16="http://schemas.microsoft.com/office/drawing/2014/main" id="{42A90A09-F737-48F7-8603-9848720B7DF2}"/>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43" name="TextBox 1842">
          <a:extLst>
            <a:ext uri="{FF2B5EF4-FFF2-40B4-BE49-F238E27FC236}">
              <a16:creationId xmlns:a16="http://schemas.microsoft.com/office/drawing/2014/main" id="{07B4D095-80E8-49F1-A7EF-D550B5C654BB}"/>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44" name="TextBox 1843">
          <a:extLst>
            <a:ext uri="{FF2B5EF4-FFF2-40B4-BE49-F238E27FC236}">
              <a16:creationId xmlns:a16="http://schemas.microsoft.com/office/drawing/2014/main" id="{3CD2242E-E7D7-48D8-A4FC-1C52705A931F}"/>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45" name="TextBox 1844">
          <a:extLst>
            <a:ext uri="{FF2B5EF4-FFF2-40B4-BE49-F238E27FC236}">
              <a16:creationId xmlns:a16="http://schemas.microsoft.com/office/drawing/2014/main" id="{050512C1-6483-42E8-8C91-0E39C40DD8E1}"/>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46" name="TextBox 1845">
          <a:extLst>
            <a:ext uri="{FF2B5EF4-FFF2-40B4-BE49-F238E27FC236}">
              <a16:creationId xmlns:a16="http://schemas.microsoft.com/office/drawing/2014/main" id="{15E43ADE-537A-4E95-AFCE-68E499FCFE5B}"/>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47" name="TextBox 1846">
          <a:extLst>
            <a:ext uri="{FF2B5EF4-FFF2-40B4-BE49-F238E27FC236}">
              <a16:creationId xmlns:a16="http://schemas.microsoft.com/office/drawing/2014/main" id="{99D411FA-7846-4683-BB7A-4814D9702C4D}"/>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48" name="TextBox 1847">
          <a:extLst>
            <a:ext uri="{FF2B5EF4-FFF2-40B4-BE49-F238E27FC236}">
              <a16:creationId xmlns:a16="http://schemas.microsoft.com/office/drawing/2014/main" id="{9ACF7355-525F-43D8-B369-BCCD62F3DEC4}"/>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49" name="TextBox 1848">
          <a:extLst>
            <a:ext uri="{FF2B5EF4-FFF2-40B4-BE49-F238E27FC236}">
              <a16:creationId xmlns:a16="http://schemas.microsoft.com/office/drawing/2014/main" id="{953FF773-A22D-4F2C-A84E-6B7B16325B52}"/>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50" name="TextBox 1849">
          <a:extLst>
            <a:ext uri="{FF2B5EF4-FFF2-40B4-BE49-F238E27FC236}">
              <a16:creationId xmlns:a16="http://schemas.microsoft.com/office/drawing/2014/main" id="{A0FB1EBC-869B-4670-94E4-92A24AA70416}"/>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51" name="TextBox 1850">
          <a:extLst>
            <a:ext uri="{FF2B5EF4-FFF2-40B4-BE49-F238E27FC236}">
              <a16:creationId xmlns:a16="http://schemas.microsoft.com/office/drawing/2014/main" id="{665BFDA1-B9E9-4DE3-8D4E-E584CA0778C9}"/>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52" name="TextBox 1851">
          <a:extLst>
            <a:ext uri="{FF2B5EF4-FFF2-40B4-BE49-F238E27FC236}">
              <a16:creationId xmlns:a16="http://schemas.microsoft.com/office/drawing/2014/main" id="{DDF6D59F-923B-4357-8441-1016820C62EA}"/>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53" name="TextBox 1852">
          <a:extLst>
            <a:ext uri="{FF2B5EF4-FFF2-40B4-BE49-F238E27FC236}">
              <a16:creationId xmlns:a16="http://schemas.microsoft.com/office/drawing/2014/main" id="{8555C88F-CDCA-4642-A569-BD8DC5B78B61}"/>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54" name="TextBox 1853">
          <a:extLst>
            <a:ext uri="{FF2B5EF4-FFF2-40B4-BE49-F238E27FC236}">
              <a16:creationId xmlns:a16="http://schemas.microsoft.com/office/drawing/2014/main" id="{21EC4D6F-607F-4A39-AD5D-076B2A6BDA9A}"/>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55" name="TextBox 1854">
          <a:extLst>
            <a:ext uri="{FF2B5EF4-FFF2-40B4-BE49-F238E27FC236}">
              <a16:creationId xmlns:a16="http://schemas.microsoft.com/office/drawing/2014/main" id="{0E9C050C-A673-4BC4-8F0F-C4BE15BE77A9}"/>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56" name="TextBox 1855">
          <a:extLst>
            <a:ext uri="{FF2B5EF4-FFF2-40B4-BE49-F238E27FC236}">
              <a16:creationId xmlns:a16="http://schemas.microsoft.com/office/drawing/2014/main" id="{D02DDDAA-C7F7-4D26-BE53-5163C77BFC1C}"/>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57" name="TextBox 1856">
          <a:extLst>
            <a:ext uri="{FF2B5EF4-FFF2-40B4-BE49-F238E27FC236}">
              <a16:creationId xmlns:a16="http://schemas.microsoft.com/office/drawing/2014/main" id="{B7F382D0-FB84-46C7-81DF-9B474F5BBC85}"/>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58" name="TextBox 1857">
          <a:extLst>
            <a:ext uri="{FF2B5EF4-FFF2-40B4-BE49-F238E27FC236}">
              <a16:creationId xmlns:a16="http://schemas.microsoft.com/office/drawing/2014/main" id="{5ECC5D46-C83D-4029-A6B4-ED41865108B7}"/>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59" name="TextBox 1858">
          <a:extLst>
            <a:ext uri="{FF2B5EF4-FFF2-40B4-BE49-F238E27FC236}">
              <a16:creationId xmlns:a16="http://schemas.microsoft.com/office/drawing/2014/main" id="{7E92310B-7E03-4969-84FD-11CEE08500B4}"/>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60" name="TextBox 1859">
          <a:extLst>
            <a:ext uri="{FF2B5EF4-FFF2-40B4-BE49-F238E27FC236}">
              <a16:creationId xmlns:a16="http://schemas.microsoft.com/office/drawing/2014/main" id="{320E6F62-153D-4BD9-8509-E97C66AED89C}"/>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61" name="TextBox 1860">
          <a:extLst>
            <a:ext uri="{FF2B5EF4-FFF2-40B4-BE49-F238E27FC236}">
              <a16:creationId xmlns:a16="http://schemas.microsoft.com/office/drawing/2014/main" id="{D4459471-6F36-47FF-84C6-AE69708EE216}"/>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62" name="TextBox 1861">
          <a:extLst>
            <a:ext uri="{FF2B5EF4-FFF2-40B4-BE49-F238E27FC236}">
              <a16:creationId xmlns:a16="http://schemas.microsoft.com/office/drawing/2014/main" id="{DDE63578-E99F-4211-A84E-8521BC4DEE60}"/>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63" name="TextBox 1862">
          <a:extLst>
            <a:ext uri="{FF2B5EF4-FFF2-40B4-BE49-F238E27FC236}">
              <a16:creationId xmlns:a16="http://schemas.microsoft.com/office/drawing/2014/main" id="{F339AEA7-7192-4251-B3F5-1D7C88A38486}"/>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64" name="TextBox 1863">
          <a:extLst>
            <a:ext uri="{FF2B5EF4-FFF2-40B4-BE49-F238E27FC236}">
              <a16:creationId xmlns:a16="http://schemas.microsoft.com/office/drawing/2014/main" id="{4244D1B6-DCFB-408A-8522-7573DF10F119}"/>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65" name="TextBox 1864">
          <a:extLst>
            <a:ext uri="{FF2B5EF4-FFF2-40B4-BE49-F238E27FC236}">
              <a16:creationId xmlns:a16="http://schemas.microsoft.com/office/drawing/2014/main" id="{943B6DDD-57FE-4624-83AA-AE9508BB963B}"/>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66" name="TextBox 1865">
          <a:extLst>
            <a:ext uri="{FF2B5EF4-FFF2-40B4-BE49-F238E27FC236}">
              <a16:creationId xmlns:a16="http://schemas.microsoft.com/office/drawing/2014/main" id="{1BB8FD41-32C6-4A17-BF8C-AD01D9850567}"/>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67" name="TextBox 1866">
          <a:extLst>
            <a:ext uri="{FF2B5EF4-FFF2-40B4-BE49-F238E27FC236}">
              <a16:creationId xmlns:a16="http://schemas.microsoft.com/office/drawing/2014/main" id="{BE3B3CC1-5D47-40F5-82FB-1CF611358568}"/>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68" name="TextBox 1867">
          <a:extLst>
            <a:ext uri="{FF2B5EF4-FFF2-40B4-BE49-F238E27FC236}">
              <a16:creationId xmlns:a16="http://schemas.microsoft.com/office/drawing/2014/main" id="{28D78F4D-7B36-4E08-895C-65CD7DBD81FF}"/>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69" name="TextBox 1868">
          <a:extLst>
            <a:ext uri="{FF2B5EF4-FFF2-40B4-BE49-F238E27FC236}">
              <a16:creationId xmlns:a16="http://schemas.microsoft.com/office/drawing/2014/main" id="{E3C66C2E-2564-4F69-9734-702DD6ED0964}"/>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70" name="TextBox 1869">
          <a:extLst>
            <a:ext uri="{FF2B5EF4-FFF2-40B4-BE49-F238E27FC236}">
              <a16:creationId xmlns:a16="http://schemas.microsoft.com/office/drawing/2014/main" id="{13E5F18C-FC28-44BC-901A-B1A49B1225D3}"/>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71" name="TextBox 1870">
          <a:extLst>
            <a:ext uri="{FF2B5EF4-FFF2-40B4-BE49-F238E27FC236}">
              <a16:creationId xmlns:a16="http://schemas.microsoft.com/office/drawing/2014/main" id="{26CCB2C8-69DF-4686-B504-C4D7E39B0435}"/>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72" name="TextBox 1871">
          <a:extLst>
            <a:ext uri="{FF2B5EF4-FFF2-40B4-BE49-F238E27FC236}">
              <a16:creationId xmlns:a16="http://schemas.microsoft.com/office/drawing/2014/main" id="{9FBA5AEE-AECC-449E-BD62-99A92FF51E78}"/>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73" name="TextBox 1872">
          <a:extLst>
            <a:ext uri="{FF2B5EF4-FFF2-40B4-BE49-F238E27FC236}">
              <a16:creationId xmlns:a16="http://schemas.microsoft.com/office/drawing/2014/main" id="{F01993B3-DFBE-422B-AEC6-8A283056A918}"/>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74" name="TextBox 1873">
          <a:extLst>
            <a:ext uri="{FF2B5EF4-FFF2-40B4-BE49-F238E27FC236}">
              <a16:creationId xmlns:a16="http://schemas.microsoft.com/office/drawing/2014/main" id="{FF8C07D8-98B6-4B07-A59B-85E5AEB85A1F}"/>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75" name="TextBox 1874">
          <a:extLst>
            <a:ext uri="{FF2B5EF4-FFF2-40B4-BE49-F238E27FC236}">
              <a16:creationId xmlns:a16="http://schemas.microsoft.com/office/drawing/2014/main" id="{CECF49E4-85EF-4886-8EE5-5393621D889D}"/>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76" name="TextBox 1875">
          <a:extLst>
            <a:ext uri="{FF2B5EF4-FFF2-40B4-BE49-F238E27FC236}">
              <a16:creationId xmlns:a16="http://schemas.microsoft.com/office/drawing/2014/main" id="{A8BA11FC-6B5C-4563-BC71-F1AE4FACF843}"/>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77" name="TextBox 1876">
          <a:extLst>
            <a:ext uri="{FF2B5EF4-FFF2-40B4-BE49-F238E27FC236}">
              <a16:creationId xmlns:a16="http://schemas.microsoft.com/office/drawing/2014/main" id="{AA6F213E-06E3-4882-BA2C-69BFB3211694}"/>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78" name="TextBox 1877">
          <a:extLst>
            <a:ext uri="{FF2B5EF4-FFF2-40B4-BE49-F238E27FC236}">
              <a16:creationId xmlns:a16="http://schemas.microsoft.com/office/drawing/2014/main" id="{2A130F7A-5591-4263-BCB0-E1F3058F19A4}"/>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79" name="TextBox 1878">
          <a:extLst>
            <a:ext uri="{FF2B5EF4-FFF2-40B4-BE49-F238E27FC236}">
              <a16:creationId xmlns:a16="http://schemas.microsoft.com/office/drawing/2014/main" id="{64F9F0EF-F35F-4C42-B98D-900F09F98397}"/>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80" name="TextBox 1879">
          <a:extLst>
            <a:ext uri="{FF2B5EF4-FFF2-40B4-BE49-F238E27FC236}">
              <a16:creationId xmlns:a16="http://schemas.microsoft.com/office/drawing/2014/main" id="{C01CD36C-2E55-4D75-BF10-E19C7B6E7E7A}"/>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81" name="TextBox 1880">
          <a:extLst>
            <a:ext uri="{FF2B5EF4-FFF2-40B4-BE49-F238E27FC236}">
              <a16:creationId xmlns:a16="http://schemas.microsoft.com/office/drawing/2014/main" id="{2D1EC6BD-BD56-4029-ACB6-6D932D472335}"/>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82" name="TextBox 1881">
          <a:extLst>
            <a:ext uri="{FF2B5EF4-FFF2-40B4-BE49-F238E27FC236}">
              <a16:creationId xmlns:a16="http://schemas.microsoft.com/office/drawing/2014/main" id="{FC518AD9-448B-4A01-B5D4-54C054A1DEC2}"/>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83" name="TextBox 1882">
          <a:extLst>
            <a:ext uri="{FF2B5EF4-FFF2-40B4-BE49-F238E27FC236}">
              <a16:creationId xmlns:a16="http://schemas.microsoft.com/office/drawing/2014/main" id="{A0FE6895-F0F1-4AB4-95EA-EBFD5E15F75C}"/>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84" name="TextBox 1883">
          <a:extLst>
            <a:ext uri="{FF2B5EF4-FFF2-40B4-BE49-F238E27FC236}">
              <a16:creationId xmlns:a16="http://schemas.microsoft.com/office/drawing/2014/main" id="{665170A3-F515-41B4-A2FE-D490BBCC469D}"/>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85" name="TextBox 1884">
          <a:extLst>
            <a:ext uri="{FF2B5EF4-FFF2-40B4-BE49-F238E27FC236}">
              <a16:creationId xmlns:a16="http://schemas.microsoft.com/office/drawing/2014/main" id="{5824590B-6B61-4515-A3DE-E8C247D1DCC4}"/>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86" name="TextBox 1885">
          <a:extLst>
            <a:ext uri="{FF2B5EF4-FFF2-40B4-BE49-F238E27FC236}">
              <a16:creationId xmlns:a16="http://schemas.microsoft.com/office/drawing/2014/main" id="{7CF5F1C1-14DF-45A9-A2BB-AAADAB775961}"/>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87" name="TextBox 1886">
          <a:extLst>
            <a:ext uri="{FF2B5EF4-FFF2-40B4-BE49-F238E27FC236}">
              <a16:creationId xmlns:a16="http://schemas.microsoft.com/office/drawing/2014/main" id="{9C122F58-B4CB-4FB0-827E-3E349A62B6DC}"/>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88" name="TextBox 1887">
          <a:extLst>
            <a:ext uri="{FF2B5EF4-FFF2-40B4-BE49-F238E27FC236}">
              <a16:creationId xmlns:a16="http://schemas.microsoft.com/office/drawing/2014/main" id="{C98B3435-5BB9-4F42-8572-63729F25A092}"/>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89" name="TextBox 1888">
          <a:extLst>
            <a:ext uri="{FF2B5EF4-FFF2-40B4-BE49-F238E27FC236}">
              <a16:creationId xmlns:a16="http://schemas.microsoft.com/office/drawing/2014/main" id="{5291CFAC-AA2A-481B-B79D-35CE66F72A56}"/>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90" name="TextBox 1889">
          <a:extLst>
            <a:ext uri="{FF2B5EF4-FFF2-40B4-BE49-F238E27FC236}">
              <a16:creationId xmlns:a16="http://schemas.microsoft.com/office/drawing/2014/main" id="{244C7437-66F3-48F0-986F-09CFB289E47E}"/>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91" name="TextBox 1890">
          <a:extLst>
            <a:ext uri="{FF2B5EF4-FFF2-40B4-BE49-F238E27FC236}">
              <a16:creationId xmlns:a16="http://schemas.microsoft.com/office/drawing/2014/main" id="{72C8B6DE-0A05-4F70-9847-E135523A8BBA}"/>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92" name="TextBox 1891">
          <a:extLst>
            <a:ext uri="{FF2B5EF4-FFF2-40B4-BE49-F238E27FC236}">
              <a16:creationId xmlns:a16="http://schemas.microsoft.com/office/drawing/2014/main" id="{DBE37AF3-9C11-4CEB-B169-0B1314DAE1FA}"/>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93" name="TextBox 1892">
          <a:extLst>
            <a:ext uri="{FF2B5EF4-FFF2-40B4-BE49-F238E27FC236}">
              <a16:creationId xmlns:a16="http://schemas.microsoft.com/office/drawing/2014/main" id="{49D56231-08CB-4C32-B677-0D5EBEBDDC33}"/>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94" name="TextBox 1893">
          <a:extLst>
            <a:ext uri="{FF2B5EF4-FFF2-40B4-BE49-F238E27FC236}">
              <a16:creationId xmlns:a16="http://schemas.microsoft.com/office/drawing/2014/main" id="{B532F717-69A5-4186-A0F3-CD2874DF7D1F}"/>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95" name="TextBox 1894">
          <a:extLst>
            <a:ext uri="{FF2B5EF4-FFF2-40B4-BE49-F238E27FC236}">
              <a16:creationId xmlns:a16="http://schemas.microsoft.com/office/drawing/2014/main" id="{76B065F2-B380-4EB0-B1D1-932330C61566}"/>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96" name="TextBox 1895">
          <a:extLst>
            <a:ext uri="{FF2B5EF4-FFF2-40B4-BE49-F238E27FC236}">
              <a16:creationId xmlns:a16="http://schemas.microsoft.com/office/drawing/2014/main" id="{927D0C4D-7373-4401-BF8A-6E7B7E9AE067}"/>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97" name="TextBox 1896">
          <a:extLst>
            <a:ext uri="{FF2B5EF4-FFF2-40B4-BE49-F238E27FC236}">
              <a16:creationId xmlns:a16="http://schemas.microsoft.com/office/drawing/2014/main" id="{3423DAEA-D224-4B3E-A72D-7ED82654FFF5}"/>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98" name="TextBox 1897">
          <a:extLst>
            <a:ext uri="{FF2B5EF4-FFF2-40B4-BE49-F238E27FC236}">
              <a16:creationId xmlns:a16="http://schemas.microsoft.com/office/drawing/2014/main" id="{355D84B7-65DC-4D1F-A4C9-0A82BFF09EC4}"/>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99" name="TextBox 1898">
          <a:extLst>
            <a:ext uri="{FF2B5EF4-FFF2-40B4-BE49-F238E27FC236}">
              <a16:creationId xmlns:a16="http://schemas.microsoft.com/office/drawing/2014/main" id="{0879A647-8E96-4A5E-8A8D-E301E3E0CE88}"/>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00" name="TextBox 1899">
          <a:extLst>
            <a:ext uri="{FF2B5EF4-FFF2-40B4-BE49-F238E27FC236}">
              <a16:creationId xmlns:a16="http://schemas.microsoft.com/office/drawing/2014/main" id="{CBDD8BDE-62D9-4E0B-961E-4784C9519D74}"/>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01" name="TextBox 1900">
          <a:extLst>
            <a:ext uri="{FF2B5EF4-FFF2-40B4-BE49-F238E27FC236}">
              <a16:creationId xmlns:a16="http://schemas.microsoft.com/office/drawing/2014/main" id="{C8F17034-C89F-4692-8AA1-EA9A95BEF850}"/>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02" name="TextBox 1901">
          <a:extLst>
            <a:ext uri="{FF2B5EF4-FFF2-40B4-BE49-F238E27FC236}">
              <a16:creationId xmlns:a16="http://schemas.microsoft.com/office/drawing/2014/main" id="{A6F5A90E-EB95-4141-B18C-7FD0B68E62CC}"/>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03" name="TextBox 1902">
          <a:extLst>
            <a:ext uri="{FF2B5EF4-FFF2-40B4-BE49-F238E27FC236}">
              <a16:creationId xmlns:a16="http://schemas.microsoft.com/office/drawing/2014/main" id="{851C51D5-08E6-427F-A499-839BB0CC9510}"/>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04" name="TextBox 1903">
          <a:extLst>
            <a:ext uri="{FF2B5EF4-FFF2-40B4-BE49-F238E27FC236}">
              <a16:creationId xmlns:a16="http://schemas.microsoft.com/office/drawing/2014/main" id="{22C85DBF-92A1-4CBB-B78D-5311B51A94AD}"/>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05" name="TextBox 1904">
          <a:extLst>
            <a:ext uri="{FF2B5EF4-FFF2-40B4-BE49-F238E27FC236}">
              <a16:creationId xmlns:a16="http://schemas.microsoft.com/office/drawing/2014/main" id="{1B260F18-7BB4-4569-96D6-398FA37B8AC7}"/>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06" name="TextBox 1905">
          <a:extLst>
            <a:ext uri="{FF2B5EF4-FFF2-40B4-BE49-F238E27FC236}">
              <a16:creationId xmlns:a16="http://schemas.microsoft.com/office/drawing/2014/main" id="{EE7F76B0-8D6E-4834-8F52-FF95F1AF8D96}"/>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07" name="TextBox 1906">
          <a:extLst>
            <a:ext uri="{FF2B5EF4-FFF2-40B4-BE49-F238E27FC236}">
              <a16:creationId xmlns:a16="http://schemas.microsoft.com/office/drawing/2014/main" id="{186B1BA8-E10C-4FCA-AA98-7B5C7BDDB0DF}"/>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08" name="TextBox 1907">
          <a:extLst>
            <a:ext uri="{FF2B5EF4-FFF2-40B4-BE49-F238E27FC236}">
              <a16:creationId xmlns:a16="http://schemas.microsoft.com/office/drawing/2014/main" id="{F57E30D5-01BB-477F-8F40-CEC9BA00EE93}"/>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09" name="TextBox 1908">
          <a:extLst>
            <a:ext uri="{FF2B5EF4-FFF2-40B4-BE49-F238E27FC236}">
              <a16:creationId xmlns:a16="http://schemas.microsoft.com/office/drawing/2014/main" id="{DF6679FF-39AE-49BD-AB7A-D84A76511414}"/>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10" name="TextBox 1909">
          <a:extLst>
            <a:ext uri="{FF2B5EF4-FFF2-40B4-BE49-F238E27FC236}">
              <a16:creationId xmlns:a16="http://schemas.microsoft.com/office/drawing/2014/main" id="{AD6B5BE3-6F03-4327-A70E-3A2605F34F43}"/>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11" name="TextBox 1910">
          <a:extLst>
            <a:ext uri="{FF2B5EF4-FFF2-40B4-BE49-F238E27FC236}">
              <a16:creationId xmlns:a16="http://schemas.microsoft.com/office/drawing/2014/main" id="{7B6FBA6D-7947-473F-96C7-D3A0E92F1981}"/>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12" name="TextBox 1911">
          <a:extLst>
            <a:ext uri="{FF2B5EF4-FFF2-40B4-BE49-F238E27FC236}">
              <a16:creationId xmlns:a16="http://schemas.microsoft.com/office/drawing/2014/main" id="{845D7DBE-16D9-4B04-92E7-F03263DC520F}"/>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13" name="TextBox 1912">
          <a:extLst>
            <a:ext uri="{FF2B5EF4-FFF2-40B4-BE49-F238E27FC236}">
              <a16:creationId xmlns:a16="http://schemas.microsoft.com/office/drawing/2014/main" id="{757EEB9D-B284-45DA-97B2-0519C2164EA1}"/>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14" name="TextBox 1913">
          <a:extLst>
            <a:ext uri="{FF2B5EF4-FFF2-40B4-BE49-F238E27FC236}">
              <a16:creationId xmlns:a16="http://schemas.microsoft.com/office/drawing/2014/main" id="{E6AC00FC-44A0-4514-9F92-1A5109C1DDDC}"/>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15" name="TextBox 1914">
          <a:extLst>
            <a:ext uri="{FF2B5EF4-FFF2-40B4-BE49-F238E27FC236}">
              <a16:creationId xmlns:a16="http://schemas.microsoft.com/office/drawing/2014/main" id="{067B9790-506E-43EA-9BEE-608CE1CBDF99}"/>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16" name="TextBox 1915">
          <a:extLst>
            <a:ext uri="{FF2B5EF4-FFF2-40B4-BE49-F238E27FC236}">
              <a16:creationId xmlns:a16="http://schemas.microsoft.com/office/drawing/2014/main" id="{56ACCED9-8673-4B4B-A9A8-8AFDBEDC4E43}"/>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17" name="TextBox 1916">
          <a:extLst>
            <a:ext uri="{FF2B5EF4-FFF2-40B4-BE49-F238E27FC236}">
              <a16:creationId xmlns:a16="http://schemas.microsoft.com/office/drawing/2014/main" id="{E3EB42BD-B41F-4CF8-AAA2-17088D94312A}"/>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18" name="TextBox 1917">
          <a:extLst>
            <a:ext uri="{FF2B5EF4-FFF2-40B4-BE49-F238E27FC236}">
              <a16:creationId xmlns:a16="http://schemas.microsoft.com/office/drawing/2014/main" id="{96834A85-E6E4-4336-8855-A7CB0EA15C46}"/>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19" name="TextBox 1918">
          <a:extLst>
            <a:ext uri="{FF2B5EF4-FFF2-40B4-BE49-F238E27FC236}">
              <a16:creationId xmlns:a16="http://schemas.microsoft.com/office/drawing/2014/main" id="{E7260550-8C1B-4D63-8165-EA7F841AAAA4}"/>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20" name="TextBox 1919">
          <a:extLst>
            <a:ext uri="{FF2B5EF4-FFF2-40B4-BE49-F238E27FC236}">
              <a16:creationId xmlns:a16="http://schemas.microsoft.com/office/drawing/2014/main" id="{D61A6886-C41A-4E11-AB7F-37E02D493109}"/>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21" name="TextBox 1920">
          <a:extLst>
            <a:ext uri="{FF2B5EF4-FFF2-40B4-BE49-F238E27FC236}">
              <a16:creationId xmlns:a16="http://schemas.microsoft.com/office/drawing/2014/main" id="{2FF9408F-9EB6-4085-B4A2-49D1FE0319EF}"/>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22" name="TextBox 1921">
          <a:extLst>
            <a:ext uri="{FF2B5EF4-FFF2-40B4-BE49-F238E27FC236}">
              <a16:creationId xmlns:a16="http://schemas.microsoft.com/office/drawing/2014/main" id="{14056DB9-E1F5-4603-A519-9B157EB413D4}"/>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23" name="TextBox 1922">
          <a:extLst>
            <a:ext uri="{FF2B5EF4-FFF2-40B4-BE49-F238E27FC236}">
              <a16:creationId xmlns:a16="http://schemas.microsoft.com/office/drawing/2014/main" id="{16E56191-6E92-406C-9F4F-6D86D010DE6E}"/>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24" name="TextBox 1923">
          <a:extLst>
            <a:ext uri="{FF2B5EF4-FFF2-40B4-BE49-F238E27FC236}">
              <a16:creationId xmlns:a16="http://schemas.microsoft.com/office/drawing/2014/main" id="{C9A1CA16-78CD-40A7-8FC0-D3F1DAF3DF35}"/>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25" name="TextBox 1924">
          <a:extLst>
            <a:ext uri="{FF2B5EF4-FFF2-40B4-BE49-F238E27FC236}">
              <a16:creationId xmlns:a16="http://schemas.microsoft.com/office/drawing/2014/main" id="{3669D189-5A64-4A31-A0F0-7AFF43CB24D2}"/>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26" name="TextBox 1925">
          <a:extLst>
            <a:ext uri="{FF2B5EF4-FFF2-40B4-BE49-F238E27FC236}">
              <a16:creationId xmlns:a16="http://schemas.microsoft.com/office/drawing/2014/main" id="{1185B774-EFF8-4AE5-991B-5F970A347AF5}"/>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27" name="TextBox 1926">
          <a:extLst>
            <a:ext uri="{FF2B5EF4-FFF2-40B4-BE49-F238E27FC236}">
              <a16:creationId xmlns:a16="http://schemas.microsoft.com/office/drawing/2014/main" id="{F1AAE51E-F586-40DC-82EB-470C2AD881E9}"/>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28" name="TextBox 1927">
          <a:extLst>
            <a:ext uri="{FF2B5EF4-FFF2-40B4-BE49-F238E27FC236}">
              <a16:creationId xmlns:a16="http://schemas.microsoft.com/office/drawing/2014/main" id="{04405047-159D-4EDD-A5C6-1E30B2A28CEA}"/>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29" name="TextBox 1928">
          <a:extLst>
            <a:ext uri="{FF2B5EF4-FFF2-40B4-BE49-F238E27FC236}">
              <a16:creationId xmlns:a16="http://schemas.microsoft.com/office/drawing/2014/main" id="{342D17B6-18DD-4D43-A3EA-B6E234C9FDED}"/>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30" name="TextBox 1929">
          <a:extLst>
            <a:ext uri="{FF2B5EF4-FFF2-40B4-BE49-F238E27FC236}">
              <a16:creationId xmlns:a16="http://schemas.microsoft.com/office/drawing/2014/main" id="{606A43A3-154F-4C80-90B1-C89ECBA0CB98}"/>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31" name="TextBox 1930">
          <a:extLst>
            <a:ext uri="{FF2B5EF4-FFF2-40B4-BE49-F238E27FC236}">
              <a16:creationId xmlns:a16="http://schemas.microsoft.com/office/drawing/2014/main" id="{8950B4D1-2D7D-4E58-9530-C6D0F815E915}"/>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32" name="TextBox 1931">
          <a:extLst>
            <a:ext uri="{FF2B5EF4-FFF2-40B4-BE49-F238E27FC236}">
              <a16:creationId xmlns:a16="http://schemas.microsoft.com/office/drawing/2014/main" id="{AD8631A0-3B06-4762-81C8-FC9F89E36D68}"/>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33" name="TextBox 1932">
          <a:extLst>
            <a:ext uri="{FF2B5EF4-FFF2-40B4-BE49-F238E27FC236}">
              <a16:creationId xmlns:a16="http://schemas.microsoft.com/office/drawing/2014/main" id="{E21765BA-8E5B-442A-93C3-FA17DC95CBCC}"/>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34" name="TextBox 1933">
          <a:extLst>
            <a:ext uri="{FF2B5EF4-FFF2-40B4-BE49-F238E27FC236}">
              <a16:creationId xmlns:a16="http://schemas.microsoft.com/office/drawing/2014/main" id="{8709E47C-8245-409E-A5F3-C20C6275DBF7}"/>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35" name="TextBox 1934">
          <a:extLst>
            <a:ext uri="{FF2B5EF4-FFF2-40B4-BE49-F238E27FC236}">
              <a16:creationId xmlns:a16="http://schemas.microsoft.com/office/drawing/2014/main" id="{55105357-E73B-4A97-904B-915777225C83}"/>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36" name="TextBox 1935">
          <a:extLst>
            <a:ext uri="{FF2B5EF4-FFF2-40B4-BE49-F238E27FC236}">
              <a16:creationId xmlns:a16="http://schemas.microsoft.com/office/drawing/2014/main" id="{2CA5E22D-1329-484B-B5A7-04187E9A98E4}"/>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37" name="TextBox 1936">
          <a:extLst>
            <a:ext uri="{FF2B5EF4-FFF2-40B4-BE49-F238E27FC236}">
              <a16:creationId xmlns:a16="http://schemas.microsoft.com/office/drawing/2014/main" id="{38F8BE05-2E90-48A5-96CC-11C5CDF7CF39}"/>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38" name="TextBox 1937">
          <a:extLst>
            <a:ext uri="{FF2B5EF4-FFF2-40B4-BE49-F238E27FC236}">
              <a16:creationId xmlns:a16="http://schemas.microsoft.com/office/drawing/2014/main" id="{DC28607F-407D-487B-98CB-195D5E20A8CE}"/>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39" name="TextBox 1938">
          <a:extLst>
            <a:ext uri="{FF2B5EF4-FFF2-40B4-BE49-F238E27FC236}">
              <a16:creationId xmlns:a16="http://schemas.microsoft.com/office/drawing/2014/main" id="{421C6C38-9832-437F-902C-01969AC18A2B}"/>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40" name="TextBox 1939">
          <a:extLst>
            <a:ext uri="{FF2B5EF4-FFF2-40B4-BE49-F238E27FC236}">
              <a16:creationId xmlns:a16="http://schemas.microsoft.com/office/drawing/2014/main" id="{9C4373B8-FA72-4388-AB83-236B4DCFA185}"/>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41" name="TextBox 1940">
          <a:extLst>
            <a:ext uri="{FF2B5EF4-FFF2-40B4-BE49-F238E27FC236}">
              <a16:creationId xmlns:a16="http://schemas.microsoft.com/office/drawing/2014/main" id="{4F3EBCF7-D110-40F4-AF2B-AD1CB6AEF546}"/>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42" name="TextBox 1941">
          <a:extLst>
            <a:ext uri="{FF2B5EF4-FFF2-40B4-BE49-F238E27FC236}">
              <a16:creationId xmlns:a16="http://schemas.microsoft.com/office/drawing/2014/main" id="{AAAEFBE1-335E-4886-A38A-116F879469D2}"/>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43" name="TextBox 1942">
          <a:extLst>
            <a:ext uri="{FF2B5EF4-FFF2-40B4-BE49-F238E27FC236}">
              <a16:creationId xmlns:a16="http://schemas.microsoft.com/office/drawing/2014/main" id="{91F2B548-9C2E-4F78-9695-ABD8B70962F5}"/>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44" name="TextBox 1943">
          <a:extLst>
            <a:ext uri="{FF2B5EF4-FFF2-40B4-BE49-F238E27FC236}">
              <a16:creationId xmlns:a16="http://schemas.microsoft.com/office/drawing/2014/main" id="{D50CB45A-7E86-49FD-861D-DC2D69930EFF}"/>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45" name="TextBox 1944">
          <a:extLst>
            <a:ext uri="{FF2B5EF4-FFF2-40B4-BE49-F238E27FC236}">
              <a16:creationId xmlns:a16="http://schemas.microsoft.com/office/drawing/2014/main" id="{B402B3E8-69E1-4621-8B56-35261D62ABFD}"/>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46" name="TextBox 1945">
          <a:extLst>
            <a:ext uri="{FF2B5EF4-FFF2-40B4-BE49-F238E27FC236}">
              <a16:creationId xmlns:a16="http://schemas.microsoft.com/office/drawing/2014/main" id="{5BA63B1F-2EA0-46B6-B917-510E8932C350}"/>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47" name="TextBox 1946">
          <a:extLst>
            <a:ext uri="{FF2B5EF4-FFF2-40B4-BE49-F238E27FC236}">
              <a16:creationId xmlns:a16="http://schemas.microsoft.com/office/drawing/2014/main" id="{25938E05-9CE1-4DAE-8781-A312B6B7EEA3}"/>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48" name="TextBox 1947">
          <a:extLst>
            <a:ext uri="{FF2B5EF4-FFF2-40B4-BE49-F238E27FC236}">
              <a16:creationId xmlns:a16="http://schemas.microsoft.com/office/drawing/2014/main" id="{79D600D3-A40D-473F-972A-668613D6D478}"/>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49" name="TextBox 1948">
          <a:extLst>
            <a:ext uri="{FF2B5EF4-FFF2-40B4-BE49-F238E27FC236}">
              <a16:creationId xmlns:a16="http://schemas.microsoft.com/office/drawing/2014/main" id="{B54C1179-0515-468E-837D-1E81340F31DE}"/>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50" name="TextBox 1949">
          <a:extLst>
            <a:ext uri="{FF2B5EF4-FFF2-40B4-BE49-F238E27FC236}">
              <a16:creationId xmlns:a16="http://schemas.microsoft.com/office/drawing/2014/main" id="{F0B1F75D-D07E-45EC-B33C-E3960EB81330}"/>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51" name="TextBox 1950">
          <a:extLst>
            <a:ext uri="{FF2B5EF4-FFF2-40B4-BE49-F238E27FC236}">
              <a16:creationId xmlns:a16="http://schemas.microsoft.com/office/drawing/2014/main" id="{68DF52F8-7834-4D5E-9C66-27E78AC36A2C}"/>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52" name="TextBox 1951">
          <a:extLst>
            <a:ext uri="{FF2B5EF4-FFF2-40B4-BE49-F238E27FC236}">
              <a16:creationId xmlns:a16="http://schemas.microsoft.com/office/drawing/2014/main" id="{504968FB-1F45-4246-8436-270931CD86F4}"/>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53" name="TextBox 1952">
          <a:extLst>
            <a:ext uri="{FF2B5EF4-FFF2-40B4-BE49-F238E27FC236}">
              <a16:creationId xmlns:a16="http://schemas.microsoft.com/office/drawing/2014/main" id="{F261D900-8513-4D59-9050-ADBB8DFCB807}"/>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54" name="TextBox 1953">
          <a:extLst>
            <a:ext uri="{FF2B5EF4-FFF2-40B4-BE49-F238E27FC236}">
              <a16:creationId xmlns:a16="http://schemas.microsoft.com/office/drawing/2014/main" id="{31721C31-F6AA-4D6A-8E0C-2FC64DAEBFB6}"/>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55" name="TextBox 1954">
          <a:extLst>
            <a:ext uri="{FF2B5EF4-FFF2-40B4-BE49-F238E27FC236}">
              <a16:creationId xmlns:a16="http://schemas.microsoft.com/office/drawing/2014/main" id="{F61C2379-6CB1-4B7B-8490-CE21AE9EEC21}"/>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56" name="TextBox 1955">
          <a:extLst>
            <a:ext uri="{FF2B5EF4-FFF2-40B4-BE49-F238E27FC236}">
              <a16:creationId xmlns:a16="http://schemas.microsoft.com/office/drawing/2014/main" id="{CF3E47C8-A9F9-44F2-8E0F-89AEC41BF186}"/>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57" name="TextBox 1956">
          <a:extLst>
            <a:ext uri="{FF2B5EF4-FFF2-40B4-BE49-F238E27FC236}">
              <a16:creationId xmlns:a16="http://schemas.microsoft.com/office/drawing/2014/main" id="{4697D16D-66B7-44E3-AF2E-079EA48BD532}"/>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58" name="TextBox 1957">
          <a:extLst>
            <a:ext uri="{FF2B5EF4-FFF2-40B4-BE49-F238E27FC236}">
              <a16:creationId xmlns:a16="http://schemas.microsoft.com/office/drawing/2014/main" id="{526631C4-1735-4F88-9F92-97BDF1168996}"/>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59" name="TextBox 1958">
          <a:extLst>
            <a:ext uri="{FF2B5EF4-FFF2-40B4-BE49-F238E27FC236}">
              <a16:creationId xmlns:a16="http://schemas.microsoft.com/office/drawing/2014/main" id="{89475959-A1B7-403D-8F25-FE93CAA7742B}"/>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60" name="TextBox 1959">
          <a:extLst>
            <a:ext uri="{FF2B5EF4-FFF2-40B4-BE49-F238E27FC236}">
              <a16:creationId xmlns:a16="http://schemas.microsoft.com/office/drawing/2014/main" id="{F0A46B3F-DE85-4AE7-BFCE-386D55337608}"/>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61" name="TextBox 1960">
          <a:extLst>
            <a:ext uri="{FF2B5EF4-FFF2-40B4-BE49-F238E27FC236}">
              <a16:creationId xmlns:a16="http://schemas.microsoft.com/office/drawing/2014/main" id="{C7714208-D7DC-431E-8169-4B41BE65A550}"/>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62" name="TextBox 1961">
          <a:extLst>
            <a:ext uri="{FF2B5EF4-FFF2-40B4-BE49-F238E27FC236}">
              <a16:creationId xmlns:a16="http://schemas.microsoft.com/office/drawing/2014/main" id="{6C51878A-931D-42CD-AABE-48BD6FDC529A}"/>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63" name="TextBox 1962">
          <a:extLst>
            <a:ext uri="{FF2B5EF4-FFF2-40B4-BE49-F238E27FC236}">
              <a16:creationId xmlns:a16="http://schemas.microsoft.com/office/drawing/2014/main" id="{F1EAC4F1-5AEC-4777-8F38-7A291D6DB97E}"/>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64" name="TextBox 1963">
          <a:extLst>
            <a:ext uri="{FF2B5EF4-FFF2-40B4-BE49-F238E27FC236}">
              <a16:creationId xmlns:a16="http://schemas.microsoft.com/office/drawing/2014/main" id="{6E28893C-E7F1-4C4F-ACAC-2469AAB4E2FA}"/>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65" name="TextBox 1964">
          <a:extLst>
            <a:ext uri="{FF2B5EF4-FFF2-40B4-BE49-F238E27FC236}">
              <a16:creationId xmlns:a16="http://schemas.microsoft.com/office/drawing/2014/main" id="{EE45BEE5-9C3A-47DA-AFB3-F9CC900B2180}"/>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66" name="TextBox 1965">
          <a:extLst>
            <a:ext uri="{FF2B5EF4-FFF2-40B4-BE49-F238E27FC236}">
              <a16:creationId xmlns:a16="http://schemas.microsoft.com/office/drawing/2014/main" id="{47C6C8A4-6E93-4A31-B923-035FB20E5978}"/>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67" name="TextBox 1966">
          <a:extLst>
            <a:ext uri="{FF2B5EF4-FFF2-40B4-BE49-F238E27FC236}">
              <a16:creationId xmlns:a16="http://schemas.microsoft.com/office/drawing/2014/main" id="{71C0D83E-550F-4965-A16C-7EB37ACDA8BE}"/>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68" name="TextBox 1967">
          <a:extLst>
            <a:ext uri="{FF2B5EF4-FFF2-40B4-BE49-F238E27FC236}">
              <a16:creationId xmlns:a16="http://schemas.microsoft.com/office/drawing/2014/main" id="{0A432D84-2AB8-4E3B-B49A-78237030E0BE}"/>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69" name="TextBox 1968">
          <a:extLst>
            <a:ext uri="{FF2B5EF4-FFF2-40B4-BE49-F238E27FC236}">
              <a16:creationId xmlns:a16="http://schemas.microsoft.com/office/drawing/2014/main" id="{436EFA67-5839-4556-9FEA-36C0892301A2}"/>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70" name="TextBox 1969">
          <a:extLst>
            <a:ext uri="{FF2B5EF4-FFF2-40B4-BE49-F238E27FC236}">
              <a16:creationId xmlns:a16="http://schemas.microsoft.com/office/drawing/2014/main" id="{6358AF73-C5E4-4E9B-A08A-CF9EE014EF81}"/>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71" name="TextBox 1970">
          <a:extLst>
            <a:ext uri="{FF2B5EF4-FFF2-40B4-BE49-F238E27FC236}">
              <a16:creationId xmlns:a16="http://schemas.microsoft.com/office/drawing/2014/main" id="{27427E7C-00C5-4664-96D1-E628C65FD180}"/>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72" name="TextBox 1971">
          <a:extLst>
            <a:ext uri="{FF2B5EF4-FFF2-40B4-BE49-F238E27FC236}">
              <a16:creationId xmlns:a16="http://schemas.microsoft.com/office/drawing/2014/main" id="{0D9B7678-EDE4-4DB6-A030-4C54C5CCFD05}"/>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73" name="TextBox 1972">
          <a:extLst>
            <a:ext uri="{FF2B5EF4-FFF2-40B4-BE49-F238E27FC236}">
              <a16:creationId xmlns:a16="http://schemas.microsoft.com/office/drawing/2014/main" id="{8E929087-5ED6-467E-B608-45380905F28D}"/>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74" name="TextBox 1973">
          <a:extLst>
            <a:ext uri="{FF2B5EF4-FFF2-40B4-BE49-F238E27FC236}">
              <a16:creationId xmlns:a16="http://schemas.microsoft.com/office/drawing/2014/main" id="{E973909D-7E31-4312-ADE3-EAEF113B4316}"/>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75" name="TextBox 1974">
          <a:extLst>
            <a:ext uri="{FF2B5EF4-FFF2-40B4-BE49-F238E27FC236}">
              <a16:creationId xmlns:a16="http://schemas.microsoft.com/office/drawing/2014/main" id="{697DD61B-5579-48DF-83C3-C91480C90EC9}"/>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76" name="TextBox 1975">
          <a:extLst>
            <a:ext uri="{FF2B5EF4-FFF2-40B4-BE49-F238E27FC236}">
              <a16:creationId xmlns:a16="http://schemas.microsoft.com/office/drawing/2014/main" id="{00C06EED-C1F4-48C7-96F1-27F9CCE1F93C}"/>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77" name="TextBox 1976">
          <a:extLst>
            <a:ext uri="{FF2B5EF4-FFF2-40B4-BE49-F238E27FC236}">
              <a16:creationId xmlns:a16="http://schemas.microsoft.com/office/drawing/2014/main" id="{045FC05A-81FB-423B-8E68-70F482669117}"/>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78" name="TextBox 1977">
          <a:extLst>
            <a:ext uri="{FF2B5EF4-FFF2-40B4-BE49-F238E27FC236}">
              <a16:creationId xmlns:a16="http://schemas.microsoft.com/office/drawing/2014/main" id="{FCD1647B-4067-457A-911C-EB30B8DD4C2B}"/>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79" name="TextBox 1978">
          <a:extLst>
            <a:ext uri="{FF2B5EF4-FFF2-40B4-BE49-F238E27FC236}">
              <a16:creationId xmlns:a16="http://schemas.microsoft.com/office/drawing/2014/main" id="{129952BE-A0AC-48F3-9C3B-E70CF4462C6B}"/>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80" name="TextBox 1979">
          <a:extLst>
            <a:ext uri="{FF2B5EF4-FFF2-40B4-BE49-F238E27FC236}">
              <a16:creationId xmlns:a16="http://schemas.microsoft.com/office/drawing/2014/main" id="{94E5513A-1C59-4956-AD78-2C2E51F3F824}"/>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81" name="TextBox 1980">
          <a:extLst>
            <a:ext uri="{FF2B5EF4-FFF2-40B4-BE49-F238E27FC236}">
              <a16:creationId xmlns:a16="http://schemas.microsoft.com/office/drawing/2014/main" id="{3504805C-A4A0-40C9-A94E-1BFB9CB15EA7}"/>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82" name="TextBox 1981">
          <a:extLst>
            <a:ext uri="{FF2B5EF4-FFF2-40B4-BE49-F238E27FC236}">
              <a16:creationId xmlns:a16="http://schemas.microsoft.com/office/drawing/2014/main" id="{7FC495ED-E58B-4930-8D07-450527C6DFE3}"/>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83" name="TextBox 1982">
          <a:extLst>
            <a:ext uri="{FF2B5EF4-FFF2-40B4-BE49-F238E27FC236}">
              <a16:creationId xmlns:a16="http://schemas.microsoft.com/office/drawing/2014/main" id="{C25DDBBC-269A-467F-833E-DE9F4439250D}"/>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84" name="TextBox 1983">
          <a:extLst>
            <a:ext uri="{FF2B5EF4-FFF2-40B4-BE49-F238E27FC236}">
              <a16:creationId xmlns:a16="http://schemas.microsoft.com/office/drawing/2014/main" id="{1F9E0371-67EB-4782-8C93-DC101067FE7A}"/>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85" name="TextBox 1984">
          <a:extLst>
            <a:ext uri="{FF2B5EF4-FFF2-40B4-BE49-F238E27FC236}">
              <a16:creationId xmlns:a16="http://schemas.microsoft.com/office/drawing/2014/main" id="{FBAAAC87-FD26-4FAF-9487-C5E5C0F7C620}"/>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86" name="TextBox 1985">
          <a:extLst>
            <a:ext uri="{FF2B5EF4-FFF2-40B4-BE49-F238E27FC236}">
              <a16:creationId xmlns:a16="http://schemas.microsoft.com/office/drawing/2014/main" id="{1F078DCD-6D76-41A3-B766-298DA283519B}"/>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87" name="TextBox 1986">
          <a:extLst>
            <a:ext uri="{FF2B5EF4-FFF2-40B4-BE49-F238E27FC236}">
              <a16:creationId xmlns:a16="http://schemas.microsoft.com/office/drawing/2014/main" id="{A155E78D-426C-4065-A6F5-B7C2035EB185}"/>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88" name="TextBox 1987">
          <a:extLst>
            <a:ext uri="{FF2B5EF4-FFF2-40B4-BE49-F238E27FC236}">
              <a16:creationId xmlns:a16="http://schemas.microsoft.com/office/drawing/2014/main" id="{D5A955BC-BA84-4421-A5E7-16CAA58C137C}"/>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89" name="TextBox 1988">
          <a:extLst>
            <a:ext uri="{FF2B5EF4-FFF2-40B4-BE49-F238E27FC236}">
              <a16:creationId xmlns:a16="http://schemas.microsoft.com/office/drawing/2014/main" id="{6BCD872E-82F7-41F4-8ECE-A40C36CADCF1}"/>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90" name="TextBox 1989">
          <a:extLst>
            <a:ext uri="{FF2B5EF4-FFF2-40B4-BE49-F238E27FC236}">
              <a16:creationId xmlns:a16="http://schemas.microsoft.com/office/drawing/2014/main" id="{032CAD16-098F-4690-B399-23B0899E01C6}"/>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91" name="TextBox 1990">
          <a:extLst>
            <a:ext uri="{FF2B5EF4-FFF2-40B4-BE49-F238E27FC236}">
              <a16:creationId xmlns:a16="http://schemas.microsoft.com/office/drawing/2014/main" id="{60BE7684-AD18-4214-8EF6-62444EE11FF6}"/>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92" name="TextBox 1991">
          <a:extLst>
            <a:ext uri="{FF2B5EF4-FFF2-40B4-BE49-F238E27FC236}">
              <a16:creationId xmlns:a16="http://schemas.microsoft.com/office/drawing/2014/main" id="{AA4303D1-43AD-4A88-A519-6B24FDCC668E}"/>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93" name="TextBox 1992">
          <a:extLst>
            <a:ext uri="{FF2B5EF4-FFF2-40B4-BE49-F238E27FC236}">
              <a16:creationId xmlns:a16="http://schemas.microsoft.com/office/drawing/2014/main" id="{62752C25-50B8-44EC-A477-D638B9F370D4}"/>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94" name="TextBox 1993">
          <a:extLst>
            <a:ext uri="{FF2B5EF4-FFF2-40B4-BE49-F238E27FC236}">
              <a16:creationId xmlns:a16="http://schemas.microsoft.com/office/drawing/2014/main" id="{42981CE4-CCCC-4C79-8E5E-37BF3949F66F}"/>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95" name="TextBox 1994">
          <a:extLst>
            <a:ext uri="{FF2B5EF4-FFF2-40B4-BE49-F238E27FC236}">
              <a16:creationId xmlns:a16="http://schemas.microsoft.com/office/drawing/2014/main" id="{6892E93E-A18A-4F09-8CEC-087D43A11BCE}"/>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96" name="TextBox 1995">
          <a:extLst>
            <a:ext uri="{FF2B5EF4-FFF2-40B4-BE49-F238E27FC236}">
              <a16:creationId xmlns:a16="http://schemas.microsoft.com/office/drawing/2014/main" id="{5150DC29-F8B7-470C-84DC-B7127CB179C2}"/>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97" name="TextBox 1996">
          <a:extLst>
            <a:ext uri="{FF2B5EF4-FFF2-40B4-BE49-F238E27FC236}">
              <a16:creationId xmlns:a16="http://schemas.microsoft.com/office/drawing/2014/main" id="{2A64E2FD-3C96-442D-835C-A5BB11A69402}"/>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98" name="TextBox 1997">
          <a:extLst>
            <a:ext uri="{FF2B5EF4-FFF2-40B4-BE49-F238E27FC236}">
              <a16:creationId xmlns:a16="http://schemas.microsoft.com/office/drawing/2014/main" id="{1CEF3642-FF7D-4863-87F8-2F6085962906}"/>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99" name="TextBox 1998">
          <a:extLst>
            <a:ext uri="{FF2B5EF4-FFF2-40B4-BE49-F238E27FC236}">
              <a16:creationId xmlns:a16="http://schemas.microsoft.com/office/drawing/2014/main" id="{45A31928-F1B9-429C-9474-B3BE3700DF27}"/>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00" name="TextBox 1999">
          <a:extLst>
            <a:ext uri="{FF2B5EF4-FFF2-40B4-BE49-F238E27FC236}">
              <a16:creationId xmlns:a16="http://schemas.microsoft.com/office/drawing/2014/main" id="{83E5D7E1-E93C-407D-A2E9-DAEFBCDD7D07}"/>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01" name="TextBox 2000">
          <a:extLst>
            <a:ext uri="{FF2B5EF4-FFF2-40B4-BE49-F238E27FC236}">
              <a16:creationId xmlns:a16="http://schemas.microsoft.com/office/drawing/2014/main" id="{832988A2-1485-4C18-924E-F3FD7117095B}"/>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02" name="TextBox 2001">
          <a:extLst>
            <a:ext uri="{FF2B5EF4-FFF2-40B4-BE49-F238E27FC236}">
              <a16:creationId xmlns:a16="http://schemas.microsoft.com/office/drawing/2014/main" id="{300255A1-3158-422E-8047-AF0953080FD7}"/>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03" name="TextBox 2002">
          <a:extLst>
            <a:ext uri="{FF2B5EF4-FFF2-40B4-BE49-F238E27FC236}">
              <a16:creationId xmlns:a16="http://schemas.microsoft.com/office/drawing/2014/main" id="{E35C8B0F-E441-499E-AD38-501ABB778306}"/>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04" name="TextBox 2003">
          <a:extLst>
            <a:ext uri="{FF2B5EF4-FFF2-40B4-BE49-F238E27FC236}">
              <a16:creationId xmlns:a16="http://schemas.microsoft.com/office/drawing/2014/main" id="{C049DF54-55E6-49A8-9E59-74D0381878E1}"/>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05" name="TextBox 2004">
          <a:extLst>
            <a:ext uri="{FF2B5EF4-FFF2-40B4-BE49-F238E27FC236}">
              <a16:creationId xmlns:a16="http://schemas.microsoft.com/office/drawing/2014/main" id="{0F10B352-36B9-44B5-AE71-A2262977199F}"/>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06" name="TextBox 2005">
          <a:extLst>
            <a:ext uri="{FF2B5EF4-FFF2-40B4-BE49-F238E27FC236}">
              <a16:creationId xmlns:a16="http://schemas.microsoft.com/office/drawing/2014/main" id="{8F5F27F5-E234-4B61-841D-1523E3A5951C}"/>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07" name="TextBox 2006">
          <a:extLst>
            <a:ext uri="{FF2B5EF4-FFF2-40B4-BE49-F238E27FC236}">
              <a16:creationId xmlns:a16="http://schemas.microsoft.com/office/drawing/2014/main" id="{B4C19FE2-82B6-4BCA-B64E-501DC9BABAF1}"/>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08" name="TextBox 2007">
          <a:extLst>
            <a:ext uri="{FF2B5EF4-FFF2-40B4-BE49-F238E27FC236}">
              <a16:creationId xmlns:a16="http://schemas.microsoft.com/office/drawing/2014/main" id="{DCA18806-4855-4BD9-B6E6-D2D76068AE30}"/>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09" name="TextBox 2008">
          <a:extLst>
            <a:ext uri="{FF2B5EF4-FFF2-40B4-BE49-F238E27FC236}">
              <a16:creationId xmlns:a16="http://schemas.microsoft.com/office/drawing/2014/main" id="{69E93035-29FD-4BFF-B58C-BCE89F79C9B7}"/>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10" name="TextBox 2009">
          <a:extLst>
            <a:ext uri="{FF2B5EF4-FFF2-40B4-BE49-F238E27FC236}">
              <a16:creationId xmlns:a16="http://schemas.microsoft.com/office/drawing/2014/main" id="{C372CBA9-A10C-4510-8465-86BA1ADEF797}"/>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11" name="TextBox 2010">
          <a:extLst>
            <a:ext uri="{FF2B5EF4-FFF2-40B4-BE49-F238E27FC236}">
              <a16:creationId xmlns:a16="http://schemas.microsoft.com/office/drawing/2014/main" id="{5814169A-A2CA-4047-93EE-764090E59CD7}"/>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12" name="TextBox 2011">
          <a:extLst>
            <a:ext uri="{FF2B5EF4-FFF2-40B4-BE49-F238E27FC236}">
              <a16:creationId xmlns:a16="http://schemas.microsoft.com/office/drawing/2014/main" id="{1D158057-7ACA-47F8-AED4-1CEBA03FB961}"/>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13" name="TextBox 2012">
          <a:extLst>
            <a:ext uri="{FF2B5EF4-FFF2-40B4-BE49-F238E27FC236}">
              <a16:creationId xmlns:a16="http://schemas.microsoft.com/office/drawing/2014/main" id="{E38B70FE-5D11-4705-9C8D-CB9F6064C36D}"/>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14" name="TextBox 2013">
          <a:extLst>
            <a:ext uri="{FF2B5EF4-FFF2-40B4-BE49-F238E27FC236}">
              <a16:creationId xmlns:a16="http://schemas.microsoft.com/office/drawing/2014/main" id="{E72A50D9-A972-475C-99B5-DF62737A0F32}"/>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15" name="TextBox 2014">
          <a:extLst>
            <a:ext uri="{FF2B5EF4-FFF2-40B4-BE49-F238E27FC236}">
              <a16:creationId xmlns:a16="http://schemas.microsoft.com/office/drawing/2014/main" id="{F5432F41-50D3-4E9A-BCF6-ECA65D8C4484}"/>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16" name="TextBox 2015">
          <a:extLst>
            <a:ext uri="{FF2B5EF4-FFF2-40B4-BE49-F238E27FC236}">
              <a16:creationId xmlns:a16="http://schemas.microsoft.com/office/drawing/2014/main" id="{10B9CABA-2B2F-4E4A-9EB4-1E2A1C040C7B}"/>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17" name="TextBox 2016">
          <a:extLst>
            <a:ext uri="{FF2B5EF4-FFF2-40B4-BE49-F238E27FC236}">
              <a16:creationId xmlns:a16="http://schemas.microsoft.com/office/drawing/2014/main" id="{7E66711C-C4DE-4067-A7DC-279403FA309D}"/>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18" name="TextBox 2017">
          <a:extLst>
            <a:ext uri="{FF2B5EF4-FFF2-40B4-BE49-F238E27FC236}">
              <a16:creationId xmlns:a16="http://schemas.microsoft.com/office/drawing/2014/main" id="{3BFB784F-97B6-4E01-9539-3339F9C8FEBF}"/>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19" name="TextBox 2018">
          <a:extLst>
            <a:ext uri="{FF2B5EF4-FFF2-40B4-BE49-F238E27FC236}">
              <a16:creationId xmlns:a16="http://schemas.microsoft.com/office/drawing/2014/main" id="{312542FA-F8BF-4D85-895C-3716C37BA50F}"/>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20" name="TextBox 2019">
          <a:extLst>
            <a:ext uri="{FF2B5EF4-FFF2-40B4-BE49-F238E27FC236}">
              <a16:creationId xmlns:a16="http://schemas.microsoft.com/office/drawing/2014/main" id="{762BD80A-6AFF-437D-97AA-8A6A5AD617FB}"/>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21" name="TextBox 2020">
          <a:extLst>
            <a:ext uri="{FF2B5EF4-FFF2-40B4-BE49-F238E27FC236}">
              <a16:creationId xmlns:a16="http://schemas.microsoft.com/office/drawing/2014/main" id="{D2ABF0D1-F3A3-4519-8004-2D414FEA2D2E}"/>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22" name="TextBox 2021">
          <a:extLst>
            <a:ext uri="{FF2B5EF4-FFF2-40B4-BE49-F238E27FC236}">
              <a16:creationId xmlns:a16="http://schemas.microsoft.com/office/drawing/2014/main" id="{4AF3341B-E335-4D71-B4AA-735FDB23C799}"/>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23" name="TextBox 2022">
          <a:extLst>
            <a:ext uri="{FF2B5EF4-FFF2-40B4-BE49-F238E27FC236}">
              <a16:creationId xmlns:a16="http://schemas.microsoft.com/office/drawing/2014/main" id="{3CA886AB-C00E-42F4-8CA8-5144A98E4091}"/>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24" name="TextBox 2023">
          <a:extLst>
            <a:ext uri="{FF2B5EF4-FFF2-40B4-BE49-F238E27FC236}">
              <a16:creationId xmlns:a16="http://schemas.microsoft.com/office/drawing/2014/main" id="{EC22959F-31B4-4019-BDBB-BE6DA1A9DD16}"/>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25" name="TextBox 2024">
          <a:extLst>
            <a:ext uri="{FF2B5EF4-FFF2-40B4-BE49-F238E27FC236}">
              <a16:creationId xmlns:a16="http://schemas.microsoft.com/office/drawing/2014/main" id="{2069BFB6-0411-425D-9EAC-AC2B67641B02}"/>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26" name="TextBox 2025">
          <a:extLst>
            <a:ext uri="{FF2B5EF4-FFF2-40B4-BE49-F238E27FC236}">
              <a16:creationId xmlns:a16="http://schemas.microsoft.com/office/drawing/2014/main" id="{02CD3A26-92A1-4F22-A282-EE7E3E7FC0A4}"/>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27" name="TextBox 2026">
          <a:extLst>
            <a:ext uri="{FF2B5EF4-FFF2-40B4-BE49-F238E27FC236}">
              <a16:creationId xmlns:a16="http://schemas.microsoft.com/office/drawing/2014/main" id="{AE9E4BDD-96DB-4211-8D55-BD586A23997D}"/>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28" name="TextBox 2027">
          <a:extLst>
            <a:ext uri="{FF2B5EF4-FFF2-40B4-BE49-F238E27FC236}">
              <a16:creationId xmlns:a16="http://schemas.microsoft.com/office/drawing/2014/main" id="{0F035161-3476-40CF-A911-FBA5AA2EB253}"/>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29" name="TextBox 2028">
          <a:extLst>
            <a:ext uri="{FF2B5EF4-FFF2-40B4-BE49-F238E27FC236}">
              <a16:creationId xmlns:a16="http://schemas.microsoft.com/office/drawing/2014/main" id="{6ECF8C5B-9018-4FF2-92BF-A2679493C0F3}"/>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30" name="TextBox 2029">
          <a:extLst>
            <a:ext uri="{FF2B5EF4-FFF2-40B4-BE49-F238E27FC236}">
              <a16:creationId xmlns:a16="http://schemas.microsoft.com/office/drawing/2014/main" id="{4459F07F-366E-43B6-8F06-8132F1813799}"/>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31" name="TextBox 2030">
          <a:extLst>
            <a:ext uri="{FF2B5EF4-FFF2-40B4-BE49-F238E27FC236}">
              <a16:creationId xmlns:a16="http://schemas.microsoft.com/office/drawing/2014/main" id="{F6B707B4-3F6D-4F23-AD07-3C5B2A579B70}"/>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32" name="TextBox 2031">
          <a:extLst>
            <a:ext uri="{FF2B5EF4-FFF2-40B4-BE49-F238E27FC236}">
              <a16:creationId xmlns:a16="http://schemas.microsoft.com/office/drawing/2014/main" id="{25633BEB-0CCB-4498-B21E-D0745AD9E083}"/>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33" name="TextBox 2032">
          <a:extLst>
            <a:ext uri="{FF2B5EF4-FFF2-40B4-BE49-F238E27FC236}">
              <a16:creationId xmlns:a16="http://schemas.microsoft.com/office/drawing/2014/main" id="{385B923F-02C2-47D3-AA4A-45EAC7DD01AA}"/>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34" name="TextBox 2033">
          <a:extLst>
            <a:ext uri="{FF2B5EF4-FFF2-40B4-BE49-F238E27FC236}">
              <a16:creationId xmlns:a16="http://schemas.microsoft.com/office/drawing/2014/main" id="{DFDC0DA9-F3FF-4FC0-A89C-B6CE6B7F62A1}"/>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35" name="TextBox 2034">
          <a:extLst>
            <a:ext uri="{FF2B5EF4-FFF2-40B4-BE49-F238E27FC236}">
              <a16:creationId xmlns:a16="http://schemas.microsoft.com/office/drawing/2014/main" id="{28751C4B-A034-413A-9EED-E41D0DB66167}"/>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36" name="TextBox 2035">
          <a:extLst>
            <a:ext uri="{FF2B5EF4-FFF2-40B4-BE49-F238E27FC236}">
              <a16:creationId xmlns:a16="http://schemas.microsoft.com/office/drawing/2014/main" id="{61985FB3-32AE-44B2-8899-21972B71F946}"/>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37" name="TextBox 2036">
          <a:extLst>
            <a:ext uri="{FF2B5EF4-FFF2-40B4-BE49-F238E27FC236}">
              <a16:creationId xmlns:a16="http://schemas.microsoft.com/office/drawing/2014/main" id="{F1660A23-F7BE-44EF-936A-9CC89DC09577}"/>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38" name="TextBox 2037">
          <a:extLst>
            <a:ext uri="{FF2B5EF4-FFF2-40B4-BE49-F238E27FC236}">
              <a16:creationId xmlns:a16="http://schemas.microsoft.com/office/drawing/2014/main" id="{7F24B739-A348-4EE1-967E-B9AE1778C7E0}"/>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39" name="TextBox 2038">
          <a:extLst>
            <a:ext uri="{FF2B5EF4-FFF2-40B4-BE49-F238E27FC236}">
              <a16:creationId xmlns:a16="http://schemas.microsoft.com/office/drawing/2014/main" id="{7D90E8F6-25E3-4334-8646-B9DE60029C73}"/>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40" name="TextBox 2039">
          <a:extLst>
            <a:ext uri="{FF2B5EF4-FFF2-40B4-BE49-F238E27FC236}">
              <a16:creationId xmlns:a16="http://schemas.microsoft.com/office/drawing/2014/main" id="{5980D891-D407-48C3-AFFD-CDA9E4592963}"/>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41" name="TextBox 2040">
          <a:extLst>
            <a:ext uri="{FF2B5EF4-FFF2-40B4-BE49-F238E27FC236}">
              <a16:creationId xmlns:a16="http://schemas.microsoft.com/office/drawing/2014/main" id="{5D7114D5-A9DA-4012-9A0B-1C0D5CA048A7}"/>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42" name="TextBox 2041">
          <a:extLst>
            <a:ext uri="{FF2B5EF4-FFF2-40B4-BE49-F238E27FC236}">
              <a16:creationId xmlns:a16="http://schemas.microsoft.com/office/drawing/2014/main" id="{B3278B85-0AF6-4D68-9D9F-EC0A2FE204A6}"/>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43" name="TextBox 2042">
          <a:extLst>
            <a:ext uri="{FF2B5EF4-FFF2-40B4-BE49-F238E27FC236}">
              <a16:creationId xmlns:a16="http://schemas.microsoft.com/office/drawing/2014/main" id="{65DD74F1-DABF-49E2-AE5D-1612A23C21D8}"/>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44" name="TextBox 2043">
          <a:extLst>
            <a:ext uri="{FF2B5EF4-FFF2-40B4-BE49-F238E27FC236}">
              <a16:creationId xmlns:a16="http://schemas.microsoft.com/office/drawing/2014/main" id="{A732DC9B-2842-4AB1-8C3A-E3B8A577E249}"/>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45" name="TextBox 2044">
          <a:extLst>
            <a:ext uri="{FF2B5EF4-FFF2-40B4-BE49-F238E27FC236}">
              <a16:creationId xmlns:a16="http://schemas.microsoft.com/office/drawing/2014/main" id="{CCAEE233-ACD4-4134-91B9-9655C438C6F0}"/>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46" name="TextBox 2045">
          <a:extLst>
            <a:ext uri="{FF2B5EF4-FFF2-40B4-BE49-F238E27FC236}">
              <a16:creationId xmlns:a16="http://schemas.microsoft.com/office/drawing/2014/main" id="{DC55E90B-7DAF-486E-AC97-736943E3ADF5}"/>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47" name="TextBox 2046">
          <a:extLst>
            <a:ext uri="{FF2B5EF4-FFF2-40B4-BE49-F238E27FC236}">
              <a16:creationId xmlns:a16="http://schemas.microsoft.com/office/drawing/2014/main" id="{B8C5A943-530D-4608-AD0E-951112BDFC73}"/>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48" name="TextBox 2047">
          <a:extLst>
            <a:ext uri="{FF2B5EF4-FFF2-40B4-BE49-F238E27FC236}">
              <a16:creationId xmlns:a16="http://schemas.microsoft.com/office/drawing/2014/main" id="{9EB39BD7-DCC0-407E-BC21-47F5D2D6C8E0}"/>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49" name="TextBox 2048">
          <a:extLst>
            <a:ext uri="{FF2B5EF4-FFF2-40B4-BE49-F238E27FC236}">
              <a16:creationId xmlns:a16="http://schemas.microsoft.com/office/drawing/2014/main" id="{34F01F15-6F99-4626-8480-DE1FC36213C9}"/>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50" name="TextBox 2049">
          <a:extLst>
            <a:ext uri="{FF2B5EF4-FFF2-40B4-BE49-F238E27FC236}">
              <a16:creationId xmlns:a16="http://schemas.microsoft.com/office/drawing/2014/main" id="{77571462-AC22-4BE2-AAC2-D06C0AE15493}"/>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51" name="TextBox 2050">
          <a:extLst>
            <a:ext uri="{FF2B5EF4-FFF2-40B4-BE49-F238E27FC236}">
              <a16:creationId xmlns:a16="http://schemas.microsoft.com/office/drawing/2014/main" id="{DB1B4082-7B32-41C3-9CE3-AD175304D028}"/>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52" name="TextBox 2051">
          <a:extLst>
            <a:ext uri="{FF2B5EF4-FFF2-40B4-BE49-F238E27FC236}">
              <a16:creationId xmlns:a16="http://schemas.microsoft.com/office/drawing/2014/main" id="{BC084630-4A1E-458A-BC8C-BDDC2B769F3E}"/>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53" name="TextBox 2052">
          <a:extLst>
            <a:ext uri="{FF2B5EF4-FFF2-40B4-BE49-F238E27FC236}">
              <a16:creationId xmlns:a16="http://schemas.microsoft.com/office/drawing/2014/main" id="{A9DDA3CB-CB7B-46F1-A50F-54FBDA74F4B2}"/>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54" name="TextBox 2053">
          <a:extLst>
            <a:ext uri="{FF2B5EF4-FFF2-40B4-BE49-F238E27FC236}">
              <a16:creationId xmlns:a16="http://schemas.microsoft.com/office/drawing/2014/main" id="{2B0C9203-A705-46AF-BC9B-52A871EEF11B}"/>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55" name="TextBox 2054">
          <a:extLst>
            <a:ext uri="{FF2B5EF4-FFF2-40B4-BE49-F238E27FC236}">
              <a16:creationId xmlns:a16="http://schemas.microsoft.com/office/drawing/2014/main" id="{D17C2378-93A7-48FE-AF4F-6F354A0C7556}"/>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56" name="TextBox 2055">
          <a:extLst>
            <a:ext uri="{FF2B5EF4-FFF2-40B4-BE49-F238E27FC236}">
              <a16:creationId xmlns:a16="http://schemas.microsoft.com/office/drawing/2014/main" id="{E344AE41-ED1A-4079-A179-0616EF5B79C2}"/>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57" name="TextBox 2056">
          <a:extLst>
            <a:ext uri="{FF2B5EF4-FFF2-40B4-BE49-F238E27FC236}">
              <a16:creationId xmlns:a16="http://schemas.microsoft.com/office/drawing/2014/main" id="{4DFBE199-3CA9-4E23-92FB-9E2783ECAA5C}"/>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58" name="TextBox 2057">
          <a:extLst>
            <a:ext uri="{FF2B5EF4-FFF2-40B4-BE49-F238E27FC236}">
              <a16:creationId xmlns:a16="http://schemas.microsoft.com/office/drawing/2014/main" id="{AA78017E-7F21-445E-A936-985808446F67}"/>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59" name="TextBox 2058">
          <a:extLst>
            <a:ext uri="{FF2B5EF4-FFF2-40B4-BE49-F238E27FC236}">
              <a16:creationId xmlns:a16="http://schemas.microsoft.com/office/drawing/2014/main" id="{73782B2D-FD2B-46FE-BCEF-49BA5AEE008B}"/>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60" name="TextBox 2059">
          <a:extLst>
            <a:ext uri="{FF2B5EF4-FFF2-40B4-BE49-F238E27FC236}">
              <a16:creationId xmlns:a16="http://schemas.microsoft.com/office/drawing/2014/main" id="{C2E2712F-33D8-4061-9DD8-89A5B7480B49}"/>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61" name="TextBox 2060">
          <a:extLst>
            <a:ext uri="{FF2B5EF4-FFF2-40B4-BE49-F238E27FC236}">
              <a16:creationId xmlns:a16="http://schemas.microsoft.com/office/drawing/2014/main" id="{5A6B3533-7327-4943-9CAF-483D751D4F8A}"/>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62" name="TextBox 2061">
          <a:extLst>
            <a:ext uri="{FF2B5EF4-FFF2-40B4-BE49-F238E27FC236}">
              <a16:creationId xmlns:a16="http://schemas.microsoft.com/office/drawing/2014/main" id="{805A8E4E-AAC5-4065-8747-6857957EBDEC}"/>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63" name="TextBox 2062">
          <a:extLst>
            <a:ext uri="{FF2B5EF4-FFF2-40B4-BE49-F238E27FC236}">
              <a16:creationId xmlns:a16="http://schemas.microsoft.com/office/drawing/2014/main" id="{C572A3AE-D5D1-4527-A35A-3ED85CFFCCB9}"/>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64" name="TextBox 2063">
          <a:extLst>
            <a:ext uri="{FF2B5EF4-FFF2-40B4-BE49-F238E27FC236}">
              <a16:creationId xmlns:a16="http://schemas.microsoft.com/office/drawing/2014/main" id="{CDB1A9D6-31B5-4284-87BF-8B762CD6751F}"/>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65" name="TextBox 2064">
          <a:extLst>
            <a:ext uri="{FF2B5EF4-FFF2-40B4-BE49-F238E27FC236}">
              <a16:creationId xmlns:a16="http://schemas.microsoft.com/office/drawing/2014/main" id="{C5A56884-CCA1-4C7F-83A7-597274FA4A4D}"/>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66" name="TextBox 2065">
          <a:extLst>
            <a:ext uri="{FF2B5EF4-FFF2-40B4-BE49-F238E27FC236}">
              <a16:creationId xmlns:a16="http://schemas.microsoft.com/office/drawing/2014/main" id="{BACD9C2B-D03C-43C4-8947-A6CA33116CC8}"/>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67" name="TextBox 2066">
          <a:extLst>
            <a:ext uri="{FF2B5EF4-FFF2-40B4-BE49-F238E27FC236}">
              <a16:creationId xmlns:a16="http://schemas.microsoft.com/office/drawing/2014/main" id="{8851D126-8977-4075-A990-9CD0AEE38AB9}"/>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68" name="TextBox 2067">
          <a:extLst>
            <a:ext uri="{FF2B5EF4-FFF2-40B4-BE49-F238E27FC236}">
              <a16:creationId xmlns:a16="http://schemas.microsoft.com/office/drawing/2014/main" id="{E2B2834D-14DE-4985-90A2-3A6F52BCF0B4}"/>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69" name="TextBox 2068">
          <a:extLst>
            <a:ext uri="{FF2B5EF4-FFF2-40B4-BE49-F238E27FC236}">
              <a16:creationId xmlns:a16="http://schemas.microsoft.com/office/drawing/2014/main" id="{53B984F3-F038-4B18-AFB2-2EE34C59C7D3}"/>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70" name="TextBox 2069">
          <a:extLst>
            <a:ext uri="{FF2B5EF4-FFF2-40B4-BE49-F238E27FC236}">
              <a16:creationId xmlns:a16="http://schemas.microsoft.com/office/drawing/2014/main" id="{8D1939B0-D3CD-462F-A7A5-7665016E8185}"/>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71" name="TextBox 2070">
          <a:extLst>
            <a:ext uri="{FF2B5EF4-FFF2-40B4-BE49-F238E27FC236}">
              <a16:creationId xmlns:a16="http://schemas.microsoft.com/office/drawing/2014/main" id="{4AAA2CD8-CDD0-4017-A402-1447602E44B8}"/>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72" name="TextBox 2071">
          <a:extLst>
            <a:ext uri="{FF2B5EF4-FFF2-40B4-BE49-F238E27FC236}">
              <a16:creationId xmlns:a16="http://schemas.microsoft.com/office/drawing/2014/main" id="{2EA77071-0F0B-4C60-9473-E758BFE870D3}"/>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73" name="TextBox 2072">
          <a:extLst>
            <a:ext uri="{FF2B5EF4-FFF2-40B4-BE49-F238E27FC236}">
              <a16:creationId xmlns:a16="http://schemas.microsoft.com/office/drawing/2014/main" id="{644A005F-ECE8-48D8-8834-4E4EAEDCB388}"/>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74" name="TextBox 2073">
          <a:extLst>
            <a:ext uri="{FF2B5EF4-FFF2-40B4-BE49-F238E27FC236}">
              <a16:creationId xmlns:a16="http://schemas.microsoft.com/office/drawing/2014/main" id="{A83389DC-9AF2-4B19-8C89-786BD28912B8}"/>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75" name="TextBox 2074">
          <a:extLst>
            <a:ext uri="{FF2B5EF4-FFF2-40B4-BE49-F238E27FC236}">
              <a16:creationId xmlns:a16="http://schemas.microsoft.com/office/drawing/2014/main" id="{BF1E132A-83BB-4E10-A077-ADEA70BED622}"/>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76" name="TextBox 2075">
          <a:extLst>
            <a:ext uri="{FF2B5EF4-FFF2-40B4-BE49-F238E27FC236}">
              <a16:creationId xmlns:a16="http://schemas.microsoft.com/office/drawing/2014/main" id="{0C1CF382-FFD3-44A7-8D33-1C278FD79856}"/>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77" name="TextBox 2076">
          <a:extLst>
            <a:ext uri="{FF2B5EF4-FFF2-40B4-BE49-F238E27FC236}">
              <a16:creationId xmlns:a16="http://schemas.microsoft.com/office/drawing/2014/main" id="{7263C209-273E-44FD-BC1A-66AEE1BCA4DC}"/>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78" name="TextBox 2077">
          <a:extLst>
            <a:ext uri="{FF2B5EF4-FFF2-40B4-BE49-F238E27FC236}">
              <a16:creationId xmlns:a16="http://schemas.microsoft.com/office/drawing/2014/main" id="{38018B0A-E71E-40D7-A9C0-6FD432BAA692}"/>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79" name="TextBox 2078">
          <a:extLst>
            <a:ext uri="{FF2B5EF4-FFF2-40B4-BE49-F238E27FC236}">
              <a16:creationId xmlns:a16="http://schemas.microsoft.com/office/drawing/2014/main" id="{E3BE72A4-7878-4F3D-B228-DE76ABE077AC}"/>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80" name="TextBox 2079">
          <a:extLst>
            <a:ext uri="{FF2B5EF4-FFF2-40B4-BE49-F238E27FC236}">
              <a16:creationId xmlns:a16="http://schemas.microsoft.com/office/drawing/2014/main" id="{081A91C0-030E-4AFD-B290-5AC3A6F3BD8D}"/>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81" name="TextBox 2080">
          <a:extLst>
            <a:ext uri="{FF2B5EF4-FFF2-40B4-BE49-F238E27FC236}">
              <a16:creationId xmlns:a16="http://schemas.microsoft.com/office/drawing/2014/main" id="{DDBBFD1E-68FA-436C-8EB7-315C34F2D97C}"/>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82" name="TextBox 2081">
          <a:extLst>
            <a:ext uri="{FF2B5EF4-FFF2-40B4-BE49-F238E27FC236}">
              <a16:creationId xmlns:a16="http://schemas.microsoft.com/office/drawing/2014/main" id="{CA1B3FF2-CC4C-44AA-8230-16E4453FA16A}"/>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83" name="TextBox 2082">
          <a:extLst>
            <a:ext uri="{FF2B5EF4-FFF2-40B4-BE49-F238E27FC236}">
              <a16:creationId xmlns:a16="http://schemas.microsoft.com/office/drawing/2014/main" id="{D9AB84D7-1236-40C6-A9A4-AA5ED3F94843}"/>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84" name="TextBox 2083">
          <a:extLst>
            <a:ext uri="{FF2B5EF4-FFF2-40B4-BE49-F238E27FC236}">
              <a16:creationId xmlns:a16="http://schemas.microsoft.com/office/drawing/2014/main" id="{4B72CC5C-8412-42F7-B0A9-DFDC4A4541F1}"/>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85" name="TextBox 2084">
          <a:extLst>
            <a:ext uri="{FF2B5EF4-FFF2-40B4-BE49-F238E27FC236}">
              <a16:creationId xmlns:a16="http://schemas.microsoft.com/office/drawing/2014/main" id="{107C3935-FAA0-4339-8F51-B51216F3CD32}"/>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86" name="TextBox 2085">
          <a:extLst>
            <a:ext uri="{FF2B5EF4-FFF2-40B4-BE49-F238E27FC236}">
              <a16:creationId xmlns:a16="http://schemas.microsoft.com/office/drawing/2014/main" id="{9E738B49-6301-4A1E-A7A1-2991014CF2DB}"/>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87" name="TextBox 2086">
          <a:extLst>
            <a:ext uri="{FF2B5EF4-FFF2-40B4-BE49-F238E27FC236}">
              <a16:creationId xmlns:a16="http://schemas.microsoft.com/office/drawing/2014/main" id="{A23DCBE5-B0F5-488B-9151-CBEB23F23C54}"/>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88" name="TextBox 2087">
          <a:extLst>
            <a:ext uri="{FF2B5EF4-FFF2-40B4-BE49-F238E27FC236}">
              <a16:creationId xmlns:a16="http://schemas.microsoft.com/office/drawing/2014/main" id="{2982D9AA-8327-4157-9A99-0B383736039B}"/>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89" name="TextBox 2088">
          <a:extLst>
            <a:ext uri="{FF2B5EF4-FFF2-40B4-BE49-F238E27FC236}">
              <a16:creationId xmlns:a16="http://schemas.microsoft.com/office/drawing/2014/main" id="{FA8D4FE1-BBA2-4C34-B4F0-8BA950AC5F0A}"/>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90" name="TextBox 2089">
          <a:extLst>
            <a:ext uri="{FF2B5EF4-FFF2-40B4-BE49-F238E27FC236}">
              <a16:creationId xmlns:a16="http://schemas.microsoft.com/office/drawing/2014/main" id="{7DCDF520-C5CE-4DE2-A11C-28EFCAA78414}"/>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91" name="TextBox 2090">
          <a:extLst>
            <a:ext uri="{FF2B5EF4-FFF2-40B4-BE49-F238E27FC236}">
              <a16:creationId xmlns:a16="http://schemas.microsoft.com/office/drawing/2014/main" id="{BF5E43AA-33DB-47BB-8D24-5586E42C867F}"/>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92" name="TextBox 2091">
          <a:extLst>
            <a:ext uri="{FF2B5EF4-FFF2-40B4-BE49-F238E27FC236}">
              <a16:creationId xmlns:a16="http://schemas.microsoft.com/office/drawing/2014/main" id="{155E0971-3C37-48A4-8BAF-71601C6C6719}"/>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93" name="TextBox 2092">
          <a:extLst>
            <a:ext uri="{FF2B5EF4-FFF2-40B4-BE49-F238E27FC236}">
              <a16:creationId xmlns:a16="http://schemas.microsoft.com/office/drawing/2014/main" id="{B0CD1EA5-3415-45AD-84D9-A35E652D0A5E}"/>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94" name="TextBox 2093">
          <a:extLst>
            <a:ext uri="{FF2B5EF4-FFF2-40B4-BE49-F238E27FC236}">
              <a16:creationId xmlns:a16="http://schemas.microsoft.com/office/drawing/2014/main" id="{3F393E72-91BD-4CC4-9E11-348C973221DF}"/>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95" name="TextBox 2094">
          <a:extLst>
            <a:ext uri="{FF2B5EF4-FFF2-40B4-BE49-F238E27FC236}">
              <a16:creationId xmlns:a16="http://schemas.microsoft.com/office/drawing/2014/main" id="{7FC71AFB-142D-4465-805D-7BCEF5BE1437}"/>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96" name="TextBox 2095">
          <a:extLst>
            <a:ext uri="{FF2B5EF4-FFF2-40B4-BE49-F238E27FC236}">
              <a16:creationId xmlns:a16="http://schemas.microsoft.com/office/drawing/2014/main" id="{AE6C354C-3784-46E4-9FA3-DB8BCC58A660}"/>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97" name="TextBox 2096">
          <a:extLst>
            <a:ext uri="{FF2B5EF4-FFF2-40B4-BE49-F238E27FC236}">
              <a16:creationId xmlns:a16="http://schemas.microsoft.com/office/drawing/2014/main" id="{959525E6-2515-4155-A9FF-E3EA287FE543}"/>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98" name="TextBox 2097">
          <a:extLst>
            <a:ext uri="{FF2B5EF4-FFF2-40B4-BE49-F238E27FC236}">
              <a16:creationId xmlns:a16="http://schemas.microsoft.com/office/drawing/2014/main" id="{6BAD4461-62A1-491D-8D19-7FA2F51310A3}"/>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99" name="TextBox 2098">
          <a:extLst>
            <a:ext uri="{FF2B5EF4-FFF2-40B4-BE49-F238E27FC236}">
              <a16:creationId xmlns:a16="http://schemas.microsoft.com/office/drawing/2014/main" id="{789CFE89-849C-401C-85A8-D90E0EDB7C43}"/>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100" name="TextBox 2099">
          <a:extLst>
            <a:ext uri="{FF2B5EF4-FFF2-40B4-BE49-F238E27FC236}">
              <a16:creationId xmlns:a16="http://schemas.microsoft.com/office/drawing/2014/main" id="{91423A6D-17C7-4157-972D-1F1558BC0EF9}"/>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101" name="TextBox 2100">
          <a:extLst>
            <a:ext uri="{FF2B5EF4-FFF2-40B4-BE49-F238E27FC236}">
              <a16:creationId xmlns:a16="http://schemas.microsoft.com/office/drawing/2014/main" id="{D6DE7BC2-FE32-4853-936B-6EB91DAE7E5D}"/>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102" name="TextBox 2101">
          <a:extLst>
            <a:ext uri="{FF2B5EF4-FFF2-40B4-BE49-F238E27FC236}">
              <a16:creationId xmlns:a16="http://schemas.microsoft.com/office/drawing/2014/main" id="{0EF18446-AEF2-47E4-B015-46A8F518BBC0}"/>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103" name="TextBox 2102">
          <a:extLst>
            <a:ext uri="{FF2B5EF4-FFF2-40B4-BE49-F238E27FC236}">
              <a16:creationId xmlns:a16="http://schemas.microsoft.com/office/drawing/2014/main" id="{AEFAE869-F0AE-41F2-911A-5066B34C09D8}"/>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104" name="TextBox 2103">
          <a:extLst>
            <a:ext uri="{FF2B5EF4-FFF2-40B4-BE49-F238E27FC236}">
              <a16:creationId xmlns:a16="http://schemas.microsoft.com/office/drawing/2014/main" id="{9F8711C9-90B8-46DA-9C72-024D9C04150E}"/>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05" name="TextBox 2104">
          <a:extLst>
            <a:ext uri="{FF2B5EF4-FFF2-40B4-BE49-F238E27FC236}">
              <a16:creationId xmlns:a16="http://schemas.microsoft.com/office/drawing/2014/main" id="{92ABC02D-E8D8-4595-A407-81D54286E224}"/>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06" name="TextBox 2105">
          <a:extLst>
            <a:ext uri="{FF2B5EF4-FFF2-40B4-BE49-F238E27FC236}">
              <a16:creationId xmlns:a16="http://schemas.microsoft.com/office/drawing/2014/main" id="{A3722C9C-F4D4-4D1C-BCB3-77371C7CDC70}"/>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07" name="TextBox 2106">
          <a:extLst>
            <a:ext uri="{FF2B5EF4-FFF2-40B4-BE49-F238E27FC236}">
              <a16:creationId xmlns:a16="http://schemas.microsoft.com/office/drawing/2014/main" id="{05FA81DD-DB48-4C65-BFDF-D5F73B902E8F}"/>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08" name="TextBox 2107">
          <a:extLst>
            <a:ext uri="{FF2B5EF4-FFF2-40B4-BE49-F238E27FC236}">
              <a16:creationId xmlns:a16="http://schemas.microsoft.com/office/drawing/2014/main" id="{48BB615B-B385-40F3-8621-A30DFE85BAC6}"/>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09" name="TextBox 2108">
          <a:extLst>
            <a:ext uri="{FF2B5EF4-FFF2-40B4-BE49-F238E27FC236}">
              <a16:creationId xmlns:a16="http://schemas.microsoft.com/office/drawing/2014/main" id="{85738562-0B0F-49F5-B438-1CF7161ED031}"/>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10" name="TextBox 2109">
          <a:extLst>
            <a:ext uri="{FF2B5EF4-FFF2-40B4-BE49-F238E27FC236}">
              <a16:creationId xmlns:a16="http://schemas.microsoft.com/office/drawing/2014/main" id="{F2259D76-E6F4-4DA4-8A37-45A7A56396EC}"/>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11" name="TextBox 2110">
          <a:extLst>
            <a:ext uri="{FF2B5EF4-FFF2-40B4-BE49-F238E27FC236}">
              <a16:creationId xmlns:a16="http://schemas.microsoft.com/office/drawing/2014/main" id="{E06D5FF2-7339-4E88-8CAC-5FD62180CC94}"/>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12" name="TextBox 2111">
          <a:extLst>
            <a:ext uri="{FF2B5EF4-FFF2-40B4-BE49-F238E27FC236}">
              <a16:creationId xmlns:a16="http://schemas.microsoft.com/office/drawing/2014/main" id="{258CDE01-5B04-4E17-A0D1-BAA4AD5BC412}"/>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13" name="TextBox 2112">
          <a:extLst>
            <a:ext uri="{FF2B5EF4-FFF2-40B4-BE49-F238E27FC236}">
              <a16:creationId xmlns:a16="http://schemas.microsoft.com/office/drawing/2014/main" id="{4B721CD1-D915-49FD-8EFB-994226639377}"/>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14" name="TextBox 2113">
          <a:extLst>
            <a:ext uri="{FF2B5EF4-FFF2-40B4-BE49-F238E27FC236}">
              <a16:creationId xmlns:a16="http://schemas.microsoft.com/office/drawing/2014/main" id="{1BFCCC48-85D6-43FF-9A46-A1D884AB1935}"/>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15" name="TextBox 2114">
          <a:extLst>
            <a:ext uri="{FF2B5EF4-FFF2-40B4-BE49-F238E27FC236}">
              <a16:creationId xmlns:a16="http://schemas.microsoft.com/office/drawing/2014/main" id="{2CFE9599-4367-439D-875B-B76452635DEF}"/>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16" name="TextBox 2115">
          <a:extLst>
            <a:ext uri="{FF2B5EF4-FFF2-40B4-BE49-F238E27FC236}">
              <a16:creationId xmlns:a16="http://schemas.microsoft.com/office/drawing/2014/main" id="{8EEDE765-1307-4299-BA02-83307A0F997D}"/>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17" name="TextBox 2116">
          <a:extLst>
            <a:ext uri="{FF2B5EF4-FFF2-40B4-BE49-F238E27FC236}">
              <a16:creationId xmlns:a16="http://schemas.microsoft.com/office/drawing/2014/main" id="{864E6B02-4EA0-4D64-AF69-0345788DA78A}"/>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18" name="TextBox 2117">
          <a:extLst>
            <a:ext uri="{FF2B5EF4-FFF2-40B4-BE49-F238E27FC236}">
              <a16:creationId xmlns:a16="http://schemas.microsoft.com/office/drawing/2014/main" id="{D641789C-575C-4EA0-A4D4-0D5B56CF2BAA}"/>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19" name="TextBox 2118">
          <a:extLst>
            <a:ext uri="{FF2B5EF4-FFF2-40B4-BE49-F238E27FC236}">
              <a16:creationId xmlns:a16="http://schemas.microsoft.com/office/drawing/2014/main" id="{B6F309FF-F75D-4A50-BF85-D980C2E1FF36}"/>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20" name="TextBox 2119">
          <a:extLst>
            <a:ext uri="{FF2B5EF4-FFF2-40B4-BE49-F238E27FC236}">
              <a16:creationId xmlns:a16="http://schemas.microsoft.com/office/drawing/2014/main" id="{2B9E60DA-8386-4E09-8B05-A069C5A752E1}"/>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21" name="TextBox 2120">
          <a:extLst>
            <a:ext uri="{FF2B5EF4-FFF2-40B4-BE49-F238E27FC236}">
              <a16:creationId xmlns:a16="http://schemas.microsoft.com/office/drawing/2014/main" id="{CF0D190E-47FA-4D73-81EC-5ED1DF5D975F}"/>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22" name="TextBox 2121">
          <a:extLst>
            <a:ext uri="{FF2B5EF4-FFF2-40B4-BE49-F238E27FC236}">
              <a16:creationId xmlns:a16="http://schemas.microsoft.com/office/drawing/2014/main" id="{BFB6FFFE-03A5-42EC-AB28-EA46950589C2}"/>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23" name="TextBox 2122">
          <a:extLst>
            <a:ext uri="{FF2B5EF4-FFF2-40B4-BE49-F238E27FC236}">
              <a16:creationId xmlns:a16="http://schemas.microsoft.com/office/drawing/2014/main" id="{23F84FA5-F758-4296-B1FF-6409D35E4B3D}"/>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24" name="TextBox 2123">
          <a:extLst>
            <a:ext uri="{FF2B5EF4-FFF2-40B4-BE49-F238E27FC236}">
              <a16:creationId xmlns:a16="http://schemas.microsoft.com/office/drawing/2014/main" id="{FD551B3B-3209-43AE-A897-E89B7BD89841}"/>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25" name="TextBox 2124">
          <a:extLst>
            <a:ext uri="{FF2B5EF4-FFF2-40B4-BE49-F238E27FC236}">
              <a16:creationId xmlns:a16="http://schemas.microsoft.com/office/drawing/2014/main" id="{91D206EC-90CD-4688-A085-0407CC748C33}"/>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26" name="TextBox 2125">
          <a:extLst>
            <a:ext uri="{FF2B5EF4-FFF2-40B4-BE49-F238E27FC236}">
              <a16:creationId xmlns:a16="http://schemas.microsoft.com/office/drawing/2014/main" id="{1DBF8E6E-BB0F-4B8D-8551-31C57EF35540}"/>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27" name="TextBox 2126">
          <a:extLst>
            <a:ext uri="{FF2B5EF4-FFF2-40B4-BE49-F238E27FC236}">
              <a16:creationId xmlns:a16="http://schemas.microsoft.com/office/drawing/2014/main" id="{E56B4480-6DB7-4CA5-B971-DF7646279178}"/>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28" name="TextBox 2127">
          <a:extLst>
            <a:ext uri="{FF2B5EF4-FFF2-40B4-BE49-F238E27FC236}">
              <a16:creationId xmlns:a16="http://schemas.microsoft.com/office/drawing/2014/main" id="{95AA7CE3-9ACE-4218-8C0B-2CB68DB1584C}"/>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29" name="TextBox 2128">
          <a:extLst>
            <a:ext uri="{FF2B5EF4-FFF2-40B4-BE49-F238E27FC236}">
              <a16:creationId xmlns:a16="http://schemas.microsoft.com/office/drawing/2014/main" id="{AC8FD21D-D58E-4249-9F21-13D799B18DC0}"/>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30" name="TextBox 2129">
          <a:extLst>
            <a:ext uri="{FF2B5EF4-FFF2-40B4-BE49-F238E27FC236}">
              <a16:creationId xmlns:a16="http://schemas.microsoft.com/office/drawing/2014/main" id="{9DAC9815-AF36-414E-8B12-04AE959C81E7}"/>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31" name="TextBox 2130">
          <a:extLst>
            <a:ext uri="{FF2B5EF4-FFF2-40B4-BE49-F238E27FC236}">
              <a16:creationId xmlns:a16="http://schemas.microsoft.com/office/drawing/2014/main" id="{8FD47369-66A4-4DA5-B8AF-419376FC1D21}"/>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32" name="TextBox 2131">
          <a:extLst>
            <a:ext uri="{FF2B5EF4-FFF2-40B4-BE49-F238E27FC236}">
              <a16:creationId xmlns:a16="http://schemas.microsoft.com/office/drawing/2014/main" id="{16F1C6E4-A48A-4FDC-9E6E-928DDFA77E05}"/>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33" name="TextBox 2132">
          <a:extLst>
            <a:ext uri="{FF2B5EF4-FFF2-40B4-BE49-F238E27FC236}">
              <a16:creationId xmlns:a16="http://schemas.microsoft.com/office/drawing/2014/main" id="{A1BF87C2-DA5A-4510-8C76-64E0996F122F}"/>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34" name="TextBox 2133">
          <a:extLst>
            <a:ext uri="{FF2B5EF4-FFF2-40B4-BE49-F238E27FC236}">
              <a16:creationId xmlns:a16="http://schemas.microsoft.com/office/drawing/2014/main" id="{DFF395EC-D75E-41A8-977D-D4D3222928E0}"/>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35" name="TextBox 2134">
          <a:extLst>
            <a:ext uri="{FF2B5EF4-FFF2-40B4-BE49-F238E27FC236}">
              <a16:creationId xmlns:a16="http://schemas.microsoft.com/office/drawing/2014/main" id="{5C24A66A-0645-4EFE-B2AB-C106544B175C}"/>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36" name="TextBox 2135">
          <a:extLst>
            <a:ext uri="{FF2B5EF4-FFF2-40B4-BE49-F238E27FC236}">
              <a16:creationId xmlns:a16="http://schemas.microsoft.com/office/drawing/2014/main" id="{BEB1243C-BEE7-49E7-8051-328648B3A47A}"/>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37" name="TextBox 2136">
          <a:extLst>
            <a:ext uri="{FF2B5EF4-FFF2-40B4-BE49-F238E27FC236}">
              <a16:creationId xmlns:a16="http://schemas.microsoft.com/office/drawing/2014/main" id="{E4B64916-BCB2-4791-B5DE-EB9961DFF6C9}"/>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38" name="TextBox 2137">
          <a:extLst>
            <a:ext uri="{FF2B5EF4-FFF2-40B4-BE49-F238E27FC236}">
              <a16:creationId xmlns:a16="http://schemas.microsoft.com/office/drawing/2014/main" id="{655E5C6F-3E0F-4A06-A544-3B2B10612EB4}"/>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39" name="TextBox 2138">
          <a:extLst>
            <a:ext uri="{FF2B5EF4-FFF2-40B4-BE49-F238E27FC236}">
              <a16:creationId xmlns:a16="http://schemas.microsoft.com/office/drawing/2014/main" id="{F6C0E4EC-6049-4394-A0DD-B415D5371EF8}"/>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40" name="TextBox 2139">
          <a:extLst>
            <a:ext uri="{FF2B5EF4-FFF2-40B4-BE49-F238E27FC236}">
              <a16:creationId xmlns:a16="http://schemas.microsoft.com/office/drawing/2014/main" id="{1E082303-046D-4AA1-9D5C-0372D34BF3FF}"/>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41" name="TextBox 2140">
          <a:extLst>
            <a:ext uri="{FF2B5EF4-FFF2-40B4-BE49-F238E27FC236}">
              <a16:creationId xmlns:a16="http://schemas.microsoft.com/office/drawing/2014/main" id="{26079BC8-E518-4BDB-964B-AE2FB7D9A994}"/>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42" name="TextBox 2141">
          <a:extLst>
            <a:ext uri="{FF2B5EF4-FFF2-40B4-BE49-F238E27FC236}">
              <a16:creationId xmlns:a16="http://schemas.microsoft.com/office/drawing/2014/main" id="{783FF525-B3FA-4462-AA09-0D4239B869B9}"/>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43" name="TextBox 2142">
          <a:extLst>
            <a:ext uri="{FF2B5EF4-FFF2-40B4-BE49-F238E27FC236}">
              <a16:creationId xmlns:a16="http://schemas.microsoft.com/office/drawing/2014/main" id="{F4FF06E9-2307-4354-9FF0-E22AE7390251}"/>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44" name="TextBox 2143">
          <a:extLst>
            <a:ext uri="{FF2B5EF4-FFF2-40B4-BE49-F238E27FC236}">
              <a16:creationId xmlns:a16="http://schemas.microsoft.com/office/drawing/2014/main" id="{38720BAE-22B4-4D30-8D59-22F45095A553}"/>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45" name="TextBox 2144">
          <a:extLst>
            <a:ext uri="{FF2B5EF4-FFF2-40B4-BE49-F238E27FC236}">
              <a16:creationId xmlns:a16="http://schemas.microsoft.com/office/drawing/2014/main" id="{382B088B-F0F3-4FA8-9D80-FA668D94A400}"/>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46" name="TextBox 2145">
          <a:extLst>
            <a:ext uri="{FF2B5EF4-FFF2-40B4-BE49-F238E27FC236}">
              <a16:creationId xmlns:a16="http://schemas.microsoft.com/office/drawing/2014/main" id="{DB4CDC43-26DE-41CE-A340-C6C1849BCACC}"/>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47" name="TextBox 2146">
          <a:extLst>
            <a:ext uri="{FF2B5EF4-FFF2-40B4-BE49-F238E27FC236}">
              <a16:creationId xmlns:a16="http://schemas.microsoft.com/office/drawing/2014/main" id="{8EA45D57-4873-45C1-8A7A-9AEDCF11EB94}"/>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48" name="TextBox 2147">
          <a:extLst>
            <a:ext uri="{FF2B5EF4-FFF2-40B4-BE49-F238E27FC236}">
              <a16:creationId xmlns:a16="http://schemas.microsoft.com/office/drawing/2014/main" id="{51A9C69F-FAB9-48C0-B776-827A26654BF6}"/>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49" name="TextBox 2148">
          <a:extLst>
            <a:ext uri="{FF2B5EF4-FFF2-40B4-BE49-F238E27FC236}">
              <a16:creationId xmlns:a16="http://schemas.microsoft.com/office/drawing/2014/main" id="{332DEE75-838A-443E-BB1F-3F9B801FB74E}"/>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50" name="TextBox 2149">
          <a:extLst>
            <a:ext uri="{FF2B5EF4-FFF2-40B4-BE49-F238E27FC236}">
              <a16:creationId xmlns:a16="http://schemas.microsoft.com/office/drawing/2014/main" id="{6375DD27-57DB-462C-817D-919D5EA56CBB}"/>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51" name="TextBox 2150">
          <a:extLst>
            <a:ext uri="{FF2B5EF4-FFF2-40B4-BE49-F238E27FC236}">
              <a16:creationId xmlns:a16="http://schemas.microsoft.com/office/drawing/2014/main" id="{2B9DB116-328B-432E-AD40-8D8F35B2AF6F}"/>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52" name="TextBox 2151">
          <a:extLst>
            <a:ext uri="{FF2B5EF4-FFF2-40B4-BE49-F238E27FC236}">
              <a16:creationId xmlns:a16="http://schemas.microsoft.com/office/drawing/2014/main" id="{FDD14025-99FC-41F5-A73D-82D69A607858}"/>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53" name="TextBox 2152">
          <a:extLst>
            <a:ext uri="{FF2B5EF4-FFF2-40B4-BE49-F238E27FC236}">
              <a16:creationId xmlns:a16="http://schemas.microsoft.com/office/drawing/2014/main" id="{FA53A906-DC30-445D-BE3F-47113EFAFB9E}"/>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54" name="TextBox 2153">
          <a:extLst>
            <a:ext uri="{FF2B5EF4-FFF2-40B4-BE49-F238E27FC236}">
              <a16:creationId xmlns:a16="http://schemas.microsoft.com/office/drawing/2014/main" id="{184D2396-1141-42D2-B3CA-780723080154}"/>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55" name="TextBox 2154">
          <a:extLst>
            <a:ext uri="{FF2B5EF4-FFF2-40B4-BE49-F238E27FC236}">
              <a16:creationId xmlns:a16="http://schemas.microsoft.com/office/drawing/2014/main" id="{E114EF12-2F07-4C6A-97EF-ABEE23781680}"/>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56" name="TextBox 2155">
          <a:extLst>
            <a:ext uri="{FF2B5EF4-FFF2-40B4-BE49-F238E27FC236}">
              <a16:creationId xmlns:a16="http://schemas.microsoft.com/office/drawing/2014/main" id="{F739F4A2-8AFE-46A3-8861-B4915EE9A809}"/>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57" name="TextBox 2156">
          <a:extLst>
            <a:ext uri="{FF2B5EF4-FFF2-40B4-BE49-F238E27FC236}">
              <a16:creationId xmlns:a16="http://schemas.microsoft.com/office/drawing/2014/main" id="{ECFB312B-8098-4B6A-8D03-E64B39119F88}"/>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58" name="TextBox 2157">
          <a:extLst>
            <a:ext uri="{FF2B5EF4-FFF2-40B4-BE49-F238E27FC236}">
              <a16:creationId xmlns:a16="http://schemas.microsoft.com/office/drawing/2014/main" id="{702D3FA0-92F1-48DB-A924-D4E564BFE726}"/>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59" name="TextBox 2158">
          <a:extLst>
            <a:ext uri="{FF2B5EF4-FFF2-40B4-BE49-F238E27FC236}">
              <a16:creationId xmlns:a16="http://schemas.microsoft.com/office/drawing/2014/main" id="{EC721512-614D-46A0-9D7D-666B4F343A20}"/>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60" name="TextBox 2159">
          <a:extLst>
            <a:ext uri="{FF2B5EF4-FFF2-40B4-BE49-F238E27FC236}">
              <a16:creationId xmlns:a16="http://schemas.microsoft.com/office/drawing/2014/main" id="{39856CB4-EC02-4D8C-B1A2-09070BE07187}"/>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61" name="TextBox 2160">
          <a:extLst>
            <a:ext uri="{FF2B5EF4-FFF2-40B4-BE49-F238E27FC236}">
              <a16:creationId xmlns:a16="http://schemas.microsoft.com/office/drawing/2014/main" id="{AC24E61B-F732-4598-B311-F687673F5D97}"/>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62" name="TextBox 2161">
          <a:extLst>
            <a:ext uri="{FF2B5EF4-FFF2-40B4-BE49-F238E27FC236}">
              <a16:creationId xmlns:a16="http://schemas.microsoft.com/office/drawing/2014/main" id="{456A3388-72DD-462A-8450-0779289B6353}"/>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63" name="TextBox 2162">
          <a:extLst>
            <a:ext uri="{FF2B5EF4-FFF2-40B4-BE49-F238E27FC236}">
              <a16:creationId xmlns:a16="http://schemas.microsoft.com/office/drawing/2014/main" id="{CC272856-636A-4BC3-8D4B-E8257E3420AD}"/>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64" name="TextBox 2163">
          <a:extLst>
            <a:ext uri="{FF2B5EF4-FFF2-40B4-BE49-F238E27FC236}">
              <a16:creationId xmlns:a16="http://schemas.microsoft.com/office/drawing/2014/main" id="{056E75F4-E99B-457A-AD1C-FD9E2AA0E7B1}"/>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65" name="TextBox 2164">
          <a:extLst>
            <a:ext uri="{FF2B5EF4-FFF2-40B4-BE49-F238E27FC236}">
              <a16:creationId xmlns:a16="http://schemas.microsoft.com/office/drawing/2014/main" id="{69FFA2E4-A644-4448-AC25-1450601DBC37}"/>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66" name="TextBox 2165">
          <a:extLst>
            <a:ext uri="{FF2B5EF4-FFF2-40B4-BE49-F238E27FC236}">
              <a16:creationId xmlns:a16="http://schemas.microsoft.com/office/drawing/2014/main" id="{A668C23B-4F20-43C5-8D61-4CCAD339141C}"/>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67" name="TextBox 2166">
          <a:extLst>
            <a:ext uri="{FF2B5EF4-FFF2-40B4-BE49-F238E27FC236}">
              <a16:creationId xmlns:a16="http://schemas.microsoft.com/office/drawing/2014/main" id="{E630F3C6-9002-4F5E-BB12-0B680C7CE6E3}"/>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68" name="TextBox 2167">
          <a:extLst>
            <a:ext uri="{FF2B5EF4-FFF2-40B4-BE49-F238E27FC236}">
              <a16:creationId xmlns:a16="http://schemas.microsoft.com/office/drawing/2014/main" id="{AD45D645-5422-4F1F-918E-CB7960D11645}"/>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69" name="TextBox 2168">
          <a:extLst>
            <a:ext uri="{FF2B5EF4-FFF2-40B4-BE49-F238E27FC236}">
              <a16:creationId xmlns:a16="http://schemas.microsoft.com/office/drawing/2014/main" id="{DE567572-EA50-4639-B920-2D7A4AC044C1}"/>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70" name="TextBox 2169">
          <a:extLst>
            <a:ext uri="{FF2B5EF4-FFF2-40B4-BE49-F238E27FC236}">
              <a16:creationId xmlns:a16="http://schemas.microsoft.com/office/drawing/2014/main" id="{F52762C6-B5AE-46CA-8629-2BD3E1F80466}"/>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71" name="TextBox 2170">
          <a:extLst>
            <a:ext uri="{FF2B5EF4-FFF2-40B4-BE49-F238E27FC236}">
              <a16:creationId xmlns:a16="http://schemas.microsoft.com/office/drawing/2014/main" id="{06BB1D67-9C50-44A5-85F1-755D6AB847CE}"/>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72" name="TextBox 2171">
          <a:extLst>
            <a:ext uri="{FF2B5EF4-FFF2-40B4-BE49-F238E27FC236}">
              <a16:creationId xmlns:a16="http://schemas.microsoft.com/office/drawing/2014/main" id="{A7B24475-C2C5-4187-81DE-657353B43746}"/>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73" name="TextBox 2172">
          <a:extLst>
            <a:ext uri="{FF2B5EF4-FFF2-40B4-BE49-F238E27FC236}">
              <a16:creationId xmlns:a16="http://schemas.microsoft.com/office/drawing/2014/main" id="{1A63399E-6887-4C0A-8E8D-861E833B037E}"/>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74" name="TextBox 2173">
          <a:extLst>
            <a:ext uri="{FF2B5EF4-FFF2-40B4-BE49-F238E27FC236}">
              <a16:creationId xmlns:a16="http://schemas.microsoft.com/office/drawing/2014/main" id="{5552221B-D64B-4F9E-9C61-6E1D85D1AF0C}"/>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75" name="TextBox 2174">
          <a:extLst>
            <a:ext uri="{FF2B5EF4-FFF2-40B4-BE49-F238E27FC236}">
              <a16:creationId xmlns:a16="http://schemas.microsoft.com/office/drawing/2014/main" id="{095AD46C-9AB8-4787-B53C-8E3508DBD2A0}"/>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76" name="TextBox 2175">
          <a:extLst>
            <a:ext uri="{FF2B5EF4-FFF2-40B4-BE49-F238E27FC236}">
              <a16:creationId xmlns:a16="http://schemas.microsoft.com/office/drawing/2014/main" id="{C056F45D-5196-4B99-928A-9E49EBD90455}"/>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77" name="TextBox 2176">
          <a:extLst>
            <a:ext uri="{FF2B5EF4-FFF2-40B4-BE49-F238E27FC236}">
              <a16:creationId xmlns:a16="http://schemas.microsoft.com/office/drawing/2014/main" id="{EB87D8C2-34A7-4B57-B306-68DD38C639DE}"/>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78" name="TextBox 2177">
          <a:extLst>
            <a:ext uri="{FF2B5EF4-FFF2-40B4-BE49-F238E27FC236}">
              <a16:creationId xmlns:a16="http://schemas.microsoft.com/office/drawing/2014/main" id="{9CCD52E6-8750-4353-A77F-CD19B9ECCFF1}"/>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79" name="TextBox 2178">
          <a:extLst>
            <a:ext uri="{FF2B5EF4-FFF2-40B4-BE49-F238E27FC236}">
              <a16:creationId xmlns:a16="http://schemas.microsoft.com/office/drawing/2014/main" id="{123593FD-AA3A-462F-A24C-FE40B9FF5E3B}"/>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80" name="TextBox 2179">
          <a:extLst>
            <a:ext uri="{FF2B5EF4-FFF2-40B4-BE49-F238E27FC236}">
              <a16:creationId xmlns:a16="http://schemas.microsoft.com/office/drawing/2014/main" id="{6752E258-FC4C-4728-AEB8-ECD41B6398AB}"/>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81" name="TextBox 2180">
          <a:extLst>
            <a:ext uri="{FF2B5EF4-FFF2-40B4-BE49-F238E27FC236}">
              <a16:creationId xmlns:a16="http://schemas.microsoft.com/office/drawing/2014/main" id="{1D7530D2-9AA7-4025-A035-F85046E49828}"/>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82" name="TextBox 2181">
          <a:extLst>
            <a:ext uri="{FF2B5EF4-FFF2-40B4-BE49-F238E27FC236}">
              <a16:creationId xmlns:a16="http://schemas.microsoft.com/office/drawing/2014/main" id="{69B120BE-4FA3-41B4-B96A-F3FB66F767F3}"/>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83" name="TextBox 2182">
          <a:extLst>
            <a:ext uri="{FF2B5EF4-FFF2-40B4-BE49-F238E27FC236}">
              <a16:creationId xmlns:a16="http://schemas.microsoft.com/office/drawing/2014/main" id="{821719DB-FDD6-4A8F-925D-384716462927}"/>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84" name="TextBox 2183">
          <a:extLst>
            <a:ext uri="{FF2B5EF4-FFF2-40B4-BE49-F238E27FC236}">
              <a16:creationId xmlns:a16="http://schemas.microsoft.com/office/drawing/2014/main" id="{9A2FCC7C-3773-477A-92BF-C2E9C1AB97C1}"/>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85" name="TextBox 2184">
          <a:extLst>
            <a:ext uri="{FF2B5EF4-FFF2-40B4-BE49-F238E27FC236}">
              <a16:creationId xmlns:a16="http://schemas.microsoft.com/office/drawing/2014/main" id="{41CC5DBF-D7A4-4CBC-8F92-103E3BA57B7B}"/>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86" name="TextBox 2185">
          <a:extLst>
            <a:ext uri="{FF2B5EF4-FFF2-40B4-BE49-F238E27FC236}">
              <a16:creationId xmlns:a16="http://schemas.microsoft.com/office/drawing/2014/main" id="{A3FE6620-203B-4F33-88C7-CD5110879FD6}"/>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87" name="TextBox 2186">
          <a:extLst>
            <a:ext uri="{FF2B5EF4-FFF2-40B4-BE49-F238E27FC236}">
              <a16:creationId xmlns:a16="http://schemas.microsoft.com/office/drawing/2014/main" id="{730E0A78-E230-4CDD-A578-84F9518212DE}"/>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88" name="TextBox 2187">
          <a:extLst>
            <a:ext uri="{FF2B5EF4-FFF2-40B4-BE49-F238E27FC236}">
              <a16:creationId xmlns:a16="http://schemas.microsoft.com/office/drawing/2014/main" id="{588DDFD1-5AAE-41A7-9B7F-1FC0035CB453}"/>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89" name="TextBox 2188">
          <a:extLst>
            <a:ext uri="{FF2B5EF4-FFF2-40B4-BE49-F238E27FC236}">
              <a16:creationId xmlns:a16="http://schemas.microsoft.com/office/drawing/2014/main" id="{AD53BDA9-2545-437D-96F3-A8C3986D7A23}"/>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90" name="TextBox 2189">
          <a:extLst>
            <a:ext uri="{FF2B5EF4-FFF2-40B4-BE49-F238E27FC236}">
              <a16:creationId xmlns:a16="http://schemas.microsoft.com/office/drawing/2014/main" id="{24991777-7D63-4C68-B4F9-CD308FE0AA82}"/>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91" name="TextBox 2190">
          <a:extLst>
            <a:ext uri="{FF2B5EF4-FFF2-40B4-BE49-F238E27FC236}">
              <a16:creationId xmlns:a16="http://schemas.microsoft.com/office/drawing/2014/main" id="{5F654B2B-1D3A-4B23-8108-E679EA3C54B4}"/>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92" name="TextBox 2191">
          <a:extLst>
            <a:ext uri="{FF2B5EF4-FFF2-40B4-BE49-F238E27FC236}">
              <a16:creationId xmlns:a16="http://schemas.microsoft.com/office/drawing/2014/main" id="{37691C63-EEB1-47FC-AD39-4672B8C184F2}"/>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93" name="TextBox 2192">
          <a:extLst>
            <a:ext uri="{FF2B5EF4-FFF2-40B4-BE49-F238E27FC236}">
              <a16:creationId xmlns:a16="http://schemas.microsoft.com/office/drawing/2014/main" id="{5F912AF9-26E2-41B1-94C9-65C959976A5D}"/>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94" name="TextBox 2193">
          <a:extLst>
            <a:ext uri="{FF2B5EF4-FFF2-40B4-BE49-F238E27FC236}">
              <a16:creationId xmlns:a16="http://schemas.microsoft.com/office/drawing/2014/main" id="{D66941F5-389D-4CEE-84C9-FF4A9EE48600}"/>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95" name="TextBox 2194">
          <a:extLst>
            <a:ext uri="{FF2B5EF4-FFF2-40B4-BE49-F238E27FC236}">
              <a16:creationId xmlns:a16="http://schemas.microsoft.com/office/drawing/2014/main" id="{58E67906-4483-4E5F-9032-20539A9498E1}"/>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96" name="TextBox 2195">
          <a:extLst>
            <a:ext uri="{FF2B5EF4-FFF2-40B4-BE49-F238E27FC236}">
              <a16:creationId xmlns:a16="http://schemas.microsoft.com/office/drawing/2014/main" id="{BC532E65-BC2F-44CD-B9E7-C1FACA8183A3}"/>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97" name="TextBox 2196">
          <a:extLst>
            <a:ext uri="{FF2B5EF4-FFF2-40B4-BE49-F238E27FC236}">
              <a16:creationId xmlns:a16="http://schemas.microsoft.com/office/drawing/2014/main" id="{9E72FD14-5854-42C3-B74A-7654DFF0D092}"/>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98" name="TextBox 2197">
          <a:extLst>
            <a:ext uri="{FF2B5EF4-FFF2-40B4-BE49-F238E27FC236}">
              <a16:creationId xmlns:a16="http://schemas.microsoft.com/office/drawing/2014/main" id="{FF16923D-C67F-4AB3-A26E-868A39FEF499}"/>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99" name="TextBox 2198">
          <a:extLst>
            <a:ext uri="{FF2B5EF4-FFF2-40B4-BE49-F238E27FC236}">
              <a16:creationId xmlns:a16="http://schemas.microsoft.com/office/drawing/2014/main" id="{FE142076-1A6A-4CEA-9920-0EC7A211E21F}"/>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00" name="TextBox 2199">
          <a:extLst>
            <a:ext uri="{FF2B5EF4-FFF2-40B4-BE49-F238E27FC236}">
              <a16:creationId xmlns:a16="http://schemas.microsoft.com/office/drawing/2014/main" id="{0FA4B4E5-C3CE-4D0F-93FB-418EFDAF33EE}"/>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01" name="TextBox 2200">
          <a:extLst>
            <a:ext uri="{FF2B5EF4-FFF2-40B4-BE49-F238E27FC236}">
              <a16:creationId xmlns:a16="http://schemas.microsoft.com/office/drawing/2014/main" id="{4A91EBD5-AEF1-402E-9478-B3F2BB716C64}"/>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02" name="TextBox 2201">
          <a:extLst>
            <a:ext uri="{FF2B5EF4-FFF2-40B4-BE49-F238E27FC236}">
              <a16:creationId xmlns:a16="http://schemas.microsoft.com/office/drawing/2014/main" id="{6D3E38C1-21E8-40FE-A4C6-64ADAC703CCC}"/>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03" name="TextBox 2202">
          <a:extLst>
            <a:ext uri="{FF2B5EF4-FFF2-40B4-BE49-F238E27FC236}">
              <a16:creationId xmlns:a16="http://schemas.microsoft.com/office/drawing/2014/main" id="{175957C8-51A0-40B7-9CFD-0DE87F3D9AF6}"/>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04" name="TextBox 2203">
          <a:extLst>
            <a:ext uri="{FF2B5EF4-FFF2-40B4-BE49-F238E27FC236}">
              <a16:creationId xmlns:a16="http://schemas.microsoft.com/office/drawing/2014/main" id="{56494D2B-676A-42EC-8083-618EEC40AECA}"/>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05" name="TextBox 2204">
          <a:extLst>
            <a:ext uri="{FF2B5EF4-FFF2-40B4-BE49-F238E27FC236}">
              <a16:creationId xmlns:a16="http://schemas.microsoft.com/office/drawing/2014/main" id="{ECF2E6D7-D72C-495C-8235-2038652E0F36}"/>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06" name="TextBox 2205">
          <a:extLst>
            <a:ext uri="{FF2B5EF4-FFF2-40B4-BE49-F238E27FC236}">
              <a16:creationId xmlns:a16="http://schemas.microsoft.com/office/drawing/2014/main" id="{95C65435-6C75-4B87-9289-27104A961E1F}"/>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07" name="TextBox 2206">
          <a:extLst>
            <a:ext uri="{FF2B5EF4-FFF2-40B4-BE49-F238E27FC236}">
              <a16:creationId xmlns:a16="http://schemas.microsoft.com/office/drawing/2014/main" id="{D669A845-80F4-4374-BC74-74AF09469AC1}"/>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08" name="TextBox 2207">
          <a:extLst>
            <a:ext uri="{FF2B5EF4-FFF2-40B4-BE49-F238E27FC236}">
              <a16:creationId xmlns:a16="http://schemas.microsoft.com/office/drawing/2014/main" id="{4C61B24A-471C-420E-B312-91AA44EB16CA}"/>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09" name="TextBox 2208">
          <a:extLst>
            <a:ext uri="{FF2B5EF4-FFF2-40B4-BE49-F238E27FC236}">
              <a16:creationId xmlns:a16="http://schemas.microsoft.com/office/drawing/2014/main" id="{3BF8CCF3-1F6F-462E-B7AE-0CDA393F59F3}"/>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10" name="TextBox 2209">
          <a:extLst>
            <a:ext uri="{FF2B5EF4-FFF2-40B4-BE49-F238E27FC236}">
              <a16:creationId xmlns:a16="http://schemas.microsoft.com/office/drawing/2014/main" id="{7EE0B20A-DD6F-4C53-972B-AA7A219ACFBC}"/>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11" name="TextBox 2210">
          <a:extLst>
            <a:ext uri="{FF2B5EF4-FFF2-40B4-BE49-F238E27FC236}">
              <a16:creationId xmlns:a16="http://schemas.microsoft.com/office/drawing/2014/main" id="{6AF738B4-2BCC-4806-9FA4-C780CA4380E2}"/>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12" name="TextBox 2211">
          <a:extLst>
            <a:ext uri="{FF2B5EF4-FFF2-40B4-BE49-F238E27FC236}">
              <a16:creationId xmlns:a16="http://schemas.microsoft.com/office/drawing/2014/main" id="{81C485B8-6883-417B-854C-E4285FE19DAC}"/>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13" name="TextBox 2212">
          <a:extLst>
            <a:ext uri="{FF2B5EF4-FFF2-40B4-BE49-F238E27FC236}">
              <a16:creationId xmlns:a16="http://schemas.microsoft.com/office/drawing/2014/main" id="{C312521F-484E-41D5-9921-691E9EB165FF}"/>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14" name="TextBox 2213">
          <a:extLst>
            <a:ext uri="{FF2B5EF4-FFF2-40B4-BE49-F238E27FC236}">
              <a16:creationId xmlns:a16="http://schemas.microsoft.com/office/drawing/2014/main" id="{44E23403-9AFB-4205-B2D5-5D0B761F477A}"/>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15" name="TextBox 2214">
          <a:extLst>
            <a:ext uri="{FF2B5EF4-FFF2-40B4-BE49-F238E27FC236}">
              <a16:creationId xmlns:a16="http://schemas.microsoft.com/office/drawing/2014/main" id="{720D6268-D87D-40B8-9DD7-C79D2398975A}"/>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16" name="TextBox 2215">
          <a:extLst>
            <a:ext uri="{FF2B5EF4-FFF2-40B4-BE49-F238E27FC236}">
              <a16:creationId xmlns:a16="http://schemas.microsoft.com/office/drawing/2014/main" id="{E2C37999-EF5C-4349-9581-B0719BD87964}"/>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17" name="TextBox 2216">
          <a:extLst>
            <a:ext uri="{FF2B5EF4-FFF2-40B4-BE49-F238E27FC236}">
              <a16:creationId xmlns:a16="http://schemas.microsoft.com/office/drawing/2014/main" id="{4CB6725F-F314-4BC6-ACD8-6F113F5F031D}"/>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18" name="TextBox 2217">
          <a:extLst>
            <a:ext uri="{FF2B5EF4-FFF2-40B4-BE49-F238E27FC236}">
              <a16:creationId xmlns:a16="http://schemas.microsoft.com/office/drawing/2014/main" id="{306803F7-7D6A-4FB0-97AD-DA17998B4B66}"/>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19" name="TextBox 2218">
          <a:extLst>
            <a:ext uri="{FF2B5EF4-FFF2-40B4-BE49-F238E27FC236}">
              <a16:creationId xmlns:a16="http://schemas.microsoft.com/office/drawing/2014/main" id="{1A3D0A26-BD3C-433A-A019-B93D231EBE26}"/>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20" name="TextBox 2219">
          <a:extLst>
            <a:ext uri="{FF2B5EF4-FFF2-40B4-BE49-F238E27FC236}">
              <a16:creationId xmlns:a16="http://schemas.microsoft.com/office/drawing/2014/main" id="{BAD1232B-04C8-4788-A4CD-858F2A26A63E}"/>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21" name="TextBox 2220">
          <a:extLst>
            <a:ext uri="{FF2B5EF4-FFF2-40B4-BE49-F238E27FC236}">
              <a16:creationId xmlns:a16="http://schemas.microsoft.com/office/drawing/2014/main" id="{C9612692-0F28-4DBF-BC9F-E68CED8A730D}"/>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22" name="TextBox 2221">
          <a:extLst>
            <a:ext uri="{FF2B5EF4-FFF2-40B4-BE49-F238E27FC236}">
              <a16:creationId xmlns:a16="http://schemas.microsoft.com/office/drawing/2014/main" id="{7253B2C8-0177-42AE-B1EA-20453F7EFF79}"/>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23" name="TextBox 2222">
          <a:extLst>
            <a:ext uri="{FF2B5EF4-FFF2-40B4-BE49-F238E27FC236}">
              <a16:creationId xmlns:a16="http://schemas.microsoft.com/office/drawing/2014/main" id="{BC362F64-1028-4E94-9E3E-851D4F56BC1B}"/>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24" name="TextBox 2223">
          <a:extLst>
            <a:ext uri="{FF2B5EF4-FFF2-40B4-BE49-F238E27FC236}">
              <a16:creationId xmlns:a16="http://schemas.microsoft.com/office/drawing/2014/main" id="{810A0B32-727C-4D2A-9F55-5CFFCEE362B7}"/>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25" name="TextBox 2224">
          <a:extLst>
            <a:ext uri="{FF2B5EF4-FFF2-40B4-BE49-F238E27FC236}">
              <a16:creationId xmlns:a16="http://schemas.microsoft.com/office/drawing/2014/main" id="{A6D4984E-5D56-4BE6-A7A0-548E73998A2F}"/>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26" name="TextBox 2225">
          <a:extLst>
            <a:ext uri="{FF2B5EF4-FFF2-40B4-BE49-F238E27FC236}">
              <a16:creationId xmlns:a16="http://schemas.microsoft.com/office/drawing/2014/main" id="{0974F3B6-4838-4DEE-9D22-479EC0A0F02D}"/>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27" name="TextBox 2226">
          <a:extLst>
            <a:ext uri="{FF2B5EF4-FFF2-40B4-BE49-F238E27FC236}">
              <a16:creationId xmlns:a16="http://schemas.microsoft.com/office/drawing/2014/main" id="{3BA3909F-0630-428E-B9C6-3C1EB08A688E}"/>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28" name="TextBox 2227">
          <a:extLst>
            <a:ext uri="{FF2B5EF4-FFF2-40B4-BE49-F238E27FC236}">
              <a16:creationId xmlns:a16="http://schemas.microsoft.com/office/drawing/2014/main" id="{026861BE-1A36-4243-86BA-33E92AB11FCF}"/>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29" name="TextBox 2228">
          <a:extLst>
            <a:ext uri="{FF2B5EF4-FFF2-40B4-BE49-F238E27FC236}">
              <a16:creationId xmlns:a16="http://schemas.microsoft.com/office/drawing/2014/main" id="{1D93B602-49A6-4F89-823D-5D9683EC2FD4}"/>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30" name="TextBox 2229">
          <a:extLst>
            <a:ext uri="{FF2B5EF4-FFF2-40B4-BE49-F238E27FC236}">
              <a16:creationId xmlns:a16="http://schemas.microsoft.com/office/drawing/2014/main" id="{3158E505-F6A0-46ED-8E29-6141C6CE4ACC}"/>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31" name="TextBox 2230">
          <a:extLst>
            <a:ext uri="{FF2B5EF4-FFF2-40B4-BE49-F238E27FC236}">
              <a16:creationId xmlns:a16="http://schemas.microsoft.com/office/drawing/2014/main" id="{2EF2E9E5-AD09-438C-AA7F-22639ADD58A7}"/>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32" name="TextBox 2231">
          <a:extLst>
            <a:ext uri="{FF2B5EF4-FFF2-40B4-BE49-F238E27FC236}">
              <a16:creationId xmlns:a16="http://schemas.microsoft.com/office/drawing/2014/main" id="{299A2461-E4A3-4DAA-8F2B-B78E898B5E44}"/>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33" name="TextBox 2232">
          <a:extLst>
            <a:ext uri="{FF2B5EF4-FFF2-40B4-BE49-F238E27FC236}">
              <a16:creationId xmlns:a16="http://schemas.microsoft.com/office/drawing/2014/main" id="{697B04BF-9812-4CE0-8B90-6C759A8B3D08}"/>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34" name="TextBox 2233">
          <a:extLst>
            <a:ext uri="{FF2B5EF4-FFF2-40B4-BE49-F238E27FC236}">
              <a16:creationId xmlns:a16="http://schemas.microsoft.com/office/drawing/2014/main" id="{BB6ACE46-F69A-4499-8F96-1D24D6806A29}"/>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35" name="TextBox 2234">
          <a:extLst>
            <a:ext uri="{FF2B5EF4-FFF2-40B4-BE49-F238E27FC236}">
              <a16:creationId xmlns:a16="http://schemas.microsoft.com/office/drawing/2014/main" id="{4103AD5D-6C8F-448D-90A6-57489E2E7B12}"/>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36" name="TextBox 2235">
          <a:extLst>
            <a:ext uri="{FF2B5EF4-FFF2-40B4-BE49-F238E27FC236}">
              <a16:creationId xmlns:a16="http://schemas.microsoft.com/office/drawing/2014/main" id="{33F4E8A2-915B-4331-BB57-823F628F7C33}"/>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37" name="TextBox 2236">
          <a:extLst>
            <a:ext uri="{FF2B5EF4-FFF2-40B4-BE49-F238E27FC236}">
              <a16:creationId xmlns:a16="http://schemas.microsoft.com/office/drawing/2014/main" id="{9608DA16-4129-4890-BE49-0572D64F27C1}"/>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38" name="TextBox 2237">
          <a:extLst>
            <a:ext uri="{FF2B5EF4-FFF2-40B4-BE49-F238E27FC236}">
              <a16:creationId xmlns:a16="http://schemas.microsoft.com/office/drawing/2014/main" id="{3707FEA3-CBAD-4F06-AA6F-03E313000160}"/>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39" name="TextBox 2238">
          <a:extLst>
            <a:ext uri="{FF2B5EF4-FFF2-40B4-BE49-F238E27FC236}">
              <a16:creationId xmlns:a16="http://schemas.microsoft.com/office/drawing/2014/main" id="{A68B96BB-4800-49A0-970E-5AF185FC3478}"/>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40" name="TextBox 2239">
          <a:extLst>
            <a:ext uri="{FF2B5EF4-FFF2-40B4-BE49-F238E27FC236}">
              <a16:creationId xmlns:a16="http://schemas.microsoft.com/office/drawing/2014/main" id="{53556EC4-2BE3-4F59-908D-D6ACE108B0E3}"/>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41" name="TextBox 2240">
          <a:extLst>
            <a:ext uri="{FF2B5EF4-FFF2-40B4-BE49-F238E27FC236}">
              <a16:creationId xmlns:a16="http://schemas.microsoft.com/office/drawing/2014/main" id="{D2C7D010-5AC6-4E04-A3CF-C4DED767ABFC}"/>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42" name="TextBox 2241">
          <a:extLst>
            <a:ext uri="{FF2B5EF4-FFF2-40B4-BE49-F238E27FC236}">
              <a16:creationId xmlns:a16="http://schemas.microsoft.com/office/drawing/2014/main" id="{57B2880B-1DFF-474B-AFB7-6B83141F6625}"/>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43" name="TextBox 2242">
          <a:extLst>
            <a:ext uri="{FF2B5EF4-FFF2-40B4-BE49-F238E27FC236}">
              <a16:creationId xmlns:a16="http://schemas.microsoft.com/office/drawing/2014/main" id="{2EB5EC13-42E2-4CC2-B926-B23B1761B5D0}"/>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44" name="TextBox 2243">
          <a:extLst>
            <a:ext uri="{FF2B5EF4-FFF2-40B4-BE49-F238E27FC236}">
              <a16:creationId xmlns:a16="http://schemas.microsoft.com/office/drawing/2014/main" id="{CC7D83CD-42E0-41DB-B2A7-D7633C8E745A}"/>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45" name="TextBox 2244">
          <a:extLst>
            <a:ext uri="{FF2B5EF4-FFF2-40B4-BE49-F238E27FC236}">
              <a16:creationId xmlns:a16="http://schemas.microsoft.com/office/drawing/2014/main" id="{B02E44F5-FE25-496C-8BCD-E0D37E38D7E2}"/>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46" name="TextBox 2245">
          <a:extLst>
            <a:ext uri="{FF2B5EF4-FFF2-40B4-BE49-F238E27FC236}">
              <a16:creationId xmlns:a16="http://schemas.microsoft.com/office/drawing/2014/main" id="{A0E3C12F-6522-4255-9C9A-FDD29C2536B1}"/>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47" name="TextBox 2246">
          <a:extLst>
            <a:ext uri="{FF2B5EF4-FFF2-40B4-BE49-F238E27FC236}">
              <a16:creationId xmlns:a16="http://schemas.microsoft.com/office/drawing/2014/main" id="{E7D68B13-CC7E-4ECD-8D16-DD64E51D090B}"/>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48" name="TextBox 2247">
          <a:extLst>
            <a:ext uri="{FF2B5EF4-FFF2-40B4-BE49-F238E27FC236}">
              <a16:creationId xmlns:a16="http://schemas.microsoft.com/office/drawing/2014/main" id="{35EE3807-0FF8-4EBA-8108-42478FF3DE1D}"/>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49" name="TextBox 2248">
          <a:extLst>
            <a:ext uri="{FF2B5EF4-FFF2-40B4-BE49-F238E27FC236}">
              <a16:creationId xmlns:a16="http://schemas.microsoft.com/office/drawing/2014/main" id="{7C22C4BB-9E53-45A2-AB55-9CCB3EE26CEF}"/>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50" name="TextBox 2249">
          <a:extLst>
            <a:ext uri="{FF2B5EF4-FFF2-40B4-BE49-F238E27FC236}">
              <a16:creationId xmlns:a16="http://schemas.microsoft.com/office/drawing/2014/main" id="{EE566652-E30C-41A7-80D9-886D7C363D47}"/>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51" name="TextBox 2250">
          <a:extLst>
            <a:ext uri="{FF2B5EF4-FFF2-40B4-BE49-F238E27FC236}">
              <a16:creationId xmlns:a16="http://schemas.microsoft.com/office/drawing/2014/main" id="{93052C7C-9AA9-4BE3-B38E-9A1B97EE3808}"/>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52" name="TextBox 2251">
          <a:extLst>
            <a:ext uri="{FF2B5EF4-FFF2-40B4-BE49-F238E27FC236}">
              <a16:creationId xmlns:a16="http://schemas.microsoft.com/office/drawing/2014/main" id="{9ADB2994-36ED-402E-B9B4-63098720CB09}"/>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53" name="TextBox 2252">
          <a:extLst>
            <a:ext uri="{FF2B5EF4-FFF2-40B4-BE49-F238E27FC236}">
              <a16:creationId xmlns:a16="http://schemas.microsoft.com/office/drawing/2014/main" id="{D1B61C87-E372-46A5-A28A-DB4CF837C4FB}"/>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54" name="TextBox 2253">
          <a:extLst>
            <a:ext uri="{FF2B5EF4-FFF2-40B4-BE49-F238E27FC236}">
              <a16:creationId xmlns:a16="http://schemas.microsoft.com/office/drawing/2014/main" id="{0FD8E215-68DF-48A3-9AF8-126925F65300}"/>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55" name="TextBox 2254">
          <a:extLst>
            <a:ext uri="{FF2B5EF4-FFF2-40B4-BE49-F238E27FC236}">
              <a16:creationId xmlns:a16="http://schemas.microsoft.com/office/drawing/2014/main" id="{1F175A43-54E9-4A7A-8533-95D64E7413B1}"/>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56" name="TextBox 2255">
          <a:extLst>
            <a:ext uri="{FF2B5EF4-FFF2-40B4-BE49-F238E27FC236}">
              <a16:creationId xmlns:a16="http://schemas.microsoft.com/office/drawing/2014/main" id="{9A907978-ACF1-4073-AF4E-2F394F62874B}"/>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57" name="TextBox 2256">
          <a:extLst>
            <a:ext uri="{FF2B5EF4-FFF2-40B4-BE49-F238E27FC236}">
              <a16:creationId xmlns:a16="http://schemas.microsoft.com/office/drawing/2014/main" id="{270136EC-C8A5-4C47-A1FD-9BD46DC1378D}"/>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58" name="TextBox 2257">
          <a:extLst>
            <a:ext uri="{FF2B5EF4-FFF2-40B4-BE49-F238E27FC236}">
              <a16:creationId xmlns:a16="http://schemas.microsoft.com/office/drawing/2014/main" id="{D67D0E9F-827D-46DF-8683-5724FB5005E3}"/>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59" name="TextBox 2258">
          <a:extLst>
            <a:ext uri="{FF2B5EF4-FFF2-40B4-BE49-F238E27FC236}">
              <a16:creationId xmlns:a16="http://schemas.microsoft.com/office/drawing/2014/main" id="{F83DABE2-DBB3-49F4-9AB5-1FA427678123}"/>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60" name="TextBox 2259">
          <a:extLst>
            <a:ext uri="{FF2B5EF4-FFF2-40B4-BE49-F238E27FC236}">
              <a16:creationId xmlns:a16="http://schemas.microsoft.com/office/drawing/2014/main" id="{4D8126F0-E28F-469C-8400-4722DB7399DE}"/>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61" name="TextBox 2260">
          <a:extLst>
            <a:ext uri="{FF2B5EF4-FFF2-40B4-BE49-F238E27FC236}">
              <a16:creationId xmlns:a16="http://schemas.microsoft.com/office/drawing/2014/main" id="{49D60EEA-502E-4791-94A0-F88657B25947}"/>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62" name="TextBox 2261">
          <a:extLst>
            <a:ext uri="{FF2B5EF4-FFF2-40B4-BE49-F238E27FC236}">
              <a16:creationId xmlns:a16="http://schemas.microsoft.com/office/drawing/2014/main" id="{869625DC-CC09-446C-B132-E5834E932300}"/>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63" name="TextBox 2262">
          <a:extLst>
            <a:ext uri="{FF2B5EF4-FFF2-40B4-BE49-F238E27FC236}">
              <a16:creationId xmlns:a16="http://schemas.microsoft.com/office/drawing/2014/main" id="{1C81F300-01C8-42CA-A0B5-50728B601E97}"/>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64" name="TextBox 2263">
          <a:extLst>
            <a:ext uri="{FF2B5EF4-FFF2-40B4-BE49-F238E27FC236}">
              <a16:creationId xmlns:a16="http://schemas.microsoft.com/office/drawing/2014/main" id="{C9D6A9F1-5A5D-453A-8A29-AB25C1A51615}"/>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65" name="TextBox 2264">
          <a:extLst>
            <a:ext uri="{FF2B5EF4-FFF2-40B4-BE49-F238E27FC236}">
              <a16:creationId xmlns:a16="http://schemas.microsoft.com/office/drawing/2014/main" id="{F05FFBCE-EBB7-4BD2-85A5-089AF1C2C79A}"/>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66" name="TextBox 2265">
          <a:extLst>
            <a:ext uri="{FF2B5EF4-FFF2-40B4-BE49-F238E27FC236}">
              <a16:creationId xmlns:a16="http://schemas.microsoft.com/office/drawing/2014/main" id="{A068E812-56E2-4241-A809-AFC7403F0AD3}"/>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67" name="TextBox 2266">
          <a:extLst>
            <a:ext uri="{FF2B5EF4-FFF2-40B4-BE49-F238E27FC236}">
              <a16:creationId xmlns:a16="http://schemas.microsoft.com/office/drawing/2014/main" id="{ADA9239A-A3BE-4024-A681-011196DD5D55}"/>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68" name="TextBox 2267">
          <a:extLst>
            <a:ext uri="{FF2B5EF4-FFF2-40B4-BE49-F238E27FC236}">
              <a16:creationId xmlns:a16="http://schemas.microsoft.com/office/drawing/2014/main" id="{A9100DFF-7BD8-4D50-B4C1-B6981844936F}"/>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69" name="TextBox 2268">
          <a:extLst>
            <a:ext uri="{FF2B5EF4-FFF2-40B4-BE49-F238E27FC236}">
              <a16:creationId xmlns:a16="http://schemas.microsoft.com/office/drawing/2014/main" id="{9096443F-5917-4304-BB1D-31128558146D}"/>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70" name="TextBox 2269">
          <a:extLst>
            <a:ext uri="{FF2B5EF4-FFF2-40B4-BE49-F238E27FC236}">
              <a16:creationId xmlns:a16="http://schemas.microsoft.com/office/drawing/2014/main" id="{B06EE250-7B76-47B2-9E51-CD80783D1E96}"/>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71" name="TextBox 2270">
          <a:extLst>
            <a:ext uri="{FF2B5EF4-FFF2-40B4-BE49-F238E27FC236}">
              <a16:creationId xmlns:a16="http://schemas.microsoft.com/office/drawing/2014/main" id="{4C9039E3-5C60-4BFD-867E-37FE397F7353}"/>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72" name="TextBox 2271">
          <a:extLst>
            <a:ext uri="{FF2B5EF4-FFF2-40B4-BE49-F238E27FC236}">
              <a16:creationId xmlns:a16="http://schemas.microsoft.com/office/drawing/2014/main" id="{DC7CD8B2-8695-4E9E-8DEF-A1160F94F2EF}"/>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73" name="TextBox 2272">
          <a:extLst>
            <a:ext uri="{FF2B5EF4-FFF2-40B4-BE49-F238E27FC236}">
              <a16:creationId xmlns:a16="http://schemas.microsoft.com/office/drawing/2014/main" id="{5251638E-5435-4856-8530-F1A7958DD065}"/>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74" name="TextBox 2273">
          <a:extLst>
            <a:ext uri="{FF2B5EF4-FFF2-40B4-BE49-F238E27FC236}">
              <a16:creationId xmlns:a16="http://schemas.microsoft.com/office/drawing/2014/main" id="{906A1BA2-BFC2-4022-9C35-E54D5EDBB1B9}"/>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75" name="TextBox 2274">
          <a:extLst>
            <a:ext uri="{FF2B5EF4-FFF2-40B4-BE49-F238E27FC236}">
              <a16:creationId xmlns:a16="http://schemas.microsoft.com/office/drawing/2014/main" id="{C585587A-6FB9-4E9C-B712-D4D73C764021}"/>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76" name="TextBox 2275">
          <a:extLst>
            <a:ext uri="{FF2B5EF4-FFF2-40B4-BE49-F238E27FC236}">
              <a16:creationId xmlns:a16="http://schemas.microsoft.com/office/drawing/2014/main" id="{E3A01C8B-6B6E-4221-B6A6-FF3D026B99BB}"/>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77" name="TextBox 2276">
          <a:extLst>
            <a:ext uri="{FF2B5EF4-FFF2-40B4-BE49-F238E27FC236}">
              <a16:creationId xmlns:a16="http://schemas.microsoft.com/office/drawing/2014/main" id="{92E58164-F55D-42C1-95B7-48FA0D47AB8B}"/>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78" name="TextBox 2277">
          <a:extLst>
            <a:ext uri="{FF2B5EF4-FFF2-40B4-BE49-F238E27FC236}">
              <a16:creationId xmlns:a16="http://schemas.microsoft.com/office/drawing/2014/main" id="{B72E0DF7-E812-46C9-8192-89C6A3DF1827}"/>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79" name="TextBox 2278">
          <a:extLst>
            <a:ext uri="{FF2B5EF4-FFF2-40B4-BE49-F238E27FC236}">
              <a16:creationId xmlns:a16="http://schemas.microsoft.com/office/drawing/2014/main" id="{2E62E45A-BDCE-48D9-98E7-3B98249E276D}"/>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80" name="TextBox 2279">
          <a:extLst>
            <a:ext uri="{FF2B5EF4-FFF2-40B4-BE49-F238E27FC236}">
              <a16:creationId xmlns:a16="http://schemas.microsoft.com/office/drawing/2014/main" id="{52FEAA2C-91A5-4D9B-8A48-B7599D4BC912}"/>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81" name="TextBox 2280">
          <a:extLst>
            <a:ext uri="{FF2B5EF4-FFF2-40B4-BE49-F238E27FC236}">
              <a16:creationId xmlns:a16="http://schemas.microsoft.com/office/drawing/2014/main" id="{2C706D2E-3BCA-45EB-ABB2-D8C0D4CA587F}"/>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82" name="TextBox 2281">
          <a:extLst>
            <a:ext uri="{FF2B5EF4-FFF2-40B4-BE49-F238E27FC236}">
              <a16:creationId xmlns:a16="http://schemas.microsoft.com/office/drawing/2014/main" id="{2B64A6C0-5B60-42FF-AE2C-77CF8C11B895}"/>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83" name="TextBox 2282">
          <a:extLst>
            <a:ext uri="{FF2B5EF4-FFF2-40B4-BE49-F238E27FC236}">
              <a16:creationId xmlns:a16="http://schemas.microsoft.com/office/drawing/2014/main" id="{BAFFA11D-885F-4916-A2AA-74B99D0D245A}"/>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84" name="TextBox 2283">
          <a:extLst>
            <a:ext uri="{FF2B5EF4-FFF2-40B4-BE49-F238E27FC236}">
              <a16:creationId xmlns:a16="http://schemas.microsoft.com/office/drawing/2014/main" id="{E079CB43-1AB9-424B-A889-BB1C8D93D8D9}"/>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85" name="TextBox 2284">
          <a:extLst>
            <a:ext uri="{FF2B5EF4-FFF2-40B4-BE49-F238E27FC236}">
              <a16:creationId xmlns:a16="http://schemas.microsoft.com/office/drawing/2014/main" id="{C8298875-CD5F-4080-BF05-4E13C10DE184}"/>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86" name="TextBox 2285">
          <a:extLst>
            <a:ext uri="{FF2B5EF4-FFF2-40B4-BE49-F238E27FC236}">
              <a16:creationId xmlns:a16="http://schemas.microsoft.com/office/drawing/2014/main" id="{E6C63AC5-8BCB-42E4-9764-2A208D0097EC}"/>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87" name="TextBox 2286">
          <a:extLst>
            <a:ext uri="{FF2B5EF4-FFF2-40B4-BE49-F238E27FC236}">
              <a16:creationId xmlns:a16="http://schemas.microsoft.com/office/drawing/2014/main" id="{718E588B-F32F-4BAA-BE96-1B84DADE4F7F}"/>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88" name="TextBox 2287">
          <a:extLst>
            <a:ext uri="{FF2B5EF4-FFF2-40B4-BE49-F238E27FC236}">
              <a16:creationId xmlns:a16="http://schemas.microsoft.com/office/drawing/2014/main" id="{BD57D653-72A7-4BAE-BCE0-27F0780208F6}"/>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89" name="TextBox 2288">
          <a:extLst>
            <a:ext uri="{FF2B5EF4-FFF2-40B4-BE49-F238E27FC236}">
              <a16:creationId xmlns:a16="http://schemas.microsoft.com/office/drawing/2014/main" id="{CC128743-84E8-4C43-8178-A7F472451EF1}"/>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90" name="TextBox 2289">
          <a:extLst>
            <a:ext uri="{FF2B5EF4-FFF2-40B4-BE49-F238E27FC236}">
              <a16:creationId xmlns:a16="http://schemas.microsoft.com/office/drawing/2014/main" id="{5CA7AF9B-9325-4B17-B03F-DBBB5195027A}"/>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91" name="TextBox 2290">
          <a:extLst>
            <a:ext uri="{FF2B5EF4-FFF2-40B4-BE49-F238E27FC236}">
              <a16:creationId xmlns:a16="http://schemas.microsoft.com/office/drawing/2014/main" id="{757473F3-478D-4C90-8FFD-78CAE58B1D66}"/>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92" name="TextBox 2291">
          <a:extLst>
            <a:ext uri="{FF2B5EF4-FFF2-40B4-BE49-F238E27FC236}">
              <a16:creationId xmlns:a16="http://schemas.microsoft.com/office/drawing/2014/main" id="{9A871C7A-3622-4178-B000-A139028BEECD}"/>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93" name="TextBox 2292">
          <a:extLst>
            <a:ext uri="{FF2B5EF4-FFF2-40B4-BE49-F238E27FC236}">
              <a16:creationId xmlns:a16="http://schemas.microsoft.com/office/drawing/2014/main" id="{834EF2DE-7499-4EA1-A49B-BB9158CC6B2D}"/>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94" name="TextBox 2293">
          <a:extLst>
            <a:ext uri="{FF2B5EF4-FFF2-40B4-BE49-F238E27FC236}">
              <a16:creationId xmlns:a16="http://schemas.microsoft.com/office/drawing/2014/main" id="{3566C439-96A7-4D1A-A2EB-3CC5F06CE005}"/>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95" name="TextBox 2294">
          <a:extLst>
            <a:ext uri="{FF2B5EF4-FFF2-40B4-BE49-F238E27FC236}">
              <a16:creationId xmlns:a16="http://schemas.microsoft.com/office/drawing/2014/main" id="{3CC0376D-A639-461C-87BE-281610ED1206}"/>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96" name="TextBox 2295">
          <a:extLst>
            <a:ext uri="{FF2B5EF4-FFF2-40B4-BE49-F238E27FC236}">
              <a16:creationId xmlns:a16="http://schemas.microsoft.com/office/drawing/2014/main" id="{449D07C7-E466-45DF-9BE1-4D5E85EEC2AA}"/>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97" name="TextBox 2296">
          <a:extLst>
            <a:ext uri="{FF2B5EF4-FFF2-40B4-BE49-F238E27FC236}">
              <a16:creationId xmlns:a16="http://schemas.microsoft.com/office/drawing/2014/main" id="{8AB8CA1A-3812-4A77-8CD9-D2130E23AE0A}"/>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98" name="TextBox 2297">
          <a:extLst>
            <a:ext uri="{FF2B5EF4-FFF2-40B4-BE49-F238E27FC236}">
              <a16:creationId xmlns:a16="http://schemas.microsoft.com/office/drawing/2014/main" id="{55F630B4-9E30-4BF6-9BF3-6F45A8922596}"/>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99" name="TextBox 2298">
          <a:extLst>
            <a:ext uri="{FF2B5EF4-FFF2-40B4-BE49-F238E27FC236}">
              <a16:creationId xmlns:a16="http://schemas.microsoft.com/office/drawing/2014/main" id="{C6B2B3ED-FBAA-4591-8151-F7345C35D985}"/>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00" name="TextBox 2299">
          <a:extLst>
            <a:ext uri="{FF2B5EF4-FFF2-40B4-BE49-F238E27FC236}">
              <a16:creationId xmlns:a16="http://schemas.microsoft.com/office/drawing/2014/main" id="{FAAB4007-6BF6-4CA2-951E-569BCCAF93C2}"/>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01" name="TextBox 2300">
          <a:extLst>
            <a:ext uri="{FF2B5EF4-FFF2-40B4-BE49-F238E27FC236}">
              <a16:creationId xmlns:a16="http://schemas.microsoft.com/office/drawing/2014/main" id="{B056E37F-AE15-49D6-9BFE-36B2B59C0D38}"/>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02" name="TextBox 2301">
          <a:extLst>
            <a:ext uri="{FF2B5EF4-FFF2-40B4-BE49-F238E27FC236}">
              <a16:creationId xmlns:a16="http://schemas.microsoft.com/office/drawing/2014/main" id="{F04F019F-DD93-419E-80A1-860565A3B6E2}"/>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03" name="TextBox 2302">
          <a:extLst>
            <a:ext uri="{FF2B5EF4-FFF2-40B4-BE49-F238E27FC236}">
              <a16:creationId xmlns:a16="http://schemas.microsoft.com/office/drawing/2014/main" id="{BB2EC57A-21D1-444A-971D-856A7A174D57}"/>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04" name="TextBox 2303">
          <a:extLst>
            <a:ext uri="{FF2B5EF4-FFF2-40B4-BE49-F238E27FC236}">
              <a16:creationId xmlns:a16="http://schemas.microsoft.com/office/drawing/2014/main" id="{D1FF562C-0548-4A6D-85B6-489E844EE613}"/>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05" name="TextBox 2304">
          <a:extLst>
            <a:ext uri="{FF2B5EF4-FFF2-40B4-BE49-F238E27FC236}">
              <a16:creationId xmlns:a16="http://schemas.microsoft.com/office/drawing/2014/main" id="{77A03544-8B91-476C-A9CF-A022323197B5}"/>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06" name="TextBox 2305">
          <a:extLst>
            <a:ext uri="{FF2B5EF4-FFF2-40B4-BE49-F238E27FC236}">
              <a16:creationId xmlns:a16="http://schemas.microsoft.com/office/drawing/2014/main" id="{826E67D7-42C9-46B5-BBB7-972F8ACA86EF}"/>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07" name="TextBox 2306">
          <a:extLst>
            <a:ext uri="{FF2B5EF4-FFF2-40B4-BE49-F238E27FC236}">
              <a16:creationId xmlns:a16="http://schemas.microsoft.com/office/drawing/2014/main" id="{7AA65DD8-4BE0-4B43-AE4D-A48A76BD5F21}"/>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08" name="TextBox 2307">
          <a:extLst>
            <a:ext uri="{FF2B5EF4-FFF2-40B4-BE49-F238E27FC236}">
              <a16:creationId xmlns:a16="http://schemas.microsoft.com/office/drawing/2014/main" id="{190C3AAB-E731-469B-A187-CD9C9F4F0BFB}"/>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09" name="TextBox 2308">
          <a:extLst>
            <a:ext uri="{FF2B5EF4-FFF2-40B4-BE49-F238E27FC236}">
              <a16:creationId xmlns:a16="http://schemas.microsoft.com/office/drawing/2014/main" id="{197A086D-26D1-42B0-9D18-49D1441A9DA1}"/>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10" name="TextBox 2309">
          <a:extLst>
            <a:ext uri="{FF2B5EF4-FFF2-40B4-BE49-F238E27FC236}">
              <a16:creationId xmlns:a16="http://schemas.microsoft.com/office/drawing/2014/main" id="{FCEF998B-0716-42C1-BA43-176FE7F55906}"/>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11" name="TextBox 2310">
          <a:extLst>
            <a:ext uri="{FF2B5EF4-FFF2-40B4-BE49-F238E27FC236}">
              <a16:creationId xmlns:a16="http://schemas.microsoft.com/office/drawing/2014/main" id="{A8510111-7031-49A4-A8B1-CD119A09BC1A}"/>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12" name="TextBox 2311">
          <a:extLst>
            <a:ext uri="{FF2B5EF4-FFF2-40B4-BE49-F238E27FC236}">
              <a16:creationId xmlns:a16="http://schemas.microsoft.com/office/drawing/2014/main" id="{27A3C146-8F59-4E4D-934E-76E1AD0F93CF}"/>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13" name="TextBox 2312">
          <a:extLst>
            <a:ext uri="{FF2B5EF4-FFF2-40B4-BE49-F238E27FC236}">
              <a16:creationId xmlns:a16="http://schemas.microsoft.com/office/drawing/2014/main" id="{79A9EB37-F0E9-43A6-AD2D-3D476C03538B}"/>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14" name="TextBox 2313">
          <a:extLst>
            <a:ext uri="{FF2B5EF4-FFF2-40B4-BE49-F238E27FC236}">
              <a16:creationId xmlns:a16="http://schemas.microsoft.com/office/drawing/2014/main" id="{5E3906DC-868D-412D-B374-515C0920B85B}"/>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15" name="TextBox 2314">
          <a:extLst>
            <a:ext uri="{FF2B5EF4-FFF2-40B4-BE49-F238E27FC236}">
              <a16:creationId xmlns:a16="http://schemas.microsoft.com/office/drawing/2014/main" id="{C3A2B5B8-F0C9-4918-8748-ADAC7474D002}"/>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16" name="TextBox 2315">
          <a:extLst>
            <a:ext uri="{FF2B5EF4-FFF2-40B4-BE49-F238E27FC236}">
              <a16:creationId xmlns:a16="http://schemas.microsoft.com/office/drawing/2014/main" id="{2A43970A-B911-4D44-AF87-2C5035471142}"/>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17" name="TextBox 2316">
          <a:extLst>
            <a:ext uri="{FF2B5EF4-FFF2-40B4-BE49-F238E27FC236}">
              <a16:creationId xmlns:a16="http://schemas.microsoft.com/office/drawing/2014/main" id="{4F85F719-B476-481C-9541-148AEE36E27D}"/>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18" name="TextBox 2317">
          <a:extLst>
            <a:ext uri="{FF2B5EF4-FFF2-40B4-BE49-F238E27FC236}">
              <a16:creationId xmlns:a16="http://schemas.microsoft.com/office/drawing/2014/main" id="{54B80B21-60BF-4B43-A2C0-A6EB2A02FFE9}"/>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19" name="TextBox 2318">
          <a:extLst>
            <a:ext uri="{FF2B5EF4-FFF2-40B4-BE49-F238E27FC236}">
              <a16:creationId xmlns:a16="http://schemas.microsoft.com/office/drawing/2014/main" id="{FFDE9837-0AAA-4CD1-9148-1A7850F64D87}"/>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20" name="TextBox 2319">
          <a:extLst>
            <a:ext uri="{FF2B5EF4-FFF2-40B4-BE49-F238E27FC236}">
              <a16:creationId xmlns:a16="http://schemas.microsoft.com/office/drawing/2014/main" id="{0249DE89-D151-4EB5-A469-F5EADEB5EF8F}"/>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21" name="TextBox 2320">
          <a:extLst>
            <a:ext uri="{FF2B5EF4-FFF2-40B4-BE49-F238E27FC236}">
              <a16:creationId xmlns:a16="http://schemas.microsoft.com/office/drawing/2014/main" id="{F8CC3C30-805A-4259-832E-BD01B8716A33}"/>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22" name="TextBox 2321">
          <a:extLst>
            <a:ext uri="{FF2B5EF4-FFF2-40B4-BE49-F238E27FC236}">
              <a16:creationId xmlns:a16="http://schemas.microsoft.com/office/drawing/2014/main" id="{C25A9CEC-DFE4-48A4-B704-75952CA8BEF8}"/>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23" name="TextBox 2322">
          <a:extLst>
            <a:ext uri="{FF2B5EF4-FFF2-40B4-BE49-F238E27FC236}">
              <a16:creationId xmlns:a16="http://schemas.microsoft.com/office/drawing/2014/main" id="{DA3B8EEF-25AC-47B9-80E4-E4238E9296FF}"/>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24" name="TextBox 2323">
          <a:extLst>
            <a:ext uri="{FF2B5EF4-FFF2-40B4-BE49-F238E27FC236}">
              <a16:creationId xmlns:a16="http://schemas.microsoft.com/office/drawing/2014/main" id="{E8B8B82D-0565-4E16-94F4-4272636F6545}"/>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25" name="TextBox 2324">
          <a:extLst>
            <a:ext uri="{FF2B5EF4-FFF2-40B4-BE49-F238E27FC236}">
              <a16:creationId xmlns:a16="http://schemas.microsoft.com/office/drawing/2014/main" id="{E70B19DE-399C-42A0-AFC0-A250F36B8CE2}"/>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26" name="TextBox 2325">
          <a:extLst>
            <a:ext uri="{FF2B5EF4-FFF2-40B4-BE49-F238E27FC236}">
              <a16:creationId xmlns:a16="http://schemas.microsoft.com/office/drawing/2014/main" id="{01052321-38B0-42D5-85C9-E45F68FF4D96}"/>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27" name="TextBox 2326">
          <a:extLst>
            <a:ext uri="{FF2B5EF4-FFF2-40B4-BE49-F238E27FC236}">
              <a16:creationId xmlns:a16="http://schemas.microsoft.com/office/drawing/2014/main" id="{E79DC7D6-7752-4807-A01F-1E8DBC55F1B7}"/>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28" name="TextBox 2327">
          <a:extLst>
            <a:ext uri="{FF2B5EF4-FFF2-40B4-BE49-F238E27FC236}">
              <a16:creationId xmlns:a16="http://schemas.microsoft.com/office/drawing/2014/main" id="{38D015F9-4E4F-4DD4-920E-EBCC3089C378}"/>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29" name="TextBox 2328">
          <a:extLst>
            <a:ext uri="{FF2B5EF4-FFF2-40B4-BE49-F238E27FC236}">
              <a16:creationId xmlns:a16="http://schemas.microsoft.com/office/drawing/2014/main" id="{8AEDAAAF-E06B-4182-9421-41E0DD3F674D}"/>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30" name="TextBox 2329">
          <a:extLst>
            <a:ext uri="{FF2B5EF4-FFF2-40B4-BE49-F238E27FC236}">
              <a16:creationId xmlns:a16="http://schemas.microsoft.com/office/drawing/2014/main" id="{6494776B-E14D-4AB7-9DA5-EE06F379B4E9}"/>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31" name="TextBox 2330">
          <a:extLst>
            <a:ext uri="{FF2B5EF4-FFF2-40B4-BE49-F238E27FC236}">
              <a16:creationId xmlns:a16="http://schemas.microsoft.com/office/drawing/2014/main" id="{FE550AD7-DD3B-4DB7-BA52-8EC039B01CF2}"/>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32" name="TextBox 2331">
          <a:extLst>
            <a:ext uri="{FF2B5EF4-FFF2-40B4-BE49-F238E27FC236}">
              <a16:creationId xmlns:a16="http://schemas.microsoft.com/office/drawing/2014/main" id="{3B1EF3B9-18F2-4AB5-AF90-2527C9EDB2C9}"/>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33" name="TextBox 2332">
          <a:extLst>
            <a:ext uri="{FF2B5EF4-FFF2-40B4-BE49-F238E27FC236}">
              <a16:creationId xmlns:a16="http://schemas.microsoft.com/office/drawing/2014/main" id="{1FB4234C-D2CC-4EE3-A618-0A2A893E840D}"/>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34" name="TextBox 2333">
          <a:extLst>
            <a:ext uri="{FF2B5EF4-FFF2-40B4-BE49-F238E27FC236}">
              <a16:creationId xmlns:a16="http://schemas.microsoft.com/office/drawing/2014/main" id="{BE19EBBB-B46C-4AD3-A895-A839CBF476E5}"/>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35" name="TextBox 2334">
          <a:extLst>
            <a:ext uri="{FF2B5EF4-FFF2-40B4-BE49-F238E27FC236}">
              <a16:creationId xmlns:a16="http://schemas.microsoft.com/office/drawing/2014/main" id="{7B21A8E9-0B57-4295-8E29-B701D257DCAD}"/>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36" name="TextBox 2335">
          <a:extLst>
            <a:ext uri="{FF2B5EF4-FFF2-40B4-BE49-F238E27FC236}">
              <a16:creationId xmlns:a16="http://schemas.microsoft.com/office/drawing/2014/main" id="{26593D1B-1FC6-4250-BF47-36CF84B0A99F}"/>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37" name="TextBox 2336">
          <a:extLst>
            <a:ext uri="{FF2B5EF4-FFF2-40B4-BE49-F238E27FC236}">
              <a16:creationId xmlns:a16="http://schemas.microsoft.com/office/drawing/2014/main" id="{9CA5BAF6-EAC8-46ED-94AF-233DFC91E837}"/>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38" name="TextBox 2337">
          <a:extLst>
            <a:ext uri="{FF2B5EF4-FFF2-40B4-BE49-F238E27FC236}">
              <a16:creationId xmlns:a16="http://schemas.microsoft.com/office/drawing/2014/main" id="{9098E4A5-B406-44BC-ACFF-274751F3D241}"/>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39" name="TextBox 2338">
          <a:extLst>
            <a:ext uri="{FF2B5EF4-FFF2-40B4-BE49-F238E27FC236}">
              <a16:creationId xmlns:a16="http://schemas.microsoft.com/office/drawing/2014/main" id="{5FA720B4-CEF3-40F0-98CB-594C892953C5}"/>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40" name="TextBox 2339">
          <a:extLst>
            <a:ext uri="{FF2B5EF4-FFF2-40B4-BE49-F238E27FC236}">
              <a16:creationId xmlns:a16="http://schemas.microsoft.com/office/drawing/2014/main" id="{AECDDDA5-91FE-4C59-9BC5-10F00758188D}"/>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41" name="TextBox 2340">
          <a:extLst>
            <a:ext uri="{FF2B5EF4-FFF2-40B4-BE49-F238E27FC236}">
              <a16:creationId xmlns:a16="http://schemas.microsoft.com/office/drawing/2014/main" id="{DAFA27B7-8F3E-49F0-98A2-C975CCDADF17}"/>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42" name="TextBox 2341">
          <a:extLst>
            <a:ext uri="{FF2B5EF4-FFF2-40B4-BE49-F238E27FC236}">
              <a16:creationId xmlns:a16="http://schemas.microsoft.com/office/drawing/2014/main" id="{D7CD4798-4B2D-4174-B498-FF7D7E2956B2}"/>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43" name="TextBox 2342">
          <a:extLst>
            <a:ext uri="{FF2B5EF4-FFF2-40B4-BE49-F238E27FC236}">
              <a16:creationId xmlns:a16="http://schemas.microsoft.com/office/drawing/2014/main" id="{ED976EAF-8D0A-4681-A719-0263FA3BDF21}"/>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44" name="TextBox 2343">
          <a:extLst>
            <a:ext uri="{FF2B5EF4-FFF2-40B4-BE49-F238E27FC236}">
              <a16:creationId xmlns:a16="http://schemas.microsoft.com/office/drawing/2014/main" id="{07F90692-84E6-427E-A59F-D0E7E7A1213B}"/>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45" name="TextBox 2344">
          <a:extLst>
            <a:ext uri="{FF2B5EF4-FFF2-40B4-BE49-F238E27FC236}">
              <a16:creationId xmlns:a16="http://schemas.microsoft.com/office/drawing/2014/main" id="{910B3DD4-3EF6-4EB1-9072-82F9FFACA599}"/>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46" name="TextBox 2345">
          <a:extLst>
            <a:ext uri="{FF2B5EF4-FFF2-40B4-BE49-F238E27FC236}">
              <a16:creationId xmlns:a16="http://schemas.microsoft.com/office/drawing/2014/main" id="{E5458EEB-1831-4F24-B8E3-07E25021CD52}"/>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47" name="TextBox 2346">
          <a:extLst>
            <a:ext uri="{FF2B5EF4-FFF2-40B4-BE49-F238E27FC236}">
              <a16:creationId xmlns:a16="http://schemas.microsoft.com/office/drawing/2014/main" id="{F8F1FABC-E6C9-47F5-A47E-3ABBB3ADDFFF}"/>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48" name="TextBox 2347">
          <a:extLst>
            <a:ext uri="{FF2B5EF4-FFF2-40B4-BE49-F238E27FC236}">
              <a16:creationId xmlns:a16="http://schemas.microsoft.com/office/drawing/2014/main" id="{76D0EF6D-2204-461E-8FE0-B75927FBA9C5}"/>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49" name="TextBox 2348">
          <a:extLst>
            <a:ext uri="{FF2B5EF4-FFF2-40B4-BE49-F238E27FC236}">
              <a16:creationId xmlns:a16="http://schemas.microsoft.com/office/drawing/2014/main" id="{55FE7432-B5C5-40E1-8F7F-926DD83F7B12}"/>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50" name="TextBox 2349">
          <a:extLst>
            <a:ext uri="{FF2B5EF4-FFF2-40B4-BE49-F238E27FC236}">
              <a16:creationId xmlns:a16="http://schemas.microsoft.com/office/drawing/2014/main" id="{3571A85B-0C54-4220-928F-D8188B39CC3A}"/>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51" name="TextBox 2350">
          <a:extLst>
            <a:ext uri="{FF2B5EF4-FFF2-40B4-BE49-F238E27FC236}">
              <a16:creationId xmlns:a16="http://schemas.microsoft.com/office/drawing/2014/main" id="{A5AE6A81-FE63-467B-B52B-F5BAD311882C}"/>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52" name="TextBox 2351">
          <a:extLst>
            <a:ext uri="{FF2B5EF4-FFF2-40B4-BE49-F238E27FC236}">
              <a16:creationId xmlns:a16="http://schemas.microsoft.com/office/drawing/2014/main" id="{7D56C5D1-DB2C-40D7-9CF2-CC0A04F0E16C}"/>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53" name="TextBox 2352">
          <a:extLst>
            <a:ext uri="{FF2B5EF4-FFF2-40B4-BE49-F238E27FC236}">
              <a16:creationId xmlns:a16="http://schemas.microsoft.com/office/drawing/2014/main" id="{4EEF4B56-DF01-4DEC-8F3E-B71D5D8A99FA}"/>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54" name="TextBox 2353">
          <a:extLst>
            <a:ext uri="{FF2B5EF4-FFF2-40B4-BE49-F238E27FC236}">
              <a16:creationId xmlns:a16="http://schemas.microsoft.com/office/drawing/2014/main" id="{166E7364-5713-414F-B78F-CFFC59454D80}"/>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55" name="TextBox 2354">
          <a:extLst>
            <a:ext uri="{FF2B5EF4-FFF2-40B4-BE49-F238E27FC236}">
              <a16:creationId xmlns:a16="http://schemas.microsoft.com/office/drawing/2014/main" id="{AEF18BA8-F59F-4A80-A552-37323D84B15B}"/>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56" name="TextBox 2355">
          <a:extLst>
            <a:ext uri="{FF2B5EF4-FFF2-40B4-BE49-F238E27FC236}">
              <a16:creationId xmlns:a16="http://schemas.microsoft.com/office/drawing/2014/main" id="{FEEB8F03-DAC0-4096-96BB-350839C991AD}"/>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57" name="TextBox 2356">
          <a:extLst>
            <a:ext uri="{FF2B5EF4-FFF2-40B4-BE49-F238E27FC236}">
              <a16:creationId xmlns:a16="http://schemas.microsoft.com/office/drawing/2014/main" id="{131EEB80-703C-4EA2-B003-29CE16522E49}"/>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58" name="TextBox 2357">
          <a:extLst>
            <a:ext uri="{FF2B5EF4-FFF2-40B4-BE49-F238E27FC236}">
              <a16:creationId xmlns:a16="http://schemas.microsoft.com/office/drawing/2014/main" id="{4175A00B-567B-49AB-84E7-9A802CB56D92}"/>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59" name="TextBox 2358">
          <a:extLst>
            <a:ext uri="{FF2B5EF4-FFF2-40B4-BE49-F238E27FC236}">
              <a16:creationId xmlns:a16="http://schemas.microsoft.com/office/drawing/2014/main" id="{20ED18D6-3A18-47DE-A53B-60575E290112}"/>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60" name="TextBox 2359">
          <a:extLst>
            <a:ext uri="{FF2B5EF4-FFF2-40B4-BE49-F238E27FC236}">
              <a16:creationId xmlns:a16="http://schemas.microsoft.com/office/drawing/2014/main" id="{216FB477-67F7-429E-94E0-C036477BB982}"/>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61" name="TextBox 2360">
          <a:extLst>
            <a:ext uri="{FF2B5EF4-FFF2-40B4-BE49-F238E27FC236}">
              <a16:creationId xmlns:a16="http://schemas.microsoft.com/office/drawing/2014/main" id="{661982D3-7C3A-4A81-9C1E-A06412E5AD8D}"/>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62" name="TextBox 2361">
          <a:extLst>
            <a:ext uri="{FF2B5EF4-FFF2-40B4-BE49-F238E27FC236}">
              <a16:creationId xmlns:a16="http://schemas.microsoft.com/office/drawing/2014/main" id="{A65182A1-0BBB-4DB0-BC17-14DCC7F70255}"/>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63" name="TextBox 2362">
          <a:extLst>
            <a:ext uri="{FF2B5EF4-FFF2-40B4-BE49-F238E27FC236}">
              <a16:creationId xmlns:a16="http://schemas.microsoft.com/office/drawing/2014/main" id="{BA2F6FA1-C9F3-4324-BF96-92DC8FC9494C}"/>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64" name="TextBox 2363">
          <a:extLst>
            <a:ext uri="{FF2B5EF4-FFF2-40B4-BE49-F238E27FC236}">
              <a16:creationId xmlns:a16="http://schemas.microsoft.com/office/drawing/2014/main" id="{3F9089B6-B616-4FF4-9586-A38BED9A0484}"/>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65" name="TextBox 2364">
          <a:extLst>
            <a:ext uri="{FF2B5EF4-FFF2-40B4-BE49-F238E27FC236}">
              <a16:creationId xmlns:a16="http://schemas.microsoft.com/office/drawing/2014/main" id="{FF84AA89-4EA7-47E0-AB18-4FA8B5314123}"/>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66" name="TextBox 2365">
          <a:extLst>
            <a:ext uri="{FF2B5EF4-FFF2-40B4-BE49-F238E27FC236}">
              <a16:creationId xmlns:a16="http://schemas.microsoft.com/office/drawing/2014/main" id="{CAC706DB-A05C-4CC5-B9E2-6F199D324A88}"/>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67" name="TextBox 2366">
          <a:extLst>
            <a:ext uri="{FF2B5EF4-FFF2-40B4-BE49-F238E27FC236}">
              <a16:creationId xmlns:a16="http://schemas.microsoft.com/office/drawing/2014/main" id="{5B580A07-3597-4E02-ACBE-CAE77C4849E2}"/>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68" name="TextBox 2367">
          <a:extLst>
            <a:ext uri="{FF2B5EF4-FFF2-40B4-BE49-F238E27FC236}">
              <a16:creationId xmlns:a16="http://schemas.microsoft.com/office/drawing/2014/main" id="{AC486131-0011-43DE-BC0C-0316AEF47BDE}"/>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69" name="TextBox 2368">
          <a:extLst>
            <a:ext uri="{FF2B5EF4-FFF2-40B4-BE49-F238E27FC236}">
              <a16:creationId xmlns:a16="http://schemas.microsoft.com/office/drawing/2014/main" id="{F8817FC5-D8F9-48A5-86A5-392E1C9FBEE2}"/>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70" name="TextBox 2369">
          <a:extLst>
            <a:ext uri="{FF2B5EF4-FFF2-40B4-BE49-F238E27FC236}">
              <a16:creationId xmlns:a16="http://schemas.microsoft.com/office/drawing/2014/main" id="{DB9E2FB0-0060-4F8A-A903-8A0AB266C220}"/>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71" name="TextBox 2370">
          <a:extLst>
            <a:ext uri="{FF2B5EF4-FFF2-40B4-BE49-F238E27FC236}">
              <a16:creationId xmlns:a16="http://schemas.microsoft.com/office/drawing/2014/main" id="{AC5F46A9-1011-4F0A-B678-F691D94A1E02}"/>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72" name="TextBox 2371">
          <a:extLst>
            <a:ext uri="{FF2B5EF4-FFF2-40B4-BE49-F238E27FC236}">
              <a16:creationId xmlns:a16="http://schemas.microsoft.com/office/drawing/2014/main" id="{2543B614-2EA5-4CA2-A0E0-5F5731E6E4CB}"/>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73" name="TextBox 2372">
          <a:extLst>
            <a:ext uri="{FF2B5EF4-FFF2-40B4-BE49-F238E27FC236}">
              <a16:creationId xmlns:a16="http://schemas.microsoft.com/office/drawing/2014/main" id="{7080C17E-98A3-4ECA-9DD7-7961F15FBF0D}"/>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74" name="TextBox 2373">
          <a:extLst>
            <a:ext uri="{FF2B5EF4-FFF2-40B4-BE49-F238E27FC236}">
              <a16:creationId xmlns:a16="http://schemas.microsoft.com/office/drawing/2014/main" id="{112738E4-C332-40DA-8B3E-FDDD1AA42775}"/>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75" name="TextBox 2374">
          <a:extLst>
            <a:ext uri="{FF2B5EF4-FFF2-40B4-BE49-F238E27FC236}">
              <a16:creationId xmlns:a16="http://schemas.microsoft.com/office/drawing/2014/main" id="{927CC5D9-A14C-4313-98D7-F92A364F1FAC}"/>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76" name="TextBox 2375">
          <a:extLst>
            <a:ext uri="{FF2B5EF4-FFF2-40B4-BE49-F238E27FC236}">
              <a16:creationId xmlns:a16="http://schemas.microsoft.com/office/drawing/2014/main" id="{FF9F9312-A6C2-4A92-A55A-8616DF8D788F}"/>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77" name="TextBox 2376">
          <a:extLst>
            <a:ext uri="{FF2B5EF4-FFF2-40B4-BE49-F238E27FC236}">
              <a16:creationId xmlns:a16="http://schemas.microsoft.com/office/drawing/2014/main" id="{AEF1A137-68CF-4CD3-8516-0CB2DAA93149}"/>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78" name="TextBox 2377">
          <a:extLst>
            <a:ext uri="{FF2B5EF4-FFF2-40B4-BE49-F238E27FC236}">
              <a16:creationId xmlns:a16="http://schemas.microsoft.com/office/drawing/2014/main" id="{D10D6B7A-64FA-400F-A626-0DDD594B751F}"/>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79" name="TextBox 2378">
          <a:extLst>
            <a:ext uri="{FF2B5EF4-FFF2-40B4-BE49-F238E27FC236}">
              <a16:creationId xmlns:a16="http://schemas.microsoft.com/office/drawing/2014/main" id="{EB6949E6-7BB2-42A1-A51B-76F7FE4E756F}"/>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80" name="TextBox 2379">
          <a:extLst>
            <a:ext uri="{FF2B5EF4-FFF2-40B4-BE49-F238E27FC236}">
              <a16:creationId xmlns:a16="http://schemas.microsoft.com/office/drawing/2014/main" id="{4D3765D3-68F3-49CF-B5ED-97BD14653832}"/>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81" name="TextBox 2380">
          <a:extLst>
            <a:ext uri="{FF2B5EF4-FFF2-40B4-BE49-F238E27FC236}">
              <a16:creationId xmlns:a16="http://schemas.microsoft.com/office/drawing/2014/main" id="{6658B58F-5C99-4789-B9CD-081AE7A1640D}"/>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82" name="TextBox 2381">
          <a:extLst>
            <a:ext uri="{FF2B5EF4-FFF2-40B4-BE49-F238E27FC236}">
              <a16:creationId xmlns:a16="http://schemas.microsoft.com/office/drawing/2014/main" id="{92E664EE-AF4A-4C31-98F4-B45A3153D4F3}"/>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83" name="TextBox 2382">
          <a:extLst>
            <a:ext uri="{FF2B5EF4-FFF2-40B4-BE49-F238E27FC236}">
              <a16:creationId xmlns:a16="http://schemas.microsoft.com/office/drawing/2014/main" id="{87BC9E47-4C07-42B6-9F41-2DBAAD50CBAA}"/>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84" name="TextBox 2383">
          <a:extLst>
            <a:ext uri="{FF2B5EF4-FFF2-40B4-BE49-F238E27FC236}">
              <a16:creationId xmlns:a16="http://schemas.microsoft.com/office/drawing/2014/main" id="{99D7F242-0FE5-4AC2-9D08-CC33C32288FD}"/>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85" name="TextBox 2384">
          <a:extLst>
            <a:ext uri="{FF2B5EF4-FFF2-40B4-BE49-F238E27FC236}">
              <a16:creationId xmlns:a16="http://schemas.microsoft.com/office/drawing/2014/main" id="{F28D767A-FF74-47F3-AE7B-276648DF8DB0}"/>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86" name="TextBox 2385">
          <a:extLst>
            <a:ext uri="{FF2B5EF4-FFF2-40B4-BE49-F238E27FC236}">
              <a16:creationId xmlns:a16="http://schemas.microsoft.com/office/drawing/2014/main" id="{AB75325B-0B33-4ADF-8F44-2D750BDFE5E9}"/>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87" name="TextBox 2386">
          <a:extLst>
            <a:ext uri="{FF2B5EF4-FFF2-40B4-BE49-F238E27FC236}">
              <a16:creationId xmlns:a16="http://schemas.microsoft.com/office/drawing/2014/main" id="{297351FB-E6AC-47B0-A983-6A4FA42CE937}"/>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88" name="TextBox 2387">
          <a:extLst>
            <a:ext uri="{FF2B5EF4-FFF2-40B4-BE49-F238E27FC236}">
              <a16:creationId xmlns:a16="http://schemas.microsoft.com/office/drawing/2014/main" id="{BAE27F86-3735-4D71-8BEC-083B374EA4B8}"/>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89" name="TextBox 2388">
          <a:extLst>
            <a:ext uri="{FF2B5EF4-FFF2-40B4-BE49-F238E27FC236}">
              <a16:creationId xmlns:a16="http://schemas.microsoft.com/office/drawing/2014/main" id="{55687D19-D8BE-4815-9674-203390D11E63}"/>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90" name="TextBox 2389">
          <a:extLst>
            <a:ext uri="{FF2B5EF4-FFF2-40B4-BE49-F238E27FC236}">
              <a16:creationId xmlns:a16="http://schemas.microsoft.com/office/drawing/2014/main" id="{0BA05C71-DA14-44EB-8551-B725D4D436EB}"/>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91" name="TextBox 2390">
          <a:extLst>
            <a:ext uri="{FF2B5EF4-FFF2-40B4-BE49-F238E27FC236}">
              <a16:creationId xmlns:a16="http://schemas.microsoft.com/office/drawing/2014/main" id="{762C4F2D-F705-4C40-950C-EFD06019F9BF}"/>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92" name="TextBox 2391">
          <a:extLst>
            <a:ext uri="{FF2B5EF4-FFF2-40B4-BE49-F238E27FC236}">
              <a16:creationId xmlns:a16="http://schemas.microsoft.com/office/drawing/2014/main" id="{7407CF18-1A61-4BFD-A636-03277600270A}"/>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93" name="TextBox 2392">
          <a:extLst>
            <a:ext uri="{FF2B5EF4-FFF2-40B4-BE49-F238E27FC236}">
              <a16:creationId xmlns:a16="http://schemas.microsoft.com/office/drawing/2014/main" id="{00F6F112-40F4-462B-92D0-8501F56C485F}"/>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94" name="TextBox 2393">
          <a:extLst>
            <a:ext uri="{FF2B5EF4-FFF2-40B4-BE49-F238E27FC236}">
              <a16:creationId xmlns:a16="http://schemas.microsoft.com/office/drawing/2014/main" id="{5CBBE296-183A-491C-B3C1-C5E947C234EC}"/>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95" name="TextBox 2394">
          <a:extLst>
            <a:ext uri="{FF2B5EF4-FFF2-40B4-BE49-F238E27FC236}">
              <a16:creationId xmlns:a16="http://schemas.microsoft.com/office/drawing/2014/main" id="{C5A64F26-B732-4A29-9904-0C81BD4A2B64}"/>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96" name="TextBox 2395">
          <a:extLst>
            <a:ext uri="{FF2B5EF4-FFF2-40B4-BE49-F238E27FC236}">
              <a16:creationId xmlns:a16="http://schemas.microsoft.com/office/drawing/2014/main" id="{F3B56774-A637-4C0B-A840-031F74F09BE5}"/>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97" name="TextBox 2396">
          <a:extLst>
            <a:ext uri="{FF2B5EF4-FFF2-40B4-BE49-F238E27FC236}">
              <a16:creationId xmlns:a16="http://schemas.microsoft.com/office/drawing/2014/main" id="{D376D13F-2E12-49F1-A1E0-EE8AC17B51FC}"/>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98" name="TextBox 2397">
          <a:extLst>
            <a:ext uri="{FF2B5EF4-FFF2-40B4-BE49-F238E27FC236}">
              <a16:creationId xmlns:a16="http://schemas.microsoft.com/office/drawing/2014/main" id="{C1F80EA0-B722-4A68-BC91-EB6553822AA4}"/>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99" name="TextBox 2398">
          <a:extLst>
            <a:ext uri="{FF2B5EF4-FFF2-40B4-BE49-F238E27FC236}">
              <a16:creationId xmlns:a16="http://schemas.microsoft.com/office/drawing/2014/main" id="{1BD72000-5864-4855-99B7-36BA681B8BA8}"/>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00" name="TextBox 2399">
          <a:extLst>
            <a:ext uri="{FF2B5EF4-FFF2-40B4-BE49-F238E27FC236}">
              <a16:creationId xmlns:a16="http://schemas.microsoft.com/office/drawing/2014/main" id="{661C9917-8D39-4FC9-B4DB-B311938ED4DA}"/>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01" name="TextBox 2400">
          <a:extLst>
            <a:ext uri="{FF2B5EF4-FFF2-40B4-BE49-F238E27FC236}">
              <a16:creationId xmlns:a16="http://schemas.microsoft.com/office/drawing/2014/main" id="{EB821E55-0B0C-4621-8F31-37C082A8CDBC}"/>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02" name="TextBox 2401">
          <a:extLst>
            <a:ext uri="{FF2B5EF4-FFF2-40B4-BE49-F238E27FC236}">
              <a16:creationId xmlns:a16="http://schemas.microsoft.com/office/drawing/2014/main" id="{4583B870-25F0-46F0-84A4-D0D7E24CA56A}"/>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03" name="TextBox 2402">
          <a:extLst>
            <a:ext uri="{FF2B5EF4-FFF2-40B4-BE49-F238E27FC236}">
              <a16:creationId xmlns:a16="http://schemas.microsoft.com/office/drawing/2014/main" id="{110C96A3-A33A-4608-86F3-402DE870B584}"/>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04" name="TextBox 2403">
          <a:extLst>
            <a:ext uri="{FF2B5EF4-FFF2-40B4-BE49-F238E27FC236}">
              <a16:creationId xmlns:a16="http://schemas.microsoft.com/office/drawing/2014/main" id="{F55FC445-6E24-41C4-970A-0CBD6FD6961F}"/>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05" name="TextBox 2404">
          <a:extLst>
            <a:ext uri="{FF2B5EF4-FFF2-40B4-BE49-F238E27FC236}">
              <a16:creationId xmlns:a16="http://schemas.microsoft.com/office/drawing/2014/main" id="{6E7EB5BC-3182-4035-8FA4-EBC1276F162E}"/>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06" name="TextBox 2405">
          <a:extLst>
            <a:ext uri="{FF2B5EF4-FFF2-40B4-BE49-F238E27FC236}">
              <a16:creationId xmlns:a16="http://schemas.microsoft.com/office/drawing/2014/main" id="{8FA02D8A-96D9-414A-B039-EE04730DE794}"/>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07" name="TextBox 2406">
          <a:extLst>
            <a:ext uri="{FF2B5EF4-FFF2-40B4-BE49-F238E27FC236}">
              <a16:creationId xmlns:a16="http://schemas.microsoft.com/office/drawing/2014/main" id="{45DCD219-B1D5-4828-8FF7-0D1BDFCD77CB}"/>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08" name="TextBox 2407">
          <a:extLst>
            <a:ext uri="{FF2B5EF4-FFF2-40B4-BE49-F238E27FC236}">
              <a16:creationId xmlns:a16="http://schemas.microsoft.com/office/drawing/2014/main" id="{A266D118-0BFA-4934-A871-ABCCAB819083}"/>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09" name="TextBox 2408">
          <a:extLst>
            <a:ext uri="{FF2B5EF4-FFF2-40B4-BE49-F238E27FC236}">
              <a16:creationId xmlns:a16="http://schemas.microsoft.com/office/drawing/2014/main" id="{0B51DACD-68B3-41AE-9375-944FD398FAE9}"/>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10" name="TextBox 2409">
          <a:extLst>
            <a:ext uri="{FF2B5EF4-FFF2-40B4-BE49-F238E27FC236}">
              <a16:creationId xmlns:a16="http://schemas.microsoft.com/office/drawing/2014/main" id="{D323BC83-98F1-40D6-97DF-30B55450B4E6}"/>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11" name="TextBox 2410">
          <a:extLst>
            <a:ext uri="{FF2B5EF4-FFF2-40B4-BE49-F238E27FC236}">
              <a16:creationId xmlns:a16="http://schemas.microsoft.com/office/drawing/2014/main" id="{527EF637-0CDA-40E6-91AE-919028DA4469}"/>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12" name="TextBox 2411">
          <a:extLst>
            <a:ext uri="{FF2B5EF4-FFF2-40B4-BE49-F238E27FC236}">
              <a16:creationId xmlns:a16="http://schemas.microsoft.com/office/drawing/2014/main" id="{0A1CCD35-F22E-42A6-96A2-C613794465A2}"/>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13" name="TextBox 2412">
          <a:extLst>
            <a:ext uri="{FF2B5EF4-FFF2-40B4-BE49-F238E27FC236}">
              <a16:creationId xmlns:a16="http://schemas.microsoft.com/office/drawing/2014/main" id="{38A2D3E5-7503-4A5F-A193-E086904FA24D}"/>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14" name="TextBox 2413">
          <a:extLst>
            <a:ext uri="{FF2B5EF4-FFF2-40B4-BE49-F238E27FC236}">
              <a16:creationId xmlns:a16="http://schemas.microsoft.com/office/drawing/2014/main" id="{7F0B35DE-EA3B-474E-B87E-48D22C2502E5}"/>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15" name="TextBox 2414">
          <a:extLst>
            <a:ext uri="{FF2B5EF4-FFF2-40B4-BE49-F238E27FC236}">
              <a16:creationId xmlns:a16="http://schemas.microsoft.com/office/drawing/2014/main" id="{9E96091C-5DE5-4238-887F-41F4A0E6D24D}"/>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16" name="TextBox 2415">
          <a:extLst>
            <a:ext uri="{FF2B5EF4-FFF2-40B4-BE49-F238E27FC236}">
              <a16:creationId xmlns:a16="http://schemas.microsoft.com/office/drawing/2014/main" id="{C90FE44C-CCC2-4C88-AB92-0FAAD8BFC9FB}"/>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17" name="TextBox 2416">
          <a:extLst>
            <a:ext uri="{FF2B5EF4-FFF2-40B4-BE49-F238E27FC236}">
              <a16:creationId xmlns:a16="http://schemas.microsoft.com/office/drawing/2014/main" id="{6DA63E72-0103-4F72-8427-56CB50CA5CAA}"/>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18" name="TextBox 2417">
          <a:extLst>
            <a:ext uri="{FF2B5EF4-FFF2-40B4-BE49-F238E27FC236}">
              <a16:creationId xmlns:a16="http://schemas.microsoft.com/office/drawing/2014/main" id="{7E9025C0-B696-4B4B-A5E1-DE12F8D69A4F}"/>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19" name="TextBox 2418">
          <a:extLst>
            <a:ext uri="{FF2B5EF4-FFF2-40B4-BE49-F238E27FC236}">
              <a16:creationId xmlns:a16="http://schemas.microsoft.com/office/drawing/2014/main" id="{BD61E871-5E1A-4E25-B4C2-E9B3AD0EEBD9}"/>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20" name="TextBox 2419">
          <a:extLst>
            <a:ext uri="{FF2B5EF4-FFF2-40B4-BE49-F238E27FC236}">
              <a16:creationId xmlns:a16="http://schemas.microsoft.com/office/drawing/2014/main" id="{4E850100-2192-4293-8CC3-7D1656A65DE0}"/>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21" name="TextBox 2420">
          <a:extLst>
            <a:ext uri="{FF2B5EF4-FFF2-40B4-BE49-F238E27FC236}">
              <a16:creationId xmlns:a16="http://schemas.microsoft.com/office/drawing/2014/main" id="{8E7DE416-7232-4B0B-9CB7-BDB9D78FBF58}"/>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22" name="TextBox 2421">
          <a:extLst>
            <a:ext uri="{FF2B5EF4-FFF2-40B4-BE49-F238E27FC236}">
              <a16:creationId xmlns:a16="http://schemas.microsoft.com/office/drawing/2014/main" id="{8277B0C0-CDE3-4EDF-9A2B-D7F2B643429A}"/>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23" name="TextBox 2422">
          <a:extLst>
            <a:ext uri="{FF2B5EF4-FFF2-40B4-BE49-F238E27FC236}">
              <a16:creationId xmlns:a16="http://schemas.microsoft.com/office/drawing/2014/main" id="{629AF320-1605-4844-9F4E-CAFA121621BA}"/>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24" name="TextBox 2423">
          <a:extLst>
            <a:ext uri="{FF2B5EF4-FFF2-40B4-BE49-F238E27FC236}">
              <a16:creationId xmlns:a16="http://schemas.microsoft.com/office/drawing/2014/main" id="{AE45A480-CCD8-4284-A76C-4F262DB2B2C5}"/>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25" name="TextBox 2424">
          <a:extLst>
            <a:ext uri="{FF2B5EF4-FFF2-40B4-BE49-F238E27FC236}">
              <a16:creationId xmlns:a16="http://schemas.microsoft.com/office/drawing/2014/main" id="{BC98DC38-49B6-44F2-9E96-96E8AEEAAFFA}"/>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26" name="TextBox 2425">
          <a:extLst>
            <a:ext uri="{FF2B5EF4-FFF2-40B4-BE49-F238E27FC236}">
              <a16:creationId xmlns:a16="http://schemas.microsoft.com/office/drawing/2014/main" id="{45D1082F-4A43-4313-8E45-85304A11E113}"/>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27" name="TextBox 2426">
          <a:extLst>
            <a:ext uri="{FF2B5EF4-FFF2-40B4-BE49-F238E27FC236}">
              <a16:creationId xmlns:a16="http://schemas.microsoft.com/office/drawing/2014/main" id="{A1C2D95C-BC30-4986-BD20-66719A2D9A1F}"/>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28" name="TextBox 2427">
          <a:extLst>
            <a:ext uri="{FF2B5EF4-FFF2-40B4-BE49-F238E27FC236}">
              <a16:creationId xmlns:a16="http://schemas.microsoft.com/office/drawing/2014/main" id="{A0BB2E8F-936F-459A-A201-ABACAEB6D3D4}"/>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29" name="TextBox 2428">
          <a:extLst>
            <a:ext uri="{FF2B5EF4-FFF2-40B4-BE49-F238E27FC236}">
              <a16:creationId xmlns:a16="http://schemas.microsoft.com/office/drawing/2014/main" id="{4BB60B29-94F8-47D5-A480-EF54A0701CEB}"/>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30" name="TextBox 2429">
          <a:extLst>
            <a:ext uri="{FF2B5EF4-FFF2-40B4-BE49-F238E27FC236}">
              <a16:creationId xmlns:a16="http://schemas.microsoft.com/office/drawing/2014/main" id="{93B9981C-EC44-4D93-A9EC-17EF9FB9C52D}"/>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31" name="TextBox 2430">
          <a:extLst>
            <a:ext uri="{FF2B5EF4-FFF2-40B4-BE49-F238E27FC236}">
              <a16:creationId xmlns:a16="http://schemas.microsoft.com/office/drawing/2014/main" id="{DC7EA86E-9862-45A3-BA61-48D215D44144}"/>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32" name="TextBox 2431">
          <a:extLst>
            <a:ext uri="{FF2B5EF4-FFF2-40B4-BE49-F238E27FC236}">
              <a16:creationId xmlns:a16="http://schemas.microsoft.com/office/drawing/2014/main" id="{340986AB-B2AA-4220-9D0B-E6DCDA15DADC}"/>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33" name="TextBox 2432">
          <a:extLst>
            <a:ext uri="{FF2B5EF4-FFF2-40B4-BE49-F238E27FC236}">
              <a16:creationId xmlns:a16="http://schemas.microsoft.com/office/drawing/2014/main" id="{21C01668-8C73-4D82-B59B-91774BE2DC51}"/>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34" name="TextBox 2433">
          <a:extLst>
            <a:ext uri="{FF2B5EF4-FFF2-40B4-BE49-F238E27FC236}">
              <a16:creationId xmlns:a16="http://schemas.microsoft.com/office/drawing/2014/main" id="{20D6587C-0CC3-4B8C-8B6A-E40604EAAB46}"/>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35" name="TextBox 2434">
          <a:extLst>
            <a:ext uri="{FF2B5EF4-FFF2-40B4-BE49-F238E27FC236}">
              <a16:creationId xmlns:a16="http://schemas.microsoft.com/office/drawing/2014/main" id="{735E5F2F-877E-44A9-8EBA-3E031A6E64D6}"/>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36" name="TextBox 2435">
          <a:extLst>
            <a:ext uri="{FF2B5EF4-FFF2-40B4-BE49-F238E27FC236}">
              <a16:creationId xmlns:a16="http://schemas.microsoft.com/office/drawing/2014/main" id="{76D550A8-4371-47B9-A83E-DC9AA3061042}"/>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37" name="TextBox 2436">
          <a:extLst>
            <a:ext uri="{FF2B5EF4-FFF2-40B4-BE49-F238E27FC236}">
              <a16:creationId xmlns:a16="http://schemas.microsoft.com/office/drawing/2014/main" id="{6E07C690-8175-415F-84D1-9BC18D815E4F}"/>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38" name="TextBox 2437">
          <a:extLst>
            <a:ext uri="{FF2B5EF4-FFF2-40B4-BE49-F238E27FC236}">
              <a16:creationId xmlns:a16="http://schemas.microsoft.com/office/drawing/2014/main" id="{CC86ED1B-763A-48D9-9E79-458AFAD95DB9}"/>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39" name="TextBox 2438">
          <a:extLst>
            <a:ext uri="{FF2B5EF4-FFF2-40B4-BE49-F238E27FC236}">
              <a16:creationId xmlns:a16="http://schemas.microsoft.com/office/drawing/2014/main" id="{8BA23494-1E24-4738-B388-42CA16B4A4CB}"/>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40" name="TextBox 2439">
          <a:extLst>
            <a:ext uri="{FF2B5EF4-FFF2-40B4-BE49-F238E27FC236}">
              <a16:creationId xmlns:a16="http://schemas.microsoft.com/office/drawing/2014/main" id="{54DF547A-E227-4573-A03B-86760FFCC801}"/>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41" name="TextBox 2440">
          <a:extLst>
            <a:ext uri="{FF2B5EF4-FFF2-40B4-BE49-F238E27FC236}">
              <a16:creationId xmlns:a16="http://schemas.microsoft.com/office/drawing/2014/main" id="{2675A7C9-63AE-445D-9736-2EAF95E8DFEA}"/>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42" name="TextBox 2441">
          <a:extLst>
            <a:ext uri="{FF2B5EF4-FFF2-40B4-BE49-F238E27FC236}">
              <a16:creationId xmlns:a16="http://schemas.microsoft.com/office/drawing/2014/main" id="{63B96998-1A4E-4244-92F9-3CB3B5B6450D}"/>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43" name="TextBox 2442">
          <a:extLst>
            <a:ext uri="{FF2B5EF4-FFF2-40B4-BE49-F238E27FC236}">
              <a16:creationId xmlns:a16="http://schemas.microsoft.com/office/drawing/2014/main" id="{F5D57CF7-18C1-4CB5-A64D-BE31764A5063}"/>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44" name="TextBox 2443">
          <a:extLst>
            <a:ext uri="{FF2B5EF4-FFF2-40B4-BE49-F238E27FC236}">
              <a16:creationId xmlns:a16="http://schemas.microsoft.com/office/drawing/2014/main" id="{1AB7E0E0-AFE7-40BD-9C08-AC1F2215ADFD}"/>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45" name="TextBox 2444">
          <a:extLst>
            <a:ext uri="{FF2B5EF4-FFF2-40B4-BE49-F238E27FC236}">
              <a16:creationId xmlns:a16="http://schemas.microsoft.com/office/drawing/2014/main" id="{F3010322-17D3-4937-A6B4-935F716ABEAD}"/>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46" name="TextBox 2445">
          <a:extLst>
            <a:ext uri="{FF2B5EF4-FFF2-40B4-BE49-F238E27FC236}">
              <a16:creationId xmlns:a16="http://schemas.microsoft.com/office/drawing/2014/main" id="{0E8E621A-DA00-41E0-A384-C053D51282D8}"/>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47" name="TextBox 2446">
          <a:extLst>
            <a:ext uri="{FF2B5EF4-FFF2-40B4-BE49-F238E27FC236}">
              <a16:creationId xmlns:a16="http://schemas.microsoft.com/office/drawing/2014/main" id="{82E2B8FC-018F-440D-B111-6F0FBC97DB7D}"/>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48" name="TextBox 2447">
          <a:extLst>
            <a:ext uri="{FF2B5EF4-FFF2-40B4-BE49-F238E27FC236}">
              <a16:creationId xmlns:a16="http://schemas.microsoft.com/office/drawing/2014/main" id="{66A02288-E345-4566-BF17-83B3AE414BFA}"/>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49" name="TextBox 2448">
          <a:extLst>
            <a:ext uri="{FF2B5EF4-FFF2-40B4-BE49-F238E27FC236}">
              <a16:creationId xmlns:a16="http://schemas.microsoft.com/office/drawing/2014/main" id="{AC8BF06A-56E7-4BF4-9BC2-63CCE8A390B4}"/>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50" name="TextBox 2449">
          <a:extLst>
            <a:ext uri="{FF2B5EF4-FFF2-40B4-BE49-F238E27FC236}">
              <a16:creationId xmlns:a16="http://schemas.microsoft.com/office/drawing/2014/main" id="{8DBDB63A-2156-42BC-B5DD-B1CCF61E1EE5}"/>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51" name="TextBox 2450">
          <a:extLst>
            <a:ext uri="{FF2B5EF4-FFF2-40B4-BE49-F238E27FC236}">
              <a16:creationId xmlns:a16="http://schemas.microsoft.com/office/drawing/2014/main" id="{95C6F07D-8070-4D43-A1D0-7CAFDB4CC75E}"/>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52" name="TextBox 2451">
          <a:extLst>
            <a:ext uri="{FF2B5EF4-FFF2-40B4-BE49-F238E27FC236}">
              <a16:creationId xmlns:a16="http://schemas.microsoft.com/office/drawing/2014/main" id="{261834D8-1C15-4971-BBFF-1B95286596B8}"/>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53" name="TextBox 2452">
          <a:extLst>
            <a:ext uri="{FF2B5EF4-FFF2-40B4-BE49-F238E27FC236}">
              <a16:creationId xmlns:a16="http://schemas.microsoft.com/office/drawing/2014/main" id="{87DA08E5-3196-4AE2-9D87-2A57DE365CAF}"/>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54" name="TextBox 2453">
          <a:extLst>
            <a:ext uri="{FF2B5EF4-FFF2-40B4-BE49-F238E27FC236}">
              <a16:creationId xmlns:a16="http://schemas.microsoft.com/office/drawing/2014/main" id="{BFDAA568-95F3-4C3B-AC19-96586D5B5EFE}"/>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55" name="TextBox 2454">
          <a:extLst>
            <a:ext uri="{FF2B5EF4-FFF2-40B4-BE49-F238E27FC236}">
              <a16:creationId xmlns:a16="http://schemas.microsoft.com/office/drawing/2014/main" id="{8B3E7D03-FB58-4148-B635-95611330323E}"/>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56" name="TextBox 2455">
          <a:extLst>
            <a:ext uri="{FF2B5EF4-FFF2-40B4-BE49-F238E27FC236}">
              <a16:creationId xmlns:a16="http://schemas.microsoft.com/office/drawing/2014/main" id="{E703F3FD-68AA-48E0-8C92-71B2A0B2873C}"/>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57" name="TextBox 2456">
          <a:extLst>
            <a:ext uri="{FF2B5EF4-FFF2-40B4-BE49-F238E27FC236}">
              <a16:creationId xmlns:a16="http://schemas.microsoft.com/office/drawing/2014/main" id="{2D9881AE-BDB5-4A25-BA0D-80312DC64528}"/>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58" name="TextBox 2457">
          <a:extLst>
            <a:ext uri="{FF2B5EF4-FFF2-40B4-BE49-F238E27FC236}">
              <a16:creationId xmlns:a16="http://schemas.microsoft.com/office/drawing/2014/main" id="{3F365544-1ECB-4AB0-93B4-DB00D697519B}"/>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59" name="TextBox 2458">
          <a:extLst>
            <a:ext uri="{FF2B5EF4-FFF2-40B4-BE49-F238E27FC236}">
              <a16:creationId xmlns:a16="http://schemas.microsoft.com/office/drawing/2014/main" id="{D1087AEC-A94E-4A4E-A7DB-A7A95CF5D0FE}"/>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60" name="TextBox 2459">
          <a:extLst>
            <a:ext uri="{FF2B5EF4-FFF2-40B4-BE49-F238E27FC236}">
              <a16:creationId xmlns:a16="http://schemas.microsoft.com/office/drawing/2014/main" id="{7DE62E37-2BBE-4446-95C4-ADFE27E85B08}"/>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61" name="TextBox 2460">
          <a:extLst>
            <a:ext uri="{FF2B5EF4-FFF2-40B4-BE49-F238E27FC236}">
              <a16:creationId xmlns:a16="http://schemas.microsoft.com/office/drawing/2014/main" id="{98EE2AAB-FC0D-48CD-8197-88FFE04E827B}"/>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62" name="TextBox 2461">
          <a:extLst>
            <a:ext uri="{FF2B5EF4-FFF2-40B4-BE49-F238E27FC236}">
              <a16:creationId xmlns:a16="http://schemas.microsoft.com/office/drawing/2014/main" id="{3C8C248A-5710-4D3F-A350-BBD0B9AA6240}"/>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63" name="TextBox 2462">
          <a:extLst>
            <a:ext uri="{FF2B5EF4-FFF2-40B4-BE49-F238E27FC236}">
              <a16:creationId xmlns:a16="http://schemas.microsoft.com/office/drawing/2014/main" id="{7FAE87C7-AF14-41A6-8FB4-4B57000E16E1}"/>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64" name="TextBox 2463">
          <a:extLst>
            <a:ext uri="{FF2B5EF4-FFF2-40B4-BE49-F238E27FC236}">
              <a16:creationId xmlns:a16="http://schemas.microsoft.com/office/drawing/2014/main" id="{FA8327AB-E422-41B9-8D18-F41BBD8FEFB1}"/>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65" name="TextBox 2464">
          <a:extLst>
            <a:ext uri="{FF2B5EF4-FFF2-40B4-BE49-F238E27FC236}">
              <a16:creationId xmlns:a16="http://schemas.microsoft.com/office/drawing/2014/main" id="{8E40D1EB-D988-4A04-9214-EB4CB63BE234}"/>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66" name="TextBox 2465">
          <a:extLst>
            <a:ext uri="{FF2B5EF4-FFF2-40B4-BE49-F238E27FC236}">
              <a16:creationId xmlns:a16="http://schemas.microsoft.com/office/drawing/2014/main" id="{27DBCC53-C84D-4704-BFF3-C25AF78FA8BB}"/>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67" name="TextBox 2466">
          <a:extLst>
            <a:ext uri="{FF2B5EF4-FFF2-40B4-BE49-F238E27FC236}">
              <a16:creationId xmlns:a16="http://schemas.microsoft.com/office/drawing/2014/main" id="{B4B62704-C27F-484C-AFB8-EF52ABBEF5F7}"/>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68" name="TextBox 2467">
          <a:extLst>
            <a:ext uri="{FF2B5EF4-FFF2-40B4-BE49-F238E27FC236}">
              <a16:creationId xmlns:a16="http://schemas.microsoft.com/office/drawing/2014/main" id="{9EE62EB3-8D2F-40E5-8550-977184DAB3AD}"/>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69" name="TextBox 2468">
          <a:extLst>
            <a:ext uri="{FF2B5EF4-FFF2-40B4-BE49-F238E27FC236}">
              <a16:creationId xmlns:a16="http://schemas.microsoft.com/office/drawing/2014/main" id="{090B447F-025A-4294-A401-6B330F4826DC}"/>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70" name="TextBox 2469">
          <a:extLst>
            <a:ext uri="{FF2B5EF4-FFF2-40B4-BE49-F238E27FC236}">
              <a16:creationId xmlns:a16="http://schemas.microsoft.com/office/drawing/2014/main" id="{EF179AF7-F65E-4B45-9850-9CAC8EE9D3C4}"/>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71" name="TextBox 2470">
          <a:extLst>
            <a:ext uri="{FF2B5EF4-FFF2-40B4-BE49-F238E27FC236}">
              <a16:creationId xmlns:a16="http://schemas.microsoft.com/office/drawing/2014/main" id="{CB8A594C-216B-4470-A2F3-F105FD27EBAE}"/>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72" name="TextBox 2471">
          <a:extLst>
            <a:ext uri="{FF2B5EF4-FFF2-40B4-BE49-F238E27FC236}">
              <a16:creationId xmlns:a16="http://schemas.microsoft.com/office/drawing/2014/main" id="{64C50FA2-1F1F-474A-AED5-728285A9BACB}"/>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73" name="TextBox 2472">
          <a:extLst>
            <a:ext uri="{FF2B5EF4-FFF2-40B4-BE49-F238E27FC236}">
              <a16:creationId xmlns:a16="http://schemas.microsoft.com/office/drawing/2014/main" id="{FADF41A8-638C-4D49-B377-9939DB418857}"/>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74" name="TextBox 2473">
          <a:extLst>
            <a:ext uri="{FF2B5EF4-FFF2-40B4-BE49-F238E27FC236}">
              <a16:creationId xmlns:a16="http://schemas.microsoft.com/office/drawing/2014/main" id="{49F31BB1-D582-463C-B126-3084B3D4C4CA}"/>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75" name="TextBox 2474">
          <a:extLst>
            <a:ext uri="{FF2B5EF4-FFF2-40B4-BE49-F238E27FC236}">
              <a16:creationId xmlns:a16="http://schemas.microsoft.com/office/drawing/2014/main" id="{75974576-FD3B-4D2E-886C-EE6DAA22FEA4}"/>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76" name="TextBox 2475">
          <a:extLst>
            <a:ext uri="{FF2B5EF4-FFF2-40B4-BE49-F238E27FC236}">
              <a16:creationId xmlns:a16="http://schemas.microsoft.com/office/drawing/2014/main" id="{22FCE754-DE57-4941-8F18-E815D2288EEC}"/>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77" name="TextBox 2476">
          <a:extLst>
            <a:ext uri="{FF2B5EF4-FFF2-40B4-BE49-F238E27FC236}">
              <a16:creationId xmlns:a16="http://schemas.microsoft.com/office/drawing/2014/main" id="{131C3E1D-54DA-4FE5-BD53-09BB4B26DB60}"/>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78" name="TextBox 2477">
          <a:extLst>
            <a:ext uri="{FF2B5EF4-FFF2-40B4-BE49-F238E27FC236}">
              <a16:creationId xmlns:a16="http://schemas.microsoft.com/office/drawing/2014/main" id="{4DFF6FED-0D5C-4DDE-AFC9-B8AE5AC7B2E7}"/>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79" name="TextBox 2478">
          <a:extLst>
            <a:ext uri="{FF2B5EF4-FFF2-40B4-BE49-F238E27FC236}">
              <a16:creationId xmlns:a16="http://schemas.microsoft.com/office/drawing/2014/main" id="{198B2C63-F020-44AC-B6A4-5A9FA6730803}"/>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80" name="TextBox 2479">
          <a:extLst>
            <a:ext uri="{FF2B5EF4-FFF2-40B4-BE49-F238E27FC236}">
              <a16:creationId xmlns:a16="http://schemas.microsoft.com/office/drawing/2014/main" id="{92E71622-2A5E-49F1-B284-67018FF806C0}"/>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81" name="TextBox 2480">
          <a:extLst>
            <a:ext uri="{FF2B5EF4-FFF2-40B4-BE49-F238E27FC236}">
              <a16:creationId xmlns:a16="http://schemas.microsoft.com/office/drawing/2014/main" id="{070963A0-4B82-496F-80D4-0AA48A75D045}"/>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82" name="TextBox 2481">
          <a:extLst>
            <a:ext uri="{FF2B5EF4-FFF2-40B4-BE49-F238E27FC236}">
              <a16:creationId xmlns:a16="http://schemas.microsoft.com/office/drawing/2014/main" id="{71B9784A-A73F-4D26-8ED9-88B48B927768}"/>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83" name="TextBox 2482">
          <a:extLst>
            <a:ext uri="{FF2B5EF4-FFF2-40B4-BE49-F238E27FC236}">
              <a16:creationId xmlns:a16="http://schemas.microsoft.com/office/drawing/2014/main" id="{A83D1536-F73F-45FF-AAFD-151D91160B25}"/>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84" name="TextBox 2483">
          <a:extLst>
            <a:ext uri="{FF2B5EF4-FFF2-40B4-BE49-F238E27FC236}">
              <a16:creationId xmlns:a16="http://schemas.microsoft.com/office/drawing/2014/main" id="{966003FB-551A-4DAE-B173-F0488EADC647}"/>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485" name="TextBox 2484">
          <a:extLst>
            <a:ext uri="{FF2B5EF4-FFF2-40B4-BE49-F238E27FC236}">
              <a16:creationId xmlns:a16="http://schemas.microsoft.com/office/drawing/2014/main" id="{805C88A5-54DD-4190-8219-6B4676C2DA46}"/>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486" name="TextBox 2485">
          <a:extLst>
            <a:ext uri="{FF2B5EF4-FFF2-40B4-BE49-F238E27FC236}">
              <a16:creationId xmlns:a16="http://schemas.microsoft.com/office/drawing/2014/main" id="{2E07B96E-2133-4605-B612-8414E836DCBD}"/>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487" name="TextBox 2486">
          <a:extLst>
            <a:ext uri="{FF2B5EF4-FFF2-40B4-BE49-F238E27FC236}">
              <a16:creationId xmlns:a16="http://schemas.microsoft.com/office/drawing/2014/main" id="{768212D9-3319-4657-98DD-FFFB331FDB4D}"/>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488" name="TextBox 2487">
          <a:extLst>
            <a:ext uri="{FF2B5EF4-FFF2-40B4-BE49-F238E27FC236}">
              <a16:creationId xmlns:a16="http://schemas.microsoft.com/office/drawing/2014/main" id="{3E7591EA-091F-443D-AA92-4AF5475917DB}"/>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489" name="TextBox 2488">
          <a:extLst>
            <a:ext uri="{FF2B5EF4-FFF2-40B4-BE49-F238E27FC236}">
              <a16:creationId xmlns:a16="http://schemas.microsoft.com/office/drawing/2014/main" id="{FB4E84F9-04DA-4EC3-ADBF-D0C1C59146F7}"/>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490" name="TextBox 2489">
          <a:extLst>
            <a:ext uri="{FF2B5EF4-FFF2-40B4-BE49-F238E27FC236}">
              <a16:creationId xmlns:a16="http://schemas.microsoft.com/office/drawing/2014/main" id="{8255E47E-C289-4E1B-8962-0CD52B37B7BD}"/>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491" name="TextBox 2490">
          <a:extLst>
            <a:ext uri="{FF2B5EF4-FFF2-40B4-BE49-F238E27FC236}">
              <a16:creationId xmlns:a16="http://schemas.microsoft.com/office/drawing/2014/main" id="{FCAFFAF9-8E09-42CF-968A-B919F57955A7}"/>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492" name="TextBox 2491">
          <a:extLst>
            <a:ext uri="{FF2B5EF4-FFF2-40B4-BE49-F238E27FC236}">
              <a16:creationId xmlns:a16="http://schemas.microsoft.com/office/drawing/2014/main" id="{432A37EE-DB44-40DD-BAE7-05E0D7C66F0C}"/>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493" name="TextBox 2492">
          <a:extLst>
            <a:ext uri="{FF2B5EF4-FFF2-40B4-BE49-F238E27FC236}">
              <a16:creationId xmlns:a16="http://schemas.microsoft.com/office/drawing/2014/main" id="{56FC38D0-BA10-480E-8DB2-011781C16368}"/>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494" name="TextBox 2493">
          <a:extLst>
            <a:ext uri="{FF2B5EF4-FFF2-40B4-BE49-F238E27FC236}">
              <a16:creationId xmlns:a16="http://schemas.microsoft.com/office/drawing/2014/main" id="{C916B14B-1CD2-4747-8B05-AC24FED50602}"/>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495" name="TextBox 2494">
          <a:extLst>
            <a:ext uri="{FF2B5EF4-FFF2-40B4-BE49-F238E27FC236}">
              <a16:creationId xmlns:a16="http://schemas.microsoft.com/office/drawing/2014/main" id="{73AE8C2E-2FFF-4EA0-9742-976075E19136}"/>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496" name="TextBox 2495">
          <a:extLst>
            <a:ext uri="{FF2B5EF4-FFF2-40B4-BE49-F238E27FC236}">
              <a16:creationId xmlns:a16="http://schemas.microsoft.com/office/drawing/2014/main" id="{B40351E1-1A81-43B2-9514-A761F1EB8979}"/>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497" name="TextBox 2496">
          <a:extLst>
            <a:ext uri="{FF2B5EF4-FFF2-40B4-BE49-F238E27FC236}">
              <a16:creationId xmlns:a16="http://schemas.microsoft.com/office/drawing/2014/main" id="{65353A05-4909-4533-BFE3-120B914442E1}"/>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498" name="TextBox 2497">
          <a:extLst>
            <a:ext uri="{FF2B5EF4-FFF2-40B4-BE49-F238E27FC236}">
              <a16:creationId xmlns:a16="http://schemas.microsoft.com/office/drawing/2014/main" id="{3875B09D-7DB6-48EE-BA84-D6A218B1CDA7}"/>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499" name="TextBox 2498">
          <a:extLst>
            <a:ext uri="{FF2B5EF4-FFF2-40B4-BE49-F238E27FC236}">
              <a16:creationId xmlns:a16="http://schemas.microsoft.com/office/drawing/2014/main" id="{B15B16E8-08C9-4374-B54A-6ADAB0296F5B}"/>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00" name="TextBox 2499">
          <a:extLst>
            <a:ext uri="{FF2B5EF4-FFF2-40B4-BE49-F238E27FC236}">
              <a16:creationId xmlns:a16="http://schemas.microsoft.com/office/drawing/2014/main" id="{490DC66B-71FE-4B7A-9BAE-B5198F6252D8}"/>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01" name="TextBox 2500">
          <a:extLst>
            <a:ext uri="{FF2B5EF4-FFF2-40B4-BE49-F238E27FC236}">
              <a16:creationId xmlns:a16="http://schemas.microsoft.com/office/drawing/2014/main" id="{564F6E1D-3912-4674-A676-706BECA2ACC4}"/>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02" name="TextBox 2501">
          <a:extLst>
            <a:ext uri="{FF2B5EF4-FFF2-40B4-BE49-F238E27FC236}">
              <a16:creationId xmlns:a16="http://schemas.microsoft.com/office/drawing/2014/main" id="{8F4AF217-64A6-49DF-BFDD-F2A52DCC47AD}"/>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03" name="TextBox 2502">
          <a:extLst>
            <a:ext uri="{FF2B5EF4-FFF2-40B4-BE49-F238E27FC236}">
              <a16:creationId xmlns:a16="http://schemas.microsoft.com/office/drawing/2014/main" id="{572371A6-7194-4636-BD87-AEC33985E368}"/>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04" name="TextBox 2503">
          <a:extLst>
            <a:ext uri="{FF2B5EF4-FFF2-40B4-BE49-F238E27FC236}">
              <a16:creationId xmlns:a16="http://schemas.microsoft.com/office/drawing/2014/main" id="{FBCC86E8-3753-4060-8790-94132C727991}"/>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05" name="TextBox 2504">
          <a:extLst>
            <a:ext uri="{FF2B5EF4-FFF2-40B4-BE49-F238E27FC236}">
              <a16:creationId xmlns:a16="http://schemas.microsoft.com/office/drawing/2014/main" id="{D83A6A66-A593-4D7B-94E0-C6B8868AD6CB}"/>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06" name="TextBox 2505">
          <a:extLst>
            <a:ext uri="{FF2B5EF4-FFF2-40B4-BE49-F238E27FC236}">
              <a16:creationId xmlns:a16="http://schemas.microsoft.com/office/drawing/2014/main" id="{2E11DEC7-45EA-4DE9-B171-C76F6E7CB72A}"/>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07" name="TextBox 2506">
          <a:extLst>
            <a:ext uri="{FF2B5EF4-FFF2-40B4-BE49-F238E27FC236}">
              <a16:creationId xmlns:a16="http://schemas.microsoft.com/office/drawing/2014/main" id="{E80D523C-F6BF-4C97-8F32-11C0348E651C}"/>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08" name="TextBox 2507">
          <a:extLst>
            <a:ext uri="{FF2B5EF4-FFF2-40B4-BE49-F238E27FC236}">
              <a16:creationId xmlns:a16="http://schemas.microsoft.com/office/drawing/2014/main" id="{580C6F25-6E0F-40EC-B5AD-D9E0A8B5498C}"/>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09" name="TextBox 2508">
          <a:extLst>
            <a:ext uri="{FF2B5EF4-FFF2-40B4-BE49-F238E27FC236}">
              <a16:creationId xmlns:a16="http://schemas.microsoft.com/office/drawing/2014/main" id="{9C2B9E33-DBB9-4D9B-9396-FFD6765AB534}"/>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10" name="TextBox 2509">
          <a:extLst>
            <a:ext uri="{FF2B5EF4-FFF2-40B4-BE49-F238E27FC236}">
              <a16:creationId xmlns:a16="http://schemas.microsoft.com/office/drawing/2014/main" id="{5E747AE6-ADA3-415D-9485-133F3961FA7E}"/>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11" name="TextBox 2510">
          <a:extLst>
            <a:ext uri="{FF2B5EF4-FFF2-40B4-BE49-F238E27FC236}">
              <a16:creationId xmlns:a16="http://schemas.microsoft.com/office/drawing/2014/main" id="{F6161C1A-6B19-4970-A68D-0E2FF588ABC0}"/>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12" name="TextBox 2511">
          <a:extLst>
            <a:ext uri="{FF2B5EF4-FFF2-40B4-BE49-F238E27FC236}">
              <a16:creationId xmlns:a16="http://schemas.microsoft.com/office/drawing/2014/main" id="{191B7678-2C94-4B00-BFC3-C0913DCF5A6D}"/>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13" name="TextBox 2512">
          <a:extLst>
            <a:ext uri="{FF2B5EF4-FFF2-40B4-BE49-F238E27FC236}">
              <a16:creationId xmlns:a16="http://schemas.microsoft.com/office/drawing/2014/main" id="{45D0683D-B8F7-431B-9B3E-227605B592C2}"/>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14" name="TextBox 2513">
          <a:extLst>
            <a:ext uri="{FF2B5EF4-FFF2-40B4-BE49-F238E27FC236}">
              <a16:creationId xmlns:a16="http://schemas.microsoft.com/office/drawing/2014/main" id="{E1D43351-C44B-4445-B5FD-DF09A4AC19CE}"/>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15" name="TextBox 2514">
          <a:extLst>
            <a:ext uri="{FF2B5EF4-FFF2-40B4-BE49-F238E27FC236}">
              <a16:creationId xmlns:a16="http://schemas.microsoft.com/office/drawing/2014/main" id="{42C44530-858C-4D99-A155-5EF9998595C7}"/>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16" name="TextBox 2515">
          <a:extLst>
            <a:ext uri="{FF2B5EF4-FFF2-40B4-BE49-F238E27FC236}">
              <a16:creationId xmlns:a16="http://schemas.microsoft.com/office/drawing/2014/main" id="{8A09A961-007D-4E60-9C1C-77C7686C375F}"/>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17" name="TextBox 2516">
          <a:extLst>
            <a:ext uri="{FF2B5EF4-FFF2-40B4-BE49-F238E27FC236}">
              <a16:creationId xmlns:a16="http://schemas.microsoft.com/office/drawing/2014/main" id="{9AF0BB05-FE01-4F44-AB6A-63C00D03451F}"/>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18" name="TextBox 2517">
          <a:extLst>
            <a:ext uri="{FF2B5EF4-FFF2-40B4-BE49-F238E27FC236}">
              <a16:creationId xmlns:a16="http://schemas.microsoft.com/office/drawing/2014/main" id="{65B3F71C-6E6B-4EB7-A04E-A6B8F968218F}"/>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19" name="TextBox 2518">
          <a:extLst>
            <a:ext uri="{FF2B5EF4-FFF2-40B4-BE49-F238E27FC236}">
              <a16:creationId xmlns:a16="http://schemas.microsoft.com/office/drawing/2014/main" id="{F0AB5B59-80F3-4977-83F7-B0B267F69FAF}"/>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20" name="TextBox 2519">
          <a:extLst>
            <a:ext uri="{FF2B5EF4-FFF2-40B4-BE49-F238E27FC236}">
              <a16:creationId xmlns:a16="http://schemas.microsoft.com/office/drawing/2014/main" id="{A83A6212-9FE9-4DC6-8E3C-C140D4CA5FA6}"/>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21" name="TextBox 2520">
          <a:extLst>
            <a:ext uri="{FF2B5EF4-FFF2-40B4-BE49-F238E27FC236}">
              <a16:creationId xmlns:a16="http://schemas.microsoft.com/office/drawing/2014/main" id="{E23600B5-8562-42EA-8627-FFB9D12AA8D3}"/>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22" name="TextBox 2521">
          <a:extLst>
            <a:ext uri="{FF2B5EF4-FFF2-40B4-BE49-F238E27FC236}">
              <a16:creationId xmlns:a16="http://schemas.microsoft.com/office/drawing/2014/main" id="{FF1975DC-59F7-4733-869B-08ECC05809B0}"/>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23" name="TextBox 2522">
          <a:extLst>
            <a:ext uri="{FF2B5EF4-FFF2-40B4-BE49-F238E27FC236}">
              <a16:creationId xmlns:a16="http://schemas.microsoft.com/office/drawing/2014/main" id="{07E41663-F488-4C32-9B48-14C7A3FE8B6B}"/>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24" name="TextBox 2523">
          <a:extLst>
            <a:ext uri="{FF2B5EF4-FFF2-40B4-BE49-F238E27FC236}">
              <a16:creationId xmlns:a16="http://schemas.microsoft.com/office/drawing/2014/main" id="{B6B184BB-1796-4EB2-A3E8-DAE1A55428E2}"/>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25" name="TextBox 2524">
          <a:extLst>
            <a:ext uri="{FF2B5EF4-FFF2-40B4-BE49-F238E27FC236}">
              <a16:creationId xmlns:a16="http://schemas.microsoft.com/office/drawing/2014/main" id="{99FB8119-A927-4826-9414-C5E71EF5FFC5}"/>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26" name="TextBox 2525">
          <a:extLst>
            <a:ext uri="{FF2B5EF4-FFF2-40B4-BE49-F238E27FC236}">
              <a16:creationId xmlns:a16="http://schemas.microsoft.com/office/drawing/2014/main" id="{877E8377-6A70-4745-84BC-599CFFB36932}"/>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27" name="TextBox 2526">
          <a:extLst>
            <a:ext uri="{FF2B5EF4-FFF2-40B4-BE49-F238E27FC236}">
              <a16:creationId xmlns:a16="http://schemas.microsoft.com/office/drawing/2014/main" id="{A698C668-3B7D-406A-871C-C4191727801A}"/>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28" name="TextBox 2527">
          <a:extLst>
            <a:ext uri="{FF2B5EF4-FFF2-40B4-BE49-F238E27FC236}">
              <a16:creationId xmlns:a16="http://schemas.microsoft.com/office/drawing/2014/main" id="{A82490E0-DE83-444A-B00D-6EF5A6C897FD}"/>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29" name="TextBox 2528">
          <a:extLst>
            <a:ext uri="{FF2B5EF4-FFF2-40B4-BE49-F238E27FC236}">
              <a16:creationId xmlns:a16="http://schemas.microsoft.com/office/drawing/2014/main" id="{1747EA2B-8203-463B-AA1A-53D6090F0B7B}"/>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30" name="TextBox 2529">
          <a:extLst>
            <a:ext uri="{FF2B5EF4-FFF2-40B4-BE49-F238E27FC236}">
              <a16:creationId xmlns:a16="http://schemas.microsoft.com/office/drawing/2014/main" id="{2E1A8ECA-5390-4C5C-AD52-E03E2551A20B}"/>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31" name="TextBox 2530">
          <a:extLst>
            <a:ext uri="{FF2B5EF4-FFF2-40B4-BE49-F238E27FC236}">
              <a16:creationId xmlns:a16="http://schemas.microsoft.com/office/drawing/2014/main" id="{B003A383-93D6-43B4-894F-3547996B1981}"/>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32" name="TextBox 2531">
          <a:extLst>
            <a:ext uri="{FF2B5EF4-FFF2-40B4-BE49-F238E27FC236}">
              <a16:creationId xmlns:a16="http://schemas.microsoft.com/office/drawing/2014/main" id="{FA296D11-EF79-4BE9-84D9-D92F4E5B7794}"/>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33" name="TextBox 2532">
          <a:extLst>
            <a:ext uri="{FF2B5EF4-FFF2-40B4-BE49-F238E27FC236}">
              <a16:creationId xmlns:a16="http://schemas.microsoft.com/office/drawing/2014/main" id="{16AD3EE4-9A2E-4C30-9B85-8D15F2C9832F}"/>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34" name="TextBox 2533">
          <a:extLst>
            <a:ext uri="{FF2B5EF4-FFF2-40B4-BE49-F238E27FC236}">
              <a16:creationId xmlns:a16="http://schemas.microsoft.com/office/drawing/2014/main" id="{81594E98-29CA-4A73-8EFB-860BAE94604E}"/>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35" name="TextBox 2534">
          <a:extLst>
            <a:ext uri="{FF2B5EF4-FFF2-40B4-BE49-F238E27FC236}">
              <a16:creationId xmlns:a16="http://schemas.microsoft.com/office/drawing/2014/main" id="{640E7692-86ED-4B93-8340-153DF2A26DF3}"/>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36" name="TextBox 2535">
          <a:extLst>
            <a:ext uri="{FF2B5EF4-FFF2-40B4-BE49-F238E27FC236}">
              <a16:creationId xmlns:a16="http://schemas.microsoft.com/office/drawing/2014/main" id="{A7F11DA4-C69D-40FF-8035-0F06FFDF901E}"/>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37" name="TextBox 2536">
          <a:extLst>
            <a:ext uri="{FF2B5EF4-FFF2-40B4-BE49-F238E27FC236}">
              <a16:creationId xmlns:a16="http://schemas.microsoft.com/office/drawing/2014/main" id="{30C115A6-57C7-4B7F-B65F-57C3E7E8628C}"/>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38" name="TextBox 2537">
          <a:extLst>
            <a:ext uri="{FF2B5EF4-FFF2-40B4-BE49-F238E27FC236}">
              <a16:creationId xmlns:a16="http://schemas.microsoft.com/office/drawing/2014/main" id="{6A1E0CAA-697E-4454-9DF4-778CC7020373}"/>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39" name="TextBox 2538">
          <a:extLst>
            <a:ext uri="{FF2B5EF4-FFF2-40B4-BE49-F238E27FC236}">
              <a16:creationId xmlns:a16="http://schemas.microsoft.com/office/drawing/2014/main" id="{F3B63AA2-229B-480F-A71D-45094B9A4506}"/>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40" name="TextBox 2539">
          <a:extLst>
            <a:ext uri="{FF2B5EF4-FFF2-40B4-BE49-F238E27FC236}">
              <a16:creationId xmlns:a16="http://schemas.microsoft.com/office/drawing/2014/main" id="{4E063773-9B0C-44B5-8C51-3572021FB46A}"/>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41" name="TextBox 2540">
          <a:extLst>
            <a:ext uri="{FF2B5EF4-FFF2-40B4-BE49-F238E27FC236}">
              <a16:creationId xmlns:a16="http://schemas.microsoft.com/office/drawing/2014/main" id="{2A6F9281-B718-48BC-9C4E-9CDE1138D668}"/>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42" name="TextBox 2541">
          <a:extLst>
            <a:ext uri="{FF2B5EF4-FFF2-40B4-BE49-F238E27FC236}">
              <a16:creationId xmlns:a16="http://schemas.microsoft.com/office/drawing/2014/main" id="{32748514-BF1B-4150-BB2E-E5388F661860}"/>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43" name="TextBox 2542">
          <a:extLst>
            <a:ext uri="{FF2B5EF4-FFF2-40B4-BE49-F238E27FC236}">
              <a16:creationId xmlns:a16="http://schemas.microsoft.com/office/drawing/2014/main" id="{43C041CE-9ABA-4896-A7AD-12B03B069C95}"/>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44" name="TextBox 2543">
          <a:extLst>
            <a:ext uri="{FF2B5EF4-FFF2-40B4-BE49-F238E27FC236}">
              <a16:creationId xmlns:a16="http://schemas.microsoft.com/office/drawing/2014/main" id="{5BA65E24-7114-4783-9753-7A8B27C2623C}"/>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45" name="TextBox 2544">
          <a:extLst>
            <a:ext uri="{FF2B5EF4-FFF2-40B4-BE49-F238E27FC236}">
              <a16:creationId xmlns:a16="http://schemas.microsoft.com/office/drawing/2014/main" id="{9A917BA2-471E-4371-9553-24528ABE0199}"/>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46" name="TextBox 2545">
          <a:extLst>
            <a:ext uri="{FF2B5EF4-FFF2-40B4-BE49-F238E27FC236}">
              <a16:creationId xmlns:a16="http://schemas.microsoft.com/office/drawing/2014/main" id="{07337B07-965D-41E3-A78C-2C62B2F98C8C}"/>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47" name="TextBox 2546">
          <a:extLst>
            <a:ext uri="{FF2B5EF4-FFF2-40B4-BE49-F238E27FC236}">
              <a16:creationId xmlns:a16="http://schemas.microsoft.com/office/drawing/2014/main" id="{B8477110-E4D6-48E3-BC66-0EBDB46F41BC}"/>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48" name="TextBox 2547">
          <a:extLst>
            <a:ext uri="{FF2B5EF4-FFF2-40B4-BE49-F238E27FC236}">
              <a16:creationId xmlns:a16="http://schemas.microsoft.com/office/drawing/2014/main" id="{B20F6B78-2C60-47A7-B212-50D2153E0278}"/>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49" name="TextBox 2548">
          <a:extLst>
            <a:ext uri="{FF2B5EF4-FFF2-40B4-BE49-F238E27FC236}">
              <a16:creationId xmlns:a16="http://schemas.microsoft.com/office/drawing/2014/main" id="{25B8C6DC-F1BE-4A49-A2DC-933A6ABA0BED}"/>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50" name="TextBox 2549">
          <a:extLst>
            <a:ext uri="{FF2B5EF4-FFF2-40B4-BE49-F238E27FC236}">
              <a16:creationId xmlns:a16="http://schemas.microsoft.com/office/drawing/2014/main" id="{3D50EAC9-B07D-4650-89FA-BA5A38E243A5}"/>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51" name="TextBox 2550">
          <a:extLst>
            <a:ext uri="{FF2B5EF4-FFF2-40B4-BE49-F238E27FC236}">
              <a16:creationId xmlns:a16="http://schemas.microsoft.com/office/drawing/2014/main" id="{712EC20D-622F-4ED1-804D-78FB461A8FDD}"/>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52" name="TextBox 2551">
          <a:extLst>
            <a:ext uri="{FF2B5EF4-FFF2-40B4-BE49-F238E27FC236}">
              <a16:creationId xmlns:a16="http://schemas.microsoft.com/office/drawing/2014/main" id="{83F5C49E-C409-4798-86E9-ED8231D52254}"/>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53" name="TextBox 2552">
          <a:extLst>
            <a:ext uri="{FF2B5EF4-FFF2-40B4-BE49-F238E27FC236}">
              <a16:creationId xmlns:a16="http://schemas.microsoft.com/office/drawing/2014/main" id="{9C690C2F-600C-4911-899F-5735FB95B6F1}"/>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54" name="TextBox 2553">
          <a:extLst>
            <a:ext uri="{FF2B5EF4-FFF2-40B4-BE49-F238E27FC236}">
              <a16:creationId xmlns:a16="http://schemas.microsoft.com/office/drawing/2014/main" id="{0E4990BB-045E-4962-A54F-7479D2D07103}"/>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55" name="TextBox 2554">
          <a:extLst>
            <a:ext uri="{FF2B5EF4-FFF2-40B4-BE49-F238E27FC236}">
              <a16:creationId xmlns:a16="http://schemas.microsoft.com/office/drawing/2014/main" id="{DD9F8434-AD45-4A62-A608-4102867C0220}"/>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56" name="TextBox 2555">
          <a:extLst>
            <a:ext uri="{FF2B5EF4-FFF2-40B4-BE49-F238E27FC236}">
              <a16:creationId xmlns:a16="http://schemas.microsoft.com/office/drawing/2014/main" id="{D649C4F2-8FD5-425B-A412-42C417E5DBD7}"/>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57" name="TextBox 2556">
          <a:extLst>
            <a:ext uri="{FF2B5EF4-FFF2-40B4-BE49-F238E27FC236}">
              <a16:creationId xmlns:a16="http://schemas.microsoft.com/office/drawing/2014/main" id="{797AF872-0782-4C04-8E06-2761E62658B7}"/>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58" name="TextBox 2557">
          <a:extLst>
            <a:ext uri="{FF2B5EF4-FFF2-40B4-BE49-F238E27FC236}">
              <a16:creationId xmlns:a16="http://schemas.microsoft.com/office/drawing/2014/main" id="{E7515516-5150-4CE4-AA7F-E9F84AA32307}"/>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59" name="TextBox 2558">
          <a:extLst>
            <a:ext uri="{FF2B5EF4-FFF2-40B4-BE49-F238E27FC236}">
              <a16:creationId xmlns:a16="http://schemas.microsoft.com/office/drawing/2014/main" id="{3060C390-20C0-4BB5-B974-8D6AF6CB18D4}"/>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60" name="TextBox 2559">
          <a:extLst>
            <a:ext uri="{FF2B5EF4-FFF2-40B4-BE49-F238E27FC236}">
              <a16:creationId xmlns:a16="http://schemas.microsoft.com/office/drawing/2014/main" id="{74F69FF7-613F-4E6C-8CAB-0D2533B40E0F}"/>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61" name="TextBox 2560">
          <a:extLst>
            <a:ext uri="{FF2B5EF4-FFF2-40B4-BE49-F238E27FC236}">
              <a16:creationId xmlns:a16="http://schemas.microsoft.com/office/drawing/2014/main" id="{25268FE0-4AE2-4A58-8C71-34FCD3537EEE}"/>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62" name="TextBox 2561">
          <a:extLst>
            <a:ext uri="{FF2B5EF4-FFF2-40B4-BE49-F238E27FC236}">
              <a16:creationId xmlns:a16="http://schemas.microsoft.com/office/drawing/2014/main" id="{A0F36CC2-F4AE-4592-830D-044BF61A8F2C}"/>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63" name="TextBox 2562">
          <a:extLst>
            <a:ext uri="{FF2B5EF4-FFF2-40B4-BE49-F238E27FC236}">
              <a16:creationId xmlns:a16="http://schemas.microsoft.com/office/drawing/2014/main" id="{C9314D2E-0B88-4A1B-AA25-C853ECAFACE1}"/>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64" name="TextBox 2563">
          <a:extLst>
            <a:ext uri="{FF2B5EF4-FFF2-40B4-BE49-F238E27FC236}">
              <a16:creationId xmlns:a16="http://schemas.microsoft.com/office/drawing/2014/main" id="{C090707D-89B1-4F96-AFA1-4C56D2639B37}"/>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65" name="TextBox 2564">
          <a:extLst>
            <a:ext uri="{FF2B5EF4-FFF2-40B4-BE49-F238E27FC236}">
              <a16:creationId xmlns:a16="http://schemas.microsoft.com/office/drawing/2014/main" id="{6161E542-1252-4D62-A6CB-49FA05D23B29}"/>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66" name="TextBox 2565">
          <a:extLst>
            <a:ext uri="{FF2B5EF4-FFF2-40B4-BE49-F238E27FC236}">
              <a16:creationId xmlns:a16="http://schemas.microsoft.com/office/drawing/2014/main" id="{D0C85E62-71D3-46B3-B09F-4CB7C00D8A6B}"/>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67" name="TextBox 2566">
          <a:extLst>
            <a:ext uri="{FF2B5EF4-FFF2-40B4-BE49-F238E27FC236}">
              <a16:creationId xmlns:a16="http://schemas.microsoft.com/office/drawing/2014/main" id="{DA9761F8-1DEC-4783-97A5-B53699CD71BB}"/>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68" name="TextBox 2567">
          <a:extLst>
            <a:ext uri="{FF2B5EF4-FFF2-40B4-BE49-F238E27FC236}">
              <a16:creationId xmlns:a16="http://schemas.microsoft.com/office/drawing/2014/main" id="{67E2BEBD-5A66-409B-B902-5F276C53B924}"/>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69" name="TextBox 2568">
          <a:extLst>
            <a:ext uri="{FF2B5EF4-FFF2-40B4-BE49-F238E27FC236}">
              <a16:creationId xmlns:a16="http://schemas.microsoft.com/office/drawing/2014/main" id="{02EE4919-1C69-4C52-840A-D3BBE90359A1}"/>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70" name="TextBox 2569">
          <a:extLst>
            <a:ext uri="{FF2B5EF4-FFF2-40B4-BE49-F238E27FC236}">
              <a16:creationId xmlns:a16="http://schemas.microsoft.com/office/drawing/2014/main" id="{01DB0356-455D-497D-8FBD-E51D470446AF}"/>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71" name="TextBox 2570">
          <a:extLst>
            <a:ext uri="{FF2B5EF4-FFF2-40B4-BE49-F238E27FC236}">
              <a16:creationId xmlns:a16="http://schemas.microsoft.com/office/drawing/2014/main" id="{BB51EC13-7F08-45AE-9CF6-CE083CC4DE61}"/>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72" name="TextBox 2571">
          <a:extLst>
            <a:ext uri="{FF2B5EF4-FFF2-40B4-BE49-F238E27FC236}">
              <a16:creationId xmlns:a16="http://schemas.microsoft.com/office/drawing/2014/main" id="{7B12BBA2-CD6F-43E2-A452-949C61C750AB}"/>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73" name="TextBox 2572">
          <a:extLst>
            <a:ext uri="{FF2B5EF4-FFF2-40B4-BE49-F238E27FC236}">
              <a16:creationId xmlns:a16="http://schemas.microsoft.com/office/drawing/2014/main" id="{4ABAE3D3-B6E4-4CAF-BF0F-907E171B19A2}"/>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74" name="TextBox 2573">
          <a:extLst>
            <a:ext uri="{FF2B5EF4-FFF2-40B4-BE49-F238E27FC236}">
              <a16:creationId xmlns:a16="http://schemas.microsoft.com/office/drawing/2014/main" id="{959FF562-B646-4FB1-A1FB-973785A5AD0A}"/>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75" name="TextBox 2574">
          <a:extLst>
            <a:ext uri="{FF2B5EF4-FFF2-40B4-BE49-F238E27FC236}">
              <a16:creationId xmlns:a16="http://schemas.microsoft.com/office/drawing/2014/main" id="{04C4AF9B-63E6-44F0-895F-31F70B07BF02}"/>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76" name="TextBox 2575">
          <a:extLst>
            <a:ext uri="{FF2B5EF4-FFF2-40B4-BE49-F238E27FC236}">
              <a16:creationId xmlns:a16="http://schemas.microsoft.com/office/drawing/2014/main" id="{C1853112-3563-4BD2-9185-CF450CFCC1C2}"/>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77" name="TextBox 2576">
          <a:extLst>
            <a:ext uri="{FF2B5EF4-FFF2-40B4-BE49-F238E27FC236}">
              <a16:creationId xmlns:a16="http://schemas.microsoft.com/office/drawing/2014/main" id="{6CAE7C9D-DE15-40D1-AF9B-897FF1DF77BF}"/>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78" name="TextBox 2577">
          <a:extLst>
            <a:ext uri="{FF2B5EF4-FFF2-40B4-BE49-F238E27FC236}">
              <a16:creationId xmlns:a16="http://schemas.microsoft.com/office/drawing/2014/main" id="{C3F539A0-EBE6-44FD-B7A6-C7D236927DE1}"/>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79" name="TextBox 2578">
          <a:extLst>
            <a:ext uri="{FF2B5EF4-FFF2-40B4-BE49-F238E27FC236}">
              <a16:creationId xmlns:a16="http://schemas.microsoft.com/office/drawing/2014/main" id="{70EA8CB1-9661-41FA-A0CC-CF00ABE4A660}"/>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80" name="TextBox 2579">
          <a:extLst>
            <a:ext uri="{FF2B5EF4-FFF2-40B4-BE49-F238E27FC236}">
              <a16:creationId xmlns:a16="http://schemas.microsoft.com/office/drawing/2014/main" id="{90455202-2D95-4D7D-93AA-7647AE086527}"/>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81" name="TextBox 2580">
          <a:extLst>
            <a:ext uri="{FF2B5EF4-FFF2-40B4-BE49-F238E27FC236}">
              <a16:creationId xmlns:a16="http://schemas.microsoft.com/office/drawing/2014/main" id="{EC5C91D3-DF7D-40EF-9B16-BCB247E0B1C2}"/>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82" name="TextBox 2581">
          <a:extLst>
            <a:ext uri="{FF2B5EF4-FFF2-40B4-BE49-F238E27FC236}">
              <a16:creationId xmlns:a16="http://schemas.microsoft.com/office/drawing/2014/main" id="{E56D6C63-1F4C-4C12-82CD-5C0DEDA771B6}"/>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83" name="TextBox 2582">
          <a:extLst>
            <a:ext uri="{FF2B5EF4-FFF2-40B4-BE49-F238E27FC236}">
              <a16:creationId xmlns:a16="http://schemas.microsoft.com/office/drawing/2014/main" id="{F2DA5FF0-BB52-4147-98F1-C19677A9D513}"/>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84" name="TextBox 2583">
          <a:extLst>
            <a:ext uri="{FF2B5EF4-FFF2-40B4-BE49-F238E27FC236}">
              <a16:creationId xmlns:a16="http://schemas.microsoft.com/office/drawing/2014/main" id="{1464C6B1-BCFC-4C06-AA19-758A9454A600}"/>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85" name="TextBox 2584">
          <a:extLst>
            <a:ext uri="{FF2B5EF4-FFF2-40B4-BE49-F238E27FC236}">
              <a16:creationId xmlns:a16="http://schemas.microsoft.com/office/drawing/2014/main" id="{A988AA76-51D1-44FF-AE1E-2AF401AFF28D}"/>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86" name="TextBox 2585">
          <a:extLst>
            <a:ext uri="{FF2B5EF4-FFF2-40B4-BE49-F238E27FC236}">
              <a16:creationId xmlns:a16="http://schemas.microsoft.com/office/drawing/2014/main" id="{C6FDB7BB-DD19-4BEB-960C-29E581A5D351}"/>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87" name="TextBox 2586">
          <a:extLst>
            <a:ext uri="{FF2B5EF4-FFF2-40B4-BE49-F238E27FC236}">
              <a16:creationId xmlns:a16="http://schemas.microsoft.com/office/drawing/2014/main" id="{5FA86072-7A86-416E-BAE8-B2ABCB4980F8}"/>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88" name="TextBox 2587">
          <a:extLst>
            <a:ext uri="{FF2B5EF4-FFF2-40B4-BE49-F238E27FC236}">
              <a16:creationId xmlns:a16="http://schemas.microsoft.com/office/drawing/2014/main" id="{8782BCDC-397E-4DFC-B69B-12A3CED4D7F0}"/>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89" name="TextBox 2588">
          <a:extLst>
            <a:ext uri="{FF2B5EF4-FFF2-40B4-BE49-F238E27FC236}">
              <a16:creationId xmlns:a16="http://schemas.microsoft.com/office/drawing/2014/main" id="{B5AB57DD-21A8-4A42-A3D7-20A979331365}"/>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90" name="TextBox 2589">
          <a:extLst>
            <a:ext uri="{FF2B5EF4-FFF2-40B4-BE49-F238E27FC236}">
              <a16:creationId xmlns:a16="http://schemas.microsoft.com/office/drawing/2014/main" id="{6DABCE32-1E7F-49E8-998D-E50D9DA17A45}"/>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91" name="TextBox 2590">
          <a:extLst>
            <a:ext uri="{FF2B5EF4-FFF2-40B4-BE49-F238E27FC236}">
              <a16:creationId xmlns:a16="http://schemas.microsoft.com/office/drawing/2014/main" id="{C7688242-662F-420A-B550-0CAB9B135FAB}"/>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92" name="TextBox 2591">
          <a:extLst>
            <a:ext uri="{FF2B5EF4-FFF2-40B4-BE49-F238E27FC236}">
              <a16:creationId xmlns:a16="http://schemas.microsoft.com/office/drawing/2014/main" id="{F654A338-4D47-4087-9922-96C018EA8732}"/>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93" name="TextBox 2592">
          <a:extLst>
            <a:ext uri="{FF2B5EF4-FFF2-40B4-BE49-F238E27FC236}">
              <a16:creationId xmlns:a16="http://schemas.microsoft.com/office/drawing/2014/main" id="{C6999891-A0AB-4028-8642-A4AB8CA5B342}"/>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94" name="TextBox 2593">
          <a:extLst>
            <a:ext uri="{FF2B5EF4-FFF2-40B4-BE49-F238E27FC236}">
              <a16:creationId xmlns:a16="http://schemas.microsoft.com/office/drawing/2014/main" id="{DC235A52-4BD7-4A8F-B38F-5E19123C06B7}"/>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95" name="TextBox 2594">
          <a:extLst>
            <a:ext uri="{FF2B5EF4-FFF2-40B4-BE49-F238E27FC236}">
              <a16:creationId xmlns:a16="http://schemas.microsoft.com/office/drawing/2014/main" id="{397CA208-53CA-451A-9291-AE05D2415BF4}"/>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96" name="TextBox 2595">
          <a:extLst>
            <a:ext uri="{FF2B5EF4-FFF2-40B4-BE49-F238E27FC236}">
              <a16:creationId xmlns:a16="http://schemas.microsoft.com/office/drawing/2014/main" id="{D37F7846-196A-4C8C-867F-F6BBFD66EE3C}"/>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97" name="TextBox 2596">
          <a:extLst>
            <a:ext uri="{FF2B5EF4-FFF2-40B4-BE49-F238E27FC236}">
              <a16:creationId xmlns:a16="http://schemas.microsoft.com/office/drawing/2014/main" id="{CC4AFEEE-1AE7-48CB-9791-0D82ED409DE5}"/>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98" name="TextBox 2597">
          <a:extLst>
            <a:ext uri="{FF2B5EF4-FFF2-40B4-BE49-F238E27FC236}">
              <a16:creationId xmlns:a16="http://schemas.microsoft.com/office/drawing/2014/main" id="{DF0B9B2A-7FB5-41E7-AC88-0D61D0CC6F50}"/>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99" name="TextBox 2598">
          <a:extLst>
            <a:ext uri="{FF2B5EF4-FFF2-40B4-BE49-F238E27FC236}">
              <a16:creationId xmlns:a16="http://schemas.microsoft.com/office/drawing/2014/main" id="{DB693DED-57DF-48CE-A1B6-0EBC92C9F5BA}"/>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00" name="TextBox 2599">
          <a:extLst>
            <a:ext uri="{FF2B5EF4-FFF2-40B4-BE49-F238E27FC236}">
              <a16:creationId xmlns:a16="http://schemas.microsoft.com/office/drawing/2014/main" id="{48994795-1D18-44F5-95BB-A8269A889285}"/>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01" name="TextBox 2600">
          <a:extLst>
            <a:ext uri="{FF2B5EF4-FFF2-40B4-BE49-F238E27FC236}">
              <a16:creationId xmlns:a16="http://schemas.microsoft.com/office/drawing/2014/main" id="{5714433F-B40B-4EC6-B35E-D1E165B79D30}"/>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02" name="TextBox 2601">
          <a:extLst>
            <a:ext uri="{FF2B5EF4-FFF2-40B4-BE49-F238E27FC236}">
              <a16:creationId xmlns:a16="http://schemas.microsoft.com/office/drawing/2014/main" id="{1F3B07FD-1327-4358-BCAF-9CD9FC1B43C4}"/>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03" name="TextBox 2602">
          <a:extLst>
            <a:ext uri="{FF2B5EF4-FFF2-40B4-BE49-F238E27FC236}">
              <a16:creationId xmlns:a16="http://schemas.microsoft.com/office/drawing/2014/main" id="{62F5B480-4608-49D0-B05D-66BABADF7209}"/>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04" name="TextBox 2603">
          <a:extLst>
            <a:ext uri="{FF2B5EF4-FFF2-40B4-BE49-F238E27FC236}">
              <a16:creationId xmlns:a16="http://schemas.microsoft.com/office/drawing/2014/main" id="{7012A940-F8A1-487F-A9F3-A2F296633060}"/>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05" name="TextBox 2604">
          <a:extLst>
            <a:ext uri="{FF2B5EF4-FFF2-40B4-BE49-F238E27FC236}">
              <a16:creationId xmlns:a16="http://schemas.microsoft.com/office/drawing/2014/main" id="{86DA361B-683C-444D-B791-54E5733E5FA2}"/>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06" name="TextBox 2605">
          <a:extLst>
            <a:ext uri="{FF2B5EF4-FFF2-40B4-BE49-F238E27FC236}">
              <a16:creationId xmlns:a16="http://schemas.microsoft.com/office/drawing/2014/main" id="{ED3E7036-2026-40F7-BA41-35D5831C61C4}"/>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07" name="TextBox 2606">
          <a:extLst>
            <a:ext uri="{FF2B5EF4-FFF2-40B4-BE49-F238E27FC236}">
              <a16:creationId xmlns:a16="http://schemas.microsoft.com/office/drawing/2014/main" id="{9DDBB3A6-DBC6-4DD8-A90D-160EACFBDA36}"/>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08" name="TextBox 2607">
          <a:extLst>
            <a:ext uri="{FF2B5EF4-FFF2-40B4-BE49-F238E27FC236}">
              <a16:creationId xmlns:a16="http://schemas.microsoft.com/office/drawing/2014/main" id="{3E6F2F88-7414-4EED-9CDF-424FF705C36D}"/>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09" name="TextBox 2608">
          <a:extLst>
            <a:ext uri="{FF2B5EF4-FFF2-40B4-BE49-F238E27FC236}">
              <a16:creationId xmlns:a16="http://schemas.microsoft.com/office/drawing/2014/main" id="{7E18A031-3771-4964-A416-6C21F01441CA}"/>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10" name="TextBox 2609">
          <a:extLst>
            <a:ext uri="{FF2B5EF4-FFF2-40B4-BE49-F238E27FC236}">
              <a16:creationId xmlns:a16="http://schemas.microsoft.com/office/drawing/2014/main" id="{F5972F7C-9371-43DF-A516-FF4B732527D1}"/>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11" name="TextBox 2610">
          <a:extLst>
            <a:ext uri="{FF2B5EF4-FFF2-40B4-BE49-F238E27FC236}">
              <a16:creationId xmlns:a16="http://schemas.microsoft.com/office/drawing/2014/main" id="{F2A88A7A-D340-4961-B3C4-4570D6357E56}"/>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12" name="TextBox 2611">
          <a:extLst>
            <a:ext uri="{FF2B5EF4-FFF2-40B4-BE49-F238E27FC236}">
              <a16:creationId xmlns:a16="http://schemas.microsoft.com/office/drawing/2014/main" id="{793CB36B-2F94-467B-A442-051FF51E59C9}"/>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13" name="TextBox 2612">
          <a:extLst>
            <a:ext uri="{FF2B5EF4-FFF2-40B4-BE49-F238E27FC236}">
              <a16:creationId xmlns:a16="http://schemas.microsoft.com/office/drawing/2014/main" id="{0E8DFF74-C18D-4AA2-BB72-A1D50B57DF46}"/>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14" name="TextBox 2613">
          <a:extLst>
            <a:ext uri="{FF2B5EF4-FFF2-40B4-BE49-F238E27FC236}">
              <a16:creationId xmlns:a16="http://schemas.microsoft.com/office/drawing/2014/main" id="{F8334532-D43E-4CD7-BFF2-452F8F4F4823}"/>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15" name="TextBox 2614">
          <a:extLst>
            <a:ext uri="{FF2B5EF4-FFF2-40B4-BE49-F238E27FC236}">
              <a16:creationId xmlns:a16="http://schemas.microsoft.com/office/drawing/2014/main" id="{210623CA-217E-439C-AE1B-BFEE43DF676B}"/>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16" name="TextBox 2615">
          <a:extLst>
            <a:ext uri="{FF2B5EF4-FFF2-40B4-BE49-F238E27FC236}">
              <a16:creationId xmlns:a16="http://schemas.microsoft.com/office/drawing/2014/main" id="{8D48EBA7-A8AF-482A-AE87-34D7CBC50FA7}"/>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17" name="TextBox 2616">
          <a:extLst>
            <a:ext uri="{FF2B5EF4-FFF2-40B4-BE49-F238E27FC236}">
              <a16:creationId xmlns:a16="http://schemas.microsoft.com/office/drawing/2014/main" id="{CE20033A-DE92-4AEB-863D-92BAF43E18A7}"/>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18" name="TextBox 2617">
          <a:extLst>
            <a:ext uri="{FF2B5EF4-FFF2-40B4-BE49-F238E27FC236}">
              <a16:creationId xmlns:a16="http://schemas.microsoft.com/office/drawing/2014/main" id="{707E75A0-8FB7-4C12-BE52-7C218EF47DAB}"/>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19" name="TextBox 2618">
          <a:extLst>
            <a:ext uri="{FF2B5EF4-FFF2-40B4-BE49-F238E27FC236}">
              <a16:creationId xmlns:a16="http://schemas.microsoft.com/office/drawing/2014/main" id="{8AAAEAF0-EEAA-4FA5-A090-AE4814296F10}"/>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20" name="TextBox 2619">
          <a:extLst>
            <a:ext uri="{FF2B5EF4-FFF2-40B4-BE49-F238E27FC236}">
              <a16:creationId xmlns:a16="http://schemas.microsoft.com/office/drawing/2014/main" id="{BBEF65D1-7AA5-441F-AA7A-05A853A8780E}"/>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21" name="TextBox 2620">
          <a:extLst>
            <a:ext uri="{FF2B5EF4-FFF2-40B4-BE49-F238E27FC236}">
              <a16:creationId xmlns:a16="http://schemas.microsoft.com/office/drawing/2014/main" id="{61FEA5F3-FFE3-451C-814E-6EE4BE10F86C}"/>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22" name="TextBox 2621">
          <a:extLst>
            <a:ext uri="{FF2B5EF4-FFF2-40B4-BE49-F238E27FC236}">
              <a16:creationId xmlns:a16="http://schemas.microsoft.com/office/drawing/2014/main" id="{0002857C-47E3-447F-A446-DE277ED1A909}"/>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23" name="TextBox 2622">
          <a:extLst>
            <a:ext uri="{FF2B5EF4-FFF2-40B4-BE49-F238E27FC236}">
              <a16:creationId xmlns:a16="http://schemas.microsoft.com/office/drawing/2014/main" id="{CB41123D-1DC5-4E97-978F-45BC4D44E3C8}"/>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24" name="TextBox 2623">
          <a:extLst>
            <a:ext uri="{FF2B5EF4-FFF2-40B4-BE49-F238E27FC236}">
              <a16:creationId xmlns:a16="http://schemas.microsoft.com/office/drawing/2014/main" id="{4FE7C94A-2247-4E8A-AD19-B9835D0191C3}"/>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25" name="TextBox 2624">
          <a:extLst>
            <a:ext uri="{FF2B5EF4-FFF2-40B4-BE49-F238E27FC236}">
              <a16:creationId xmlns:a16="http://schemas.microsoft.com/office/drawing/2014/main" id="{92C8CECA-EAF0-420A-B90B-97CB971B2962}"/>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26" name="TextBox 2625">
          <a:extLst>
            <a:ext uri="{FF2B5EF4-FFF2-40B4-BE49-F238E27FC236}">
              <a16:creationId xmlns:a16="http://schemas.microsoft.com/office/drawing/2014/main" id="{E00FD2A6-4A93-45E8-A6CC-2E6B7EDB4773}"/>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27" name="TextBox 2626">
          <a:extLst>
            <a:ext uri="{FF2B5EF4-FFF2-40B4-BE49-F238E27FC236}">
              <a16:creationId xmlns:a16="http://schemas.microsoft.com/office/drawing/2014/main" id="{BF366036-EB7B-4D50-8B97-8AD018989058}"/>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28" name="TextBox 2627">
          <a:extLst>
            <a:ext uri="{FF2B5EF4-FFF2-40B4-BE49-F238E27FC236}">
              <a16:creationId xmlns:a16="http://schemas.microsoft.com/office/drawing/2014/main" id="{5CF680ED-8C14-497E-8493-FF3F88AB8CFE}"/>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29" name="TextBox 2628">
          <a:extLst>
            <a:ext uri="{FF2B5EF4-FFF2-40B4-BE49-F238E27FC236}">
              <a16:creationId xmlns:a16="http://schemas.microsoft.com/office/drawing/2014/main" id="{F7D19D2F-0492-482F-96BC-98F4627C012D}"/>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30" name="TextBox 2629">
          <a:extLst>
            <a:ext uri="{FF2B5EF4-FFF2-40B4-BE49-F238E27FC236}">
              <a16:creationId xmlns:a16="http://schemas.microsoft.com/office/drawing/2014/main" id="{86F8080F-CB96-4D76-85C2-1F70AE604884}"/>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31" name="TextBox 2630">
          <a:extLst>
            <a:ext uri="{FF2B5EF4-FFF2-40B4-BE49-F238E27FC236}">
              <a16:creationId xmlns:a16="http://schemas.microsoft.com/office/drawing/2014/main" id="{63A75CD3-C7C7-49D0-BB21-6E8893E35F01}"/>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32" name="TextBox 2631">
          <a:extLst>
            <a:ext uri="{FF2B5EF4-FFF2-40B4-BE49-F238E27FC236}">
              <a16:creationId xmlns:a16="http://schemas.microsoft.com/office/drawing/2014/main" id="{F99BC6DC-84E2-4187-9561-F0F8ADBA224E}"/>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33" name="TextBox 2632">
          <a:extLst>
            <a:ext uri="{FF2B5EF4-FFF2-40B4-BE49-F238E27FC236}">
              <a16:creationId xmlns:a16="http://schemas.microsoft.com/office/drawing/2014/main" id="{C5B8185F-FD8C-4CE1-BAB7-D9C5134EED76}"/>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34" name="TextBox 2633">
          <a:extLst>
            <a:ext uri="{FF2B5EF4-FFF2-40B4-BE49-F238E27FC236}">
              <a16:creationId xmlns:a16="http://schemas.microsoft.com/office/drawing/2014/main" id="{2FFF542F-D6FD-4EE8-8BE9-2B308F2664A3}"/>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35" name="TextBox 2634">
          <a:extLst>
            <a:ext uri="{FF2B5EF4-FFF2-40B4-BE49-F238E27FC236}">
              <a16:creationId xmlns:a16="http://schemas.microsoft.com/office/drawing/2014/main" id="{00179950-08FA-44EB-B349-A1946A20A0E1}"/>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36" name="TextBox 2635">
          <a:extLst>
            <a:ext uri="{FF2B5EF4-FFF2-40B4-BE49-F238E27FC236}">
              <a16:creationId xmlns:a16="http://schemas.microsoft.com/office/drawing/2014/main" id="{7AA79E26-61A3-4AD5-A21E-BFCC0904C46F}"/>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37" name="TextBox 2636">
          <a:extLst>
            <a:ext uri="{FF2B5EF4-FFF2-40B4-BE49-F238E27FC236}">
              <a16:creationId xmlns:a16="http://schemas.microsoft.com/office/drawing/2014/main" id="{69F3B6B5-2180-4F59-9603-BFA9CFE00516}"/>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38" name="TextBox 2637">
          <a:extLst>
            <a:ext uri="{FF2B5EF4-FFF2-40B4-BE49-F238E27FC236}">
              <a16:creationId xmlns:a16="http://schemas.microsoft.com/office/drawing/2014/main" id="{1C415A4B-00A3-4E74-BBAF-799A148CE93A}"/>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39" name="TextBox 2638">
          <a:extLst>
            <a:ext uri="{FF2B5EF4-FFF2-40B4-BE49-F238E27FC236}">
              <a16:creationId xmlns:a16="http://schemas.microsoft.com/office/drawing/2014/main" id="{0BFFF29F-0A66-477C-A2A8-BA562E1DEF8C}"/>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40" name="TextBox 2639">
          <a:extLst>
            <a:ext uri="{FF2B5EF4-FFF2-40B4-BE49-F238E27FC236}">
              <a16:creationId xmlns:a16="http://schemas.microsoft.com/office/drawing/2014/main" id="{93A25207-F313-4FCE-80AA-1784D769EDFE}"/>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41" name="TextBox 2640">
          <a:extLst>
            <a:ext uri="{FF2B5EF4-FFF2-40B4-BE49-F238E27FC236}">
              <a16:creationId xmlns:a16="http://schemas.microsoft.com/office/drawing/2014/main" id="{BADAE3AC-64A1-4E0D-BED1-896D9FE18A5A}"/>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42" name="TextBox 2641">
          <a:extLst>
            <a:ext uri="{FF2B5EF4-FFF2-40B4-BE49-F238E27FC236}">
              <a16:creationId xmlns:a16="http://schemas.microsoft.com/office/drawing/2014/main" id="{4726C8D1-47CF-4C44-9B95-898B3FC7F59C}"/>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43" name="TextBox 2642">
          <a:extLst>
            <a:ext uri="{FF2B5EF4-FFF2-40B4-BE49-F238E27FC236}">
              <a16:creationId xmlns:a16="http://schemas.microsoft.com/office/drawing/2014/main" id="{9C4C8459-9299-4EF3-865A-189BA889611B}"/>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44" name="TextBox 2643">
          <a:extLst>
            <a:ext uri="{FF2B5EF4-FFF2-40B4-BE49-F238E27FC236}">
              <a16:creationId xmlns:a16="http://schemas.microsoft.com/office/drawing/2014/main" id="{CA69A7DB-0868-4AAB-956B-F70D63C105BA}"/>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45" name="TextBox 2644">
          <a:extLst>
            <a:ext uri="{FF2B5EF4-FFF2-40B4-BE49-F238E27FC236}">
              <a16:creationId xmlns:a16="http://schemas.microsoft.com/office/drawing/2014/main" id="{5F5E9DEB-D293-4921-B195-92791C211492}"/>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46" name="TextBox 2645">
          <a:extLst>
            <a:ext uri="{FF2B5EF4-FFF2-40B4-BE49-F238E27FC236}">
              <a16:creationId xmlns:a16="http://schemas.microsoft.com/office/drawing/2014/main" id="{64B41E18-BC1C-4E31-BDB5-DA8179BDA322}"/>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47" name="TextBox 2646">
          <a:extLst>
            <a:ext uri="{FF2B5EF4-FFF2-40B4-BE49-F238E27FC236}">
              <a16:creationId xmlns:a16="http://schemas.microsoft.com/office/drawing/2014/main" id="{14BC0C37-4A9F-44F8-927D-C3A1470F462A}"/>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48" name="TextBox 2647">
          <a:extLst>
            <a:ext uri="{FF2B5EF4-FFF2-40B4-BE49-F238E27FC236}">
              <a16:creationId xmlns:a16="http://schemas.microsoft.com/office/drawing/2014/main" id="{69276782-943E-481B-B814-7B5366955573}"/>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49" name="TextBox 2648">
          <a:extLst>
            <a:ext uri="{FF2B5EF4-FFF2-40B4-BE49-F238E27FC236}">
              <a16:creationId xmlns:a16="http://schemas.microsoft.com/office/drawing/2014/main" id="{395B2D87-E0FA-45FF-9A7A-699774344D08}"/>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50" name="TextBox 2649">
          <a:extLst>
            <a:ext uri="{FF2B5EF4-FFF2-40B4-BE49-F238E27FC236}">
              <a16:creationId xmlns:a16="http://schemas.microsoft.com/office/drawing/2014/main" id="{F4C492B0-7A9A-4EC2-9579-0BF0AB9352D2}"/>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51" name="TextBox 2650">
          <a:extLst>
            <a:ext uri="{FF2B5EF4-FFF2-40B4-BE49-F238E27FC236}">
              <a16:creationId xmlns:a16="http://schemas.microsoft.com/office/drawing/2014/main" id="{90A14B07-21AD-475B-80FB-0686498DF71A}"/>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52" name="TextBox 2651">
          <a:extLst>
            <a:ext uri="{FF2B5EF4-FFF2-40B4-BE49-F238E27FC236}">
              <a16:creationId xmlns:a16="http://schemas.microsoft.com/office/drawing/2014/main" id="{01E25054-2376-4A22-874E-BB3DCED5C15C}"/>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53" name="TextBox 2652">
          <a:extLst>
            <a:ext uri="{FF2B5EF4-FFF2-40B4-BE49-F238E27FC236}">
              <a16:creationId xmlns:a16="http://schemas.microsoft.com/office/drawing/2014/main" id="{97B4D0C0-21E8-4DED-9EEF-98C0EF0B0033}"/>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54" name="TextBox 2653">
          <a:extLst>
            <a:ext uri="{FF2B5EF4-FFF2-40B4-BE49-F238E27FC236}">
              <a16:creationId xmlns:a16="http://schemas.microsoft.com/office/drawing/2014/main" id="{A11D2DA1-26E8-4134-AF1D-1A21EF07F2B1}"/>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55" name="TextBox 2654">
          <a:extLst>
            <a:ext uri="{FF2B5EF4-FFF2-40B4-BE49-F238E27FC236}">
              <a16:creationId xmlns:a16="http://schemas.microsoft.com/office/drawing/2014/main" id="{52EC5302-4410-40E7-ABE4-4374851B4EEE}"/>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56" name="TextBox 2655">
          <a:extLst>
            <a:ext uri="{FF2B5EF4-FFF2-40B4-BE49-F238E27FC236}">
              <a16:creationId xmlns:a16="http://schemas.microsoft.com/office/drawing/2014/main" id="{CAD19E9B-6F1A-40CE-A6DB-2DA7F64CFA16}"/>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57" name="TextBox 2656">
          <a:extLst>
            <a:ext uri="{FF2B5EF4-FFF2-40B4-BE49-F238E27FC236}">
              <a16:creationId xmlns:a16="http://schemas.microsoft.com/office/drawing/2014/main" id="{9EB62DE6-BC47-405D-BF18-CD269D04D6EA}"/>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58" name="TextBox 2657">
          <a:extLst>
            <a:ext uri="{FF2B5EF4-FFF2-40B4-BE49-F238E27FC236}">
              <a16:creationId xmlns:a16="http://schemas.microsoft.com/office/drawing/2014/main" id="{F9660D4D-32E5-4824-AB9D-9DD48E8283F5}"/>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59" name="TextBox 2658">
          <a:extLst>
            <a:ext uri="{FF2B5EF4-FFF2-40B4-BE49-F238E27FC236}">
              <a16:creationId xmlns:a16="http://schemas.microsoft.com/office/drawing/2014/main" id="{D392A2B6-117F-4405-9491-F17C859D9E41}"/>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60" name="TextBox 2659">
          <a:extLst>
            <a:ext uri="{FF2B5EF4-FFF2-40B4-BE49-F238E27FC236}">
              <a16:creationId xmlns:a16="http://schemas.microsoft.com/office/drawing/2014/main" id="{1E4BE272-4602-4C2A-BBA2-9FE6A0AF42E3}"/>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61" name="TextBox 2660">
          <a:extLst>
            <a:ext uri="{FF2B5EF4-FFF2-40B4-BE49-F238E27FC236}">
              <a16:creationId xmlns:a16="http://schemas.microsoft.com/office/drawing/2014/main" id="{0F4BE7F2-61F8-4120-A82D-B33F0180A69B}"/>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62" name="TextBox 2661">
          <a:extLst>
            <a:ext uri="{FF2B5EF4-FFF2-40B4-BE49-F238E27FC236}">
              <a16:creationId xmlns:a16="http://schemas.microsoft.com/office/drawing/2014/main" id="{66732BAB-1FA3-49B8-A9B2-FE18D3A613EC}"/>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63" name="TextBox 2662">
          <a:extLst>
            <a:ext uri="{FF2B5EF4-FFF2-40B4-BE49-F238E27FC236}">
              <a16:creationId xmlns:a16="http://schemas.microsoft.com/office/drawing/2014/main" id="{AF0C7B19-B90E-4EB7-BE32-A48A6BA4D023}"/>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64" name="TextBox 2663">
          <a:extLst>
            <a:ext uri="{FF2B5EF4-FFF2-40B4-BE49-F238E27FC236}">
              <a16:creationId xmlns:a16="http://schemas.microsoft.com/office/drawing/2014/main" id="{FE46F850-B883-4074-8A55-749A8C11296B}"/>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665" name="TextBox 2664">
          <a:extLst>
            <a:ext uri="{FF2B5EF4-FFF2-40B4-BE49-F238E27FC236}">
              <a16:creationId xmlns:a16="http://schemas.microsoft.com/office/drawing/2014/main" id="{86644C48-080B-4F90-8D08-72A54DA099E9}"/>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666" name="TextBox 2665">
          <a:extLst>
            <a:ext uri="{FF2B5EF4-FFF2-40B4-BE49-F238E27FC236}">
              <a16:creationId xmlns:a16="http://schemas.microsoft.com/office/drawing/2014/main" id="{63D0F732-A51B-4BD1-9E9C-9FB9D193D649}"/>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667" name="TextBox 2666">
          <a:extLst>
            <a:ext uri="{FF2B5EF4-FFF2-40B4-BE49-F238E27FC236}">
              <a16:creationId xmlns:a16="http://schemas.microsoft.com/office/drawing/2014/main" id="{8E933E5E-0DA9-497D-9777-A5D3BFB8E054}"/>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668" name="TextBox 2667">
          <a:extLst>
            <a:ext uri="{FF2B5EF4-FFF2-40B4-BE49-F238E27FC236}">
              <a16:creationId xmlns:a16="http://schemas.microsoft.com/office/drawing/2014/main" id="{02D29FBC-CE6E-42CA-B72B-6C7C6D9B7E1D}"/>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669" name="TextBox 2668">
          <a:extLst>
            <a:ext uri="{FF2B5EF4-FFF2-40B4-BE49-F238E27FC236}">
              <a16:creationId xmlns:a16="http://schemas.microsoft.com/office/drawing/2014/main" id="{E3F73573-9FF3-41CA-B326-CE3DE04EE22E}"/>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670" name="TextBox 2669">
          <a:extLst>
            <a:ext uri="{FF2B5EF4-FFF2-40B4-BE49-F238E27FC236}">
              <a16:creationId xmlns:a16="http://schemas.microsoft.com/office/drawing/2014/main" id="{7BDA4F79-B492-42A2-A35D-0E8211287FA1}"/>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671" name="TextBox 2670">
          <a:extLst>
            <a:ext uri="{FF2B5EF4-FFF2-40B4-BE49-F238E27FC236}">
              <a16:creationId xmlns:a16="http://schemas.microsoft.com/office/drawing/2014/main" id="{E5644764-C862-46D1-A8DE-4558508EB278}"/>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672" name="TextBox 2671">
          <a:extLst>
            <a:ext uri="{FF2B5EF4-FFF2-40B4-BE49-F238E27FC236}">
              <a16:creationId xmlns:a16="http://schemas.microsoft.com/office/drawing/2014/main" id="{53B15B72-EFC9-4CB9-A466-1557F9FB11DB}"/>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673" name="TextBox 2672">
          <a:extLst>
            <a:ext uri="{FF2B5EF4-FFF2-40B4-BE49-F238E27FC236}">
              <a16:creationId xmlns:a16="http://schemas.microsoft.com/office/drawing/2014/main" id="{19198D47-D54C-428A-B984-12D2D90DAD7C}"/>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674" name="TextBox 2673">
          <a:extLst>
            <a:ext uri="{FF2B5EF4-FFF2-40B4-BE49-F238E27FC236}">
              <a16:creationId xmlns:a16="http://schemas.microsoft.com/office/drawing/2014/main" id="{54ED7BBE-E277-47FD-9960-6551CDA70132}"/>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675" name="TextBox 2674">
          <a:extLst>
            <a:ext uri="{FF2B5EF4-FFF2-40B4-BE49-F238E27FC236}">
              <a16:creationId xmlns:a16="http://schemas.microsoft.com/office/drawing/2014/main" id="{63A9893B-B8D9-4A24-B449-BEF4BDF8D43D}"/>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676" name="TextBox 2675">
          <a:extLst>
            <a:ext uri="{FF2B5EF4-FFF2-40B4-BE49-F238E27FC236}">
              <a16:creationId xmlns:a16="http://schemas.microsoft.com/office/drawing/2014/main" id="{94F46B93-8663-48FB-BE08-B70544E79BE1}"/>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677" name="TextBox 2676">
          <a:extLst>
            <a:ext uri="{FF2B5EF4-FFF2-40B4-BE49-F238E27FC236}">
              <a16:creationId xmlns:a16="http://schemas.microsoft.com/office/drawing/2014/main" id="{0B55A234-A901-4CA3-AEAE-AFCBA565A704}"/>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678" name="TextBox 2677">
          <a:extLst>
            <a:ext uri="{FF2B5EF4-FFF2-40B4-BE49-F238E27FC236}">
              <a16:creationId xmlns:a16="http://schemas.microsoft.com/office/drawing/2014/main" id="{6EE89D64-3D9F-4BDF-BB2C-A4DC25EE354B}"/>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679" name="TextBox 2678">
          <a:extLst>
            <a:ext uri="{FF2B5EF4-FFF2-40B4-BE49-F238E27FC236}">
              <a16:creationId xmlns:a16="http://schemas.microsoft.com/office/drawing/2014/main" id="{E1EAECB6-AA26-439E-B5AC-8F33C5EE4358}"/>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680" name="TextBox 2679">
          <a:extLst>
            <a:ext uri="{FF2B5EF4-FFF2-40B4-BE49-F238E27FC236}">
              <a16:creationId xmlns:a16="http://schemas.microsoft.com/office/drawing/2014/main" id="{2B568814-41AA-4610-BA76-42BF318F9BE9}"/>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681" name="TextBox 2680">
          <a:extLst>
            <a:ext uri="{FF2B5EF4-FFF2-40B4-BE49-F238E27FC236}">
              <a16:creationId xmlns:a16="http://schemas.microsoft.com/office/drawing/2014/main" id="{FE6A9295-1240-4F42-90F7-20A9E2E7E669}"/>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682" name="TextBox 2681">
          <a:extLst>
            <a:ext uri="{FF2B5EF4-FFF2-40B4-BE49-F238E27FC236}">
              <a16:creationId xmlns:a16="http://schemas.microsoft.com/office/drawing/2014/main" id="{BEAB9D5A-7E46-4936-A4AD-8F0AF01E906F}"/>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683" name="TextBox 2682">
          <a:extLst>
            <a:ext uri="{FF2B5EF4-FFF2-40B4-BE49-F238E27FC236}">
              <a16:creationId xmlns:a16="http://schemas.microsoft.com/office/drawing/2014/main" id="{80E28004-7062-4380-918E-1577576EA657}"/>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684" name="TextBox 2683">
          <a:extLst>
            <a:ext uri="{FF2B5EF4-FFF2-40B4-BE49-F238E27FC236}">
              <a16:creationId xmlns:a16="http://schemas.microsoft.com/office/drawing/2014/main" id="{099FB2FA-4408-416F-B729-21B59D81BF16}"/>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685" name="TextBox 2684">
          <a:extLst>
            <a:ext uri="{FF2B5EF4-FFF2-40B4-BE49-F238E27FC236}">
              <a16:creationId xmlns:a16="http://schemas.microsoft.com/office/drawing/2014/main" id="{C607B288-B953-4FAF-8CC1-2B629B351078}"/>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686" name="TextBox 2685">
          <a:extLst>
            <a:ext uri="{FF2B5EF4-FFF2-40B4-BE49-F238E27FC236}">
              <a16:creationId xmlns:a16="http://schemas.microsoft.com/office/drawing/2014/main" id="{B1D08C15-A86F-466C-B0E7-F2D56D82A986}"/>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687" name="TextBox 2686">
          <a:extLst>
            <a:ext uri="{FF2B5EF4-FFF2-40B4-BE49-F238E27FC236}">
              <a16:creationId xmlns:a16="http://schemas.microsoft.com/office/drawing/2014/main" id="{7611EC3F-29B7-40F9-8539-EDCF4F973429}"/>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688" name="TextBox 2687">
          <a:extLst>
            <a:ext uri="{FF2B5EF4-FFF2-40B4-BE49-F238E27FC236}">
              <a16:creationId xmlns:a16="http://schemas.microsoft.com/office/drawing/2014/main" id="{2A972735-08DB-4A78-9945-853C4F1A1700}"/>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689" name="TextBox 2688">
          <a:extLst>
            <a:ext uri="{FF2B5EF4-FFF2-40B4-BE49-F238E27FC236}">
              <a16:creationId xmlns:a16="http://schemas.microsoft.com/office/drawing/2014/main" id="{70959288-D66F-4FDB-B515-53802DBB6E1B}"/>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690" name="TextBox 2689">
          <a:extLst>
            <a:ext uri="{FF2B5EF4-FFF2-40B4-BE49-F238E27FC236}">
              <a16:creationId xmlns:a16="http://schemas.microsoft.com/office/drawing/2014/main" id="{140B0AE0-0B56-491F-96B1-7B5F46864FE8}"/>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691" name="TextBox 2690">
          <a:extLst>
            <a:ext uri="{FF2B5EF4-FFF2-40B4-BE49-F238E27FC236}">
              <a16:creationId xmlns:a16="http://schemas.microsoft.com/office/drawing/2014/main" id="{EF1DECF0-B3C7-42BF-A4C3-D883564192CC}"/>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692" name="TextBox 2691">
          <a:extLst>
            <a:ext uri="{FF2B5EF4-FFF2-40B4-BE49-F238E27FC236}">
              <a16:creationId xmlns:a16="http://schemas.microsoft.com/office/drawing/2014/main" id="{C5276578-DA2D-4062-B06A-BDD3277B4851}"/>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693" name="TextBox 2692">
          <a:extLst>
            <a:ext uri="{FF2B5EF4-FFF2-40B4-BE49-F238E27FC236}">
              <a16:creationId xmlns:a16="http://schemas.microsoft.com/office/drawing/2014/main" id="{63D1A8D2-B43E-432C-B8C5-EA599ED46F9D}"/>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694" name="TextBox 2693">
          <a:extLst>
            <a:ext uri="{FF2B5EF4-FFF2-40B4-BE49-F238E27FC236}">
              <a16:creationId xmlns:a16="http://schemas.microsoft.com/office/drawing/2014/main" id="{2C1F6372-BB80-4942-82F8-CFBFAA1A802D}"/>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695" name="TextBox 2694">
          <a:extLst>
            <a:ext uri="{FF2B5EF4-FFF2-40B4-BE49-F238E27FC236}">
              <a16:creationId xmlns:a16="http://schemas.microsoft.com/office/drawing/2014/main" id="{B77E898E-CC45-4381-B715-40D72B8896F4}"/>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696" name="TextBox 2695">
          <a:extLst>
            <a:ext uri="{FF2B5EF4-FFF2-40B4-BE49-F238E27FC236}">
              <a16:creationId xmlns:a16="http://schemas.microsoft.com/office/drawing/2014/main" id="{F9530B05-16FA-43A3-AC81-613754D21C41}"/>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697" name="TextBox 2696">
          <a:extLst>
            <a:ext uri="{FF2B5EF4-FFF2-40B4-BE49-F238E27FC236}">
              <a16:creationId xmlns:a16="http://schemas.microsoft.com/office/drawing/2014/main" id="{C1D08ACE-EFD8-4527-905D-01518F4E9DA9}"/>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698" name="TextBox 2697">
          <a:extLst>
            <a:ext uri="{FF2B5EF4-FFF2-40B4-BE49-F238E27FC236}">
              <a16:creationId xmlns:a16="http://schemas.microsoft.com/office/drawing/2014/main" id="{D864F461-E40D-4DF0-A03D-54034EB62938}"/>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699" name="TextBox 2698">
          <a:extLst>
            <a:ext uri="{FF2B5EF4-FFF2-40B4-BE49-F238E27FC236}">
              <a16:creationId xmlns:a16="http://schemas.microsoft.com/office/drawing/2014/main" id="{E7AF524D-3D0B-43B6-B4F2-38403ED115A8}"/>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00" name="TextBox 2699">
          <a:extLst>
            <a:ext uri="{FF2B5EF4-FFF2-40B4-BE49-F238E27FC236}">
              <a16:creationId xmlns:a16="http://schemas.microsoft.com/office/drawing/2014/main" id="{92DE05FD-B511-410A-920F-33A7149F8210}"/>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01" name="TextBox 2700">
          <a:extLst>
            <a:ext uri="{FF2B5EF4-FFF2-40B4-BE49-F238E27FC236}">
              <a16:creationId xmlns:a16="http://schemas.microsoft.com/office/drawing/2014/main" id="{BBE56F80-977D-4206-A28D-AF53B591C79D}"/>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02" name="TextBox 2701">
          <a:extLst>
            <a:ext uri="{FF2B5EF4-FFF2-40B4-BE49-F238E27FC236}">
              <a16:creationId xmlns:a16="http://schemas.microsoft.com/office/drawing/2014/main" id="{E5462073-D375-4D7B-A907-F78FDC177C71}"/>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03" name="TextBox 2702">
          <a:extLst>
            <a:ext uri="{FF2B5EF4-FFF2-40B4-BE49-F238E27FC236}">
              <a16:creationId xmlns:a16="http://schemas.microsoft.com/office/drawing/2014/main" id="{F38008FB-7D53-4CF8-A053-03AD8FD46A4A}"/>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04" name="TextBox 2703">
          <a:extLst>
            <a:ext uri="{FF2B5EF4-FFF2-40B4-BE49-F238E27FC236}">
              <a16:creationId xmlns:a16="http://schemas.microsoft.com/office/drawing/2014/main" id="{78E4D179-9DC0-4156-A4BF-C7CD9FB1D251}"/>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05" name="TextBox 2704">
          <a:extLst>
            <a:ext uri="{FF2B5EF4-FFF2-40B4-BE49-F238E27FC236}">
              <a16:creationId xmlns:a16="http://schemas.microsoft.com/office/drawing/2014/main" id="{5E0CB655-29E4-4623-A2AD-8F2523DFE172}"/>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06" name="TextBox 2705">
          <a:extLst>
            <a:ext uri="{FF2B5EF4-FFF2-40B4-BE49-F238E27FC236}">
              <a16:creationId xmlns:a16="http://schemas.microsoft.com/office/drawing/2014/main" id="{8A348FD0-300B-4250-8502-8272FB3D22E4}"/>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07" name="TextBox 2706">
          <a:extLst>
            <a:ext uri="{FF2B5EF4-FFF2-40B4-BE49-F238E27FC236}">
              <a16:creationId xmlns:a16="http://schemas.microsoft.com/office/drawing/2014/main" id="{350B87A8-18F5-49DD-BFCA-4769F6F2250A}"/>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08" name="TextBox 2707">
          <a:extLst>
            <a:ext uri="{FF2B5EF4-FFF2-40B4-BE49-F238E27FC236}">
              <a16:creationId xmlns:a16="http://schemas.microsoft.com/office/drawing/2014/main" id="{5C4EB4CD-78DB-499B-9FF6-B949CE3366AF}"/>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09" name="TextBox 2708">
          <a:extLst>
            <a:ext uri="{FF2B5EF4-FFF2-40B4-BE49-F238E27FC236}">
              <a16:creationId xmlns:a16="http://schemas.microsoft.com/office/drawing/2014/main" id="{77F275BF-14BB-435B-A46D-D20C28E10645}"/>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10" name="TextBox 2709">
          <a:extLst>
            <a:ext uri="{FF2B5EF4-FFF2-40B4-BE49-F238E27FC236}">
              <a16:creationId xmlns:a16="http://schemas.microsoft.com/office/drawing/2014/main" id="{FEE73F7C-871C-44B6-9912-2DA130B904BF}"/>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11" name="TextBox 2710">
          <a:extLst>
            <a:ext uri="{FF2B5EF4-FFF2-40B4-BE49-F238E27FC236}">
              <a16:creationId xmlns:a16="http://schemas.microsoft.com/office/drawing/2014/main" id="{4F479EB0-A5A2-4FD4-B767-DEF6FBF3D2FE}"/>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12" name="TextBox 2711">
          <a:extLst>
            <a:ext uri="{FF2B5EF4-FFF2-40B4-BE49-F238E27FC236}">
              <a16:creationId xmlns:a16="http://schemas.microsoft.com/office/drawing/2014/main" id="{199C6468-937A-4914-B7F3-009E50C5A0A6}"/>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13" name="TextBox 2712">
          <a:extLst>
            <a:ext uri="{FF2B5EF4-FFF2-40B4-BE49-F238E27FC236}">
              <a16:creationId xmlns:a16="http://schemas.microsoft.com/office/drawing/2014/main" id="{E7FF2026-E319-435E-9145-4E744BF323BB}"/>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14" name="TextBox 2713">
          <a:extLst>
            <a:ext uri="{FF2B5EF4-FFF2-40B4-BE49-F238E27FC236}">
              <a16:creationId xmlns:a16="http://schemas.microsoft.com/office/drawing/2014/main" id="{B5E94FF9-6042-4F58-9562-6B77A9700F00}"/>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15" name="TextBox 2714">
          <a:extLst>
            <a:ext uri="{FF2B5EF4-FFF2-40B4-BE49-F238E27FC236}">
              <a16:creationId xmlns:a16="http://schemas.microsoft.com/office/drawing/2014/main" id="{D0FE0A72-F07D-4727-99BB-CD21AB01C9FA}"/>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16" name="TextBox 2715">
          <a:extLst>
            <a:ext uri="{FF2B5EF4-FFF2-40B4-BE49-F238E27FC236}">
              <a16:creationId xmlns:a16="http://schemas.microsoft.com/office/drawing/2014/main" id="{700D4087-6CBA-46EC-B7A9-CF245A42E2E8}"/>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17" name="TextBox 2716">
          <a:extLst>
            <a:ext uri="{FF2B5EF4-FFF2-40B4-BE49-F238E27FC236}">
              <a16:creationId xmlns:a16="http://schemas.microsoft.com/office/drawing/2014/main" id="{C51F40EC-E1E0-46C9-8EF1-DC8831175576}"/>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18" name="TextBox 2717">
          <a:extLst>
            <a:ext uri="{FF2B5EF4-FFF2-40B4-BE49-F238E27FC236}">
              <a16:creationId xmlns:a16="http://schemas.microsoft.com/office/drawing/2014/main" id="{292ED65B-B2F4-462F-898A-0C6730CE7039}"/>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19" name="TextBox 2718">
          <a:extLst>
            <a:ext uri="{FF2B5EF4-FFF2-40B4-BE49-F238E27FC236}">
              <a16:creationId xmlns:a16="http://schemas.microsoft.com/office/drawing/2014/main" id="{71F80A1E-2ED8-4DBE-A7E3-A8D995103900}"/>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20" name="TextBox 2719">
          <a:extLst>
            <a:ext uri="{FF2B5EF4-FFF2-40B4-BE49-F238E27FC236}">
              <a16:creationId xmlns:a16="http://schemas.microsoft.com/office/drawing/2014/main" id="{7D2BC481-B819-44B0-9329-F98B1318AC27}"/>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21" name="TextBox 2720">
          <a:extLst>
            <a:ext uri="{FF2B5EF4-FFF2-40B4-BE49-F238E27FC236}">
              <a16:creationId xmlns:a16="http://schemas.microsoft.com/office/drawing/2014/main" id="{2FB56B84-25E5-452C-9B0C-306382100779}"/>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22" name="TextBox 2721">
          <a:extLst>
            <a:ext uri="{FF2B5EF4-FFF2-40B4-BE49-F238E27FC236}">
              <a16:creationId xmlns:a16="http://schemas.microsoft.com/office/drawing/2014/main" id="{B4346EE6-CF2A-4541-BD15-D504B0D51C23}"/>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23" name="TextBox 2722">
          <a:extLst>
            <a:ext uri="{FF2B5EF4-FFF2-40B4-BE49-F238E27FC236}">
              <a16:creationId xmlns:a16="http://schemas.microsoft.com/office/drawing/2014/main" id="{2A4A8687-079C-430D-9A2D-1BB348AB1547}"/>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24" name="TextBox 2723">
          <a:extLst>
            <a:ext uri="{FF2B5EF4-FFF2-40B4-BE49-F238E27FC236}">
              <a16:creationId xmlns:a16="http://schemas.microsoft.com/office/drawing/2014/main" id="{AB3A3A07-C85D-4E2B-875E-550768356372}"/>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25" name="TextBox 2724">
          <a:extLst>
            <a:ext uri="{FF2B5EF4-FFF2-40B4-BE49-F238E27FC236}">
              <a16:creationId xmlns:a16="http://schemas.microsoft.com/office/drawing/2014/main" id="{E75EB1EB-E43E-423E-89B9-267FDB3A5B1F}"/>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26" name="TextBox 2725">
          <a:extLst>
            <a:ext uri="{FF2B5EF4-FFF2-40B4-BE49-F238E27FC236}">
              <a16:creationId xmlns:a16="http://schemas.microsoft.com/office/drawing/2014/main" id="{90B23D0F-4DD5-47FF-814B-A584D7FFB1F3}"/>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27" name="TextBox 2726">
          <a:extLst>
            <a:ext uri="{FF2B5EF4-FFF2-40B4-BE49-F238E27FC236}">
              <a16:creationId xmlns:a16="http://schemas.microsoft.com/office/drawing/2014/main" id="{B53C3AAC-4FC5-4795-91A1-070207F55B62}"/>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28" name="TextBox 2727">
          <a:extLst>
            <a:ext uri="{FF2B5EF4-FFF2-40B4-BE49-F238E27FC236}">
              <a16:creationId xmlns:a16="http://schemas.microsoft.com/office/drawing/2014/main" id="{8AAB6FCB-FC52-4479-BEFF-BB10FECB3527}"/>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29" name="TextBox 2728">
          <a:extLst>
            <a:ext uri="{FF2B5EF4-FFF2-40B4-BE49-F238E27FC236}">
              <a16:creationId xmlns:a16="http://schemas.microsoft.com/office/drawing/2014/main" id="{7B9796F1-0779-46C3-A8B1-7D9F7C8424F3}"/>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30" name="TextBox 2729">
          <a:extLst>
            <a:ext uri="{FF2B5EF4-FFF2-40B4-BE49-F238E27FC236}">
              <a16:creationId xmlns:a16="http://schemas.microsoft.com/office/drawing/2014/main" id="{CD0B2D12-A128-4C97-8ADD-0878811A374F}"/>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31" name="TextBox 2730">
          <a:extLst>
            <a:ext uri="{FF2B5EF4-FFF2-40B4-BE49-F238E27FC236}">
              <a16:creationId xmlns:a16="http://schemas.microsoft.com/office/drawing/2014/main" id="{59D12209-A9C5-482E-8607-6BC296165390}"/>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32" name="TextBox 2731">
          <a:extLst>
            <a:ext uri="{FF2B5EF4-FFF2-40B4-BE49-F238E27FC236}">
              <a16:creationId xmlns:a16="http://schemas.microsoft.com/office/drawing/2014/main" id="{FFA7097B-5F2B-4268-AEF8-37EF85DF932C}"/>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33" name="TextBox 2732">
          <a:extLst>
            <a:ext uri="{FF2B5EF4-FFF2-40B4-BE49-F238E27FC236}">
              <a16:creationId xmlns:a16="http://schemas.microsoft.com/office/drawing/2014/main" id="{DA429E05-117F-4A94-BEE7-325BC5D6F14D}"/>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34" name="TextBox 2733">
          <a:extLst>
            <a:ext uri="{FF2B5EF4-FFF2-40B4-BE49-F238E27FC236}">
              <a16:creationId xmlns:a16="http://schemas.microsoft.com/office/drawing/2014/main" id="{5A51289A-1CCA-4BE6-BB42-88D7F55F3FF6}"/>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35" name="TextBox 2734">
          <a:extLst>
            <a:ext uri="{FF2B5EF4-FFF2-40B4-BE49-F238E27FC236}">
              <a16:creationId xmlns:a16="http://schemas.microsoft.com/office/drawing/2014/main" id="{06711A34-0282-4DF8-B6EA-E36DB180359B}"/>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36" name="TextBox 2735">
          <a:extLst>
            <a:ext uri="{FF2B5EF4-FFF2-40B4-BE49-F238E27FC236}">
              <a16:creationId xmlns:a16="http://schemas.microsoft.com/office/drawing/2014/main" id="{EF7A3177-7240-40CB-A0FD-2645A9B88A54}"/>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37" name="TextBox 2736">
          <a:extLst>
            <a:ext uri="{FF2B5EF4-FFF2-40B4-BE49-F238E27FC236}">
              <a16:creationId xmlns:a16="http://schemas.microsoft.com/office/drawing/2014/main" id="{E6D7F701-B8E2-47B8-9768-21B20B141496}"/>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38" name="TextBox 2737">
          <a:extLst>
            <a:ext uri="{FF2B5EF4-FFF2-40B4-BE49-F238E27FC236}">
              <a16:creationId xmlns:a16="http://schemas.microsoft.com/office/drawing/2014/main" id="{7AAFD3BE-9EEB-46CC-9719-B37B7E3C75AE}"/>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39" name="TextBox 2738">
          <a:extLst>
            <a:ext uri="{FF2B5EF4-FFF2-40B4-BE49-F238E27FC236}">
              <a16:creationId xmlns:a16="http://schemas.microsoft.com/office/drawing/2014/main" id="{5BB81268-53B5-4CCE-9CAC-40A05BED300B}"/>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40" name="TextBox 2739">
          <a:extLst>
            <a:ext uri="{FF2B5EF4-FFF2-40B4-BE49-F238E27FC236}">
              <a16:creationId xmlns:a16="http://schemas.microsoft.com/office/drawing/2014/main" id="{4C78F8D9-F14F-4D45-B1AC-9CA43450F4AE}"/>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41" name="TextBox 2740">
          <a:extLst>
            <a:ext uri="{FF2B5EF4-FFF2-40B4-BE49-F238E27FC236}">
              <a16:creationId xmlns:a16="http://schemas.microsoft.com/office/drawing/2014/main" id="{78584B2B-42FE-4D6F-A40C-EFC0E2FFF528}"/>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42" name="TextBox 2741">
          <a:extLst>
            <a:ext uri="{FF2B5EF4-FFF2-40B4-BE49-F238E27FC236}">
              <a16:creationId xmlns:a16="http://schemas.microsoft.com/office/drawing/2014/main" id="{0E1C17E4-015F-418B-8736-13EE820DE119}"/>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43" name="TextBox 2742">
          <a:extLst>
            <a:ext uri="{FF2B5EF4-FFF2-40B4-BE49-F238E27FC236}">
              <a16:creationId xmlns:a16="http://schemas.microsoft.com/office/drawing/2014/main" id="{B5595BBA-86D6-44C8-A5DA-29C3EF0C06E3}"/>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44" name="TextBox 2743">
          <a:extLst>
            <a:ext uri="{FF2B5EF4-FFF2-40B4-BE49-F238E27FC236}">
              <a16:creationId xmlns:a16="http://schemas.microsoft.com/office/drawing/2014/main" id="{DF7D1075-9701-44D1-AEDE-BCC6578A7245}"/>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45" name="TextBox 2744">
          <a:extLst>
            <a:ext uri="{FF2B5EF4-FFF2-40B4-BE49-F238E27FC236}">
              <a16:creationId xmlns:a16="http://schemas.microsoft.com/office/drawing/2014/main" id="{C62FC20F-1530-4E05-918A-11B2EF683612}"/>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46" name="TextBox 2745">
          <a:extLst>
            <a:ext uri="{FF2B5EF4-FFF2-40B4-BE49-F238E27FC236}">
              <a16:creationId xmlns:a16="http://schemas.microsoft.com/office/drawing/2014/main" id="{7C3346DA-438B-4913-8C18-A2CD7A2C32E9}"/>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47" name="TextBox 2746">
          <a:extLst>
            <a:ext uri="{FF2B5EF4-FFF2-40B4-BE49-F238E27FC236}">
              <a16:creationId xmlns:a16="http://schemas.microsoft.com/office/drawing/2014/main" id="{7C0E8356-E023-4AF6-BDC2-34C404A48FA6}"/>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48" name="TextBox 2747">
          <a:extLst>
            <a:ext uri="{FF2B5EF4-FFF2-40B4-BE49-F238E27FC236}">
              <a16:creationId xmlns:a16="http://schemas.microsoft.com/office/drawing/2014/main" id="{4076E570-68EA-4567-B0E4-5E4A3EA2AB14}"/>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49" name="TextBox 2748">
          <a:extLst>
            <a:ext uri="{FF2B5EF4-FFF2-40B4-BE49-F238E27FC236}">
              <a16:creationId xmlns:a16="http://schemas.microsoft.com/office/drawing/2014/main" id="{33F5152F-048A-4DB0-AE17-2AA7AD999992}"/>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50" name="TextBox 2749">
          <a:extLst>
            <a:ext uri="{FF2B5EF4-FFF2-40B4-BE49-F238E27FC236}">
              <a16:creationId xmlns:a16="http://schemas.microsoft.com/office/drawing/2014/main" id="{F69827F7-790E-43A6-B13D-32514649B413}"/>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51" name="TextBox 2750">
          <a:extLst>
            <a:ext uri="{FF2B5EF4-FFF2-40B4-BE49-F238E27FC236}">
              <a16:creationId xmlns:a16="http://schemas.microsoft.com/office/drawing/2014/main" id="{931CC729-1B57-4E31-BAFE-83C7E690E19B}"/>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52" name="TextBox 2751">
          <a:extLst>
            <a:ext uri="{FF2B5EF4-FFF2-40B4-BE49-F238E27FC236}">
              <a16:creationId xmlns:a16="http://schemas.microsoft.com/office/drawing/2014/main" id="{D5A1E2B0-DFA4-4534-AD7B-0B8B641A085E}"/>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53" name="TextBox 2752">
          <a:extLst>
            <a:ext uri="{FF2B5EF4-FFF2-40B4-BE49-F238E27FC236}">
              <a16:creationId xmlns:a16="http://schemas.microsoft.com/office/drawing/2014/main" id="{C1C98B2F-3B14-40C5-920F-243DC7CD2877}"/>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54" name="TextBox 2753">
          <a:extLst>
            <a:ext uri="{FF2B5EF4-FFF2-40B4-BE49-F238E27FC236}">
              <a16:creationId xmlns:a16="http://schemas.microsoft.com/office/drawing/2014/main" id="{1F043D8C-4FF9-4704-A27E-CCED93569553}"/>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55" name="TextBox 2754">
          <a:extLst>
            <a:ext uri="{FF2B5EF4-FFF2-40B4-BE49-F238E27FC236}">
              <a16:creationId xmlns:a16="http://schemas.microsoft.com/office/drawing/2014/main" id="{01A79C4A-7216-4084-A122-5D440366F139}"/>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56" name="TextBox 2755">
          <a:extLst>
            <a:ext uri="{FF2B5EF4-FFF2-40B4-BE49-F238E27FC236}">
              <a16:creationId xmlns:a16="http://schemas.microsoft.com/office/drawing/2014/main" id="{9E9B91DE-499B-4DB1-B1F6-C1DA051F06AC}"/>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57" name="TextBox 2756">
          <a:extLst>
            <a:ext uri="{FF2B5EF4-FFF2-40B4-BE49-F238E27FC236}">
              <a16:creationId xmlns:a16="http://schemas.microsoft.com/office/drawing/2014/main" id="{2333EBD3-3E97-4EC4-B138-BED88A541D72}"/>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58" name="TextBox 2757">
          <a:extLst>
            <a:ext uri="{FF2B5EF4-FFF2-40B4-BE49-F238E27FC236}">
              <a16:creationId xmlns:a16="http://schemas.microsoft.com/office/drawing/2014/main" id="{1B794E2D-00F8-4A66-AC42-49B013C412B1}"/>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59" name="TextBox 2758">
          <a:extLst>
            <a:ext uri="{FF2B5EF4-FFF2-40B4-BE49-F238E27FC236}">
              <a16:creationId xmlns:a16="http://schemas.microsoft.com/office/drawing/2014/main" id="{3A781AC6-B627-40D4-AD45-258D4BE4A6EF}"/>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60" name="TextBox 2759">
          <a:extLst>
            <a:ext uri="{FF2B5EF4-FFF2-40B4-BE49-F238E27FC236}">
              <a16:creationId xmlns:a16="http://schemas.microsoft.com/office/drawing/2014/main" id="{FFB279A8-16E9-46C5-AFB4-EA7C6E24D829}"/>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61" name="TextBox 2760">
          <a:extLst>
            <a:ext uri="{FF2B5EF4-FFF2-40B4-BE49-F238E27FC236}">
              <a16:creationId xmlns:a16="http://schemas.microsoft.com/office/drawing/2014/main" id="{ED99785A-FEEE-404B-A90B-15EE8E0FFAD5}"/>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62" name="TextBox 2761">
          <a:extLst>
            <a:ext uri="{FF2B5EF4-FFF2-40B4-BE49-F238E27FC236}">
              <a16:creationId xmlns:a16="http://schemas.microsoft.com/office/drawing/2014/main" id="{FA43AE47-F7AF-43FB-B8AB-E6E98B93CE7C}"/>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63" name="TextBox 2762">
          <a:extLst>
            <a:ext uri="{FF2B5EF4-FFF2-40B4-BE49-F238E27FC236}">
              <a16:creationId xmlns:a16="http://schemas.microsoft.com/office/drawing/2014/main" id="{8FEB6414-36D8-4FCE-BCA5-C2FF50DB7E14}"/>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64" name="TextBox 2763">
          <a:extLst>
            <a:ext uri="{FF2B5EF4-FFF2-40B4-BE49-F238E27FC236}">
              <a16:creationId xmlns:a16="http://schemas.microsoft.com/office/drawing/2014/main" id="{4123096E-9ED5-4E1E-B721-74DF0E344E9A}"/>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65" name="TextBox 2764">
          <a:extLst>
            <a:ext uri="{FF2B5EF4-FFF2-40B4-BE49-F238E27FC236}">
              <a16:creationId xmlns:a16="http://schemas.microsoft.com/office/drawing/2014/main" id="{3164033D-E8D1-4A2A-9C1B-8E727845AADC}"/>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66" name="TextBox 2765">
          <a:extLst>
            <a:ext uri="{FF2B5EF4-FFF2-40B4-BE49-F238E27FC236}">
              <a16:creationId xmlns:a16="http://schemas.microsoft.com/office/drawing/2014/main" id="{E19F4187-865C-4299-9EAB-23B4B343EF88}"/>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67" name="TextBox 2766">
          <a:extLst>
            <a:ext uri="{FF2B5EF4-FFF2-40B4-BE49-F238E27FC236}">
              <a16:creationId xmlns:a16="http://schemas.microsoft.com/office/drawing/2014/main" id="{B87CF3FE-251E-4422-BADF-EEF30C316B38}"/>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68" name="TextBox 2767">
          <a:extLst>
            <a:ext uri="{FF2B5EF4-FFF2-40B4-BE49-F238E27FC236}">
              <a16:creationId xmlns:a16="http://schemas.microsoft.com/office/drawing/2014/main" id="{A187BFB7-46AB-4777-BFBB-969E79F4521B}"/>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69" name="TextBox 2768">
          <a:extLst>
            <a:ext uri="{FF2B5EF4-FFF2-40B4-BE49-F238E27FC236}">
              <a16:creationId xmlns:a16="http://schemas.microsoft.com/office/drawing/2014/main" id="{995A0D34-DDDC-46FF-85C8-A80153BB81CA}"/>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70" name="TextBox 2769">
          <a:extLst>
            <a:ext uri="{FF2B5EF4-FFF2-40B4-BE49-F238E27FC236}">
              <a16:creationId xmlns:a16="http://schemas.microsoft.com/office/drawing/2014/main" id="{317AA7F4-B5D8-49A0-B754-24ED7986E886}"/>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71" name="TextBox 2770">
          <a:extLst>
            <a:ext uri="{FF2B5EF4-FFF2-40B4-BE49-F238E27FC236}">
              <a16:creationId xmlns:a16="http://schemas.microsoft.com/office/drawing/2014/main" id="{5626F5A9-F6A1-42E5-B0A4-0F903C08D4C2}"/>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72" name="TextBox 2771">
          <a:extLst>
            <a:ext uri="{FF2B5EF4-FFF2-40B4-BE49-F238E27FC236}">
              <a16:creationId xmlns:a16="http://schemas.microsoft.com/office/drawing/2014/main" id="{5B2113D6-3448-4A1A-B4B0-73DB164905E4}"/>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73" name="TextBox 2772">
          <a:extLst>
            <a:ext uri="{FF2B5EF4-FFF2-40B4-BE49-F238E27FC236}">
              <a16:creationId xmlns:a16="http://schemas.microsoft.com/office/drawing/2014/main" id="{3E9DB255-91FB-4CD9-B9B0-372418C21BB5}"/>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74" name="TextBox 2773">
          <a:extLst>
            <a:ext uri="{FF2B5EF4-FFF2-40B4-BE49-F238E27FC236}">
              <a16:creationId xmlns:a16="http://schemas.microsoft.com/office/drawing/2014/main" id="{1DFACFDC-9894-4B3F-B365-35658AD10A21}"/>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75" name="TextBox 2774">
          <a:extLst>
            <a:ext uri="{FF2B5EF4-FFF2-40B4-BE49-F238E27FC236}">
              <a16:creationId xmlns:a16="http://schemas.microsoft.com/office/drawing/2014/main" id="{767E0EF7-7304-4131-9987-C56CBB01ADF1}"/>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76" name="TextBox 2775">
          <a:extLst>
            <a:ext uri="{FF2B5EF4-FFF2-40B4-BE49-F238E27FC236}">
              <a16:creationId xmlns:a16="http://schemas.microsoft.com/office/drawing/2014/main" id="{D7FF9069-D6FC-413D-840E-83687E9919E1}"/>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77" name="TextBox 2776">
          <a:extLst>
            <a:ext uri="{FF2B5EF4-FFF2-40B4-BE49-F238E27FC236}">
              <a16:creationId xmlns:a16="http://schemas.microsoft.com/office/drawing/2014/main" id="{E8B13ADA-EC25-4821-8F95-F4BF86DECDBF}"/>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78" name="TextBox 2777">
          <a:extLst>
            <a:ext uri="{FF2B5EF4-FFF2-40B4-BE49-F238E27FC236}">
              <a16:creationId xmlns:a16="http://schemas.microsoft.com/office/drawing/2014/main" id="{26185E7F-2948-4FED-A256-B67603DF114D}"/>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79" name="TextBox 2778">
          <a:extLst>
            <a:ext uri="{FF2B5EF4-FFF2-40B4-BE49-F238E27FC236}">
              <a16:creationId xmlns:a16="http://schemas.microsoft.com/office/drawing/2014/main" id="{1EA418EA-07E0-4DF4-B40C-41653921CD0D}"/>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80" name="TextBox 2779">
          <a:extLst>
            <a:ext uri="{FF2B5EF4-FFF2-40B4-BE49-F238E27FC236}">
              <a16:creationId xmlns:a16="http://schemas.microsoft.com/office/drawing/2014/main" id="{F493FF85-18A4-44C9-81ED-298323D05740}"/>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81" name="TextBox 2780">
          <a:extLst>
            <a:ext uri="{FF2B5EF4-FFF2-40B4-BE49-F238E27FC236}">
              <a16:creationId xmlns:a16="http://schemas.microsoft.com/office/drawing/2014/main" id="{32DFE3B1-B065-4FE9-B8CB-3F2CF378EDF7}"/>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82" name="TextBox 2781">
          <a:extLst>
            <a:ext uri="{FF2B5EF4-FFF2-40B4-BE49-F238E27FC236}">
              <a16:creationId xmlns:a16="http://schemas.microsoft.com/office/drawing/2014/main" id="{9D6AD1E0-AB3D-4D1D-A7F6-F7997D8F95AD}"/>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83" name="TextBox 2782">
          <a:extLst>
            <a:ext uri="{FF2B5EF4-FFF2-40B4-BE49-F238E27FC236}">
              <a16:creationId xmlns:a16="http://schemas.microsoft.com/office/drawing/2014/main" id="{098792F1-D46A-4E41-AEE6-CD9B15C2021F}"/>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84" name="TextBox 2783">
          <a:extLst>
            <a:ext uri="{FF2B5EF4-FFF2-40B4-BE49-F238E27FC236}">
              <a16:creationId xmlns:a16="http://schemas.microsoft.com/office/drawing/2014/main" id="{081C2B58-5493-429E-B8A3-3A2981311697}"/>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85" name="TextBox 2784">
          <a:extLst>
            <a:ext uri="{FF2B5EF4-FFF2-40B4-BE49-F238E27FC236}">
              <a16:creationId xmlns:a16="http://schemas.microsoft.com/office/drawing/2014/main" id="{38CEC5E5-B161-462C-88D0-F76A59488DB2}"/>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86" name="TextBox 2785">
          <a:extLst>
            <a:ext uri="{FF2B5EF4-FFF2-40B4-BE49-F238E27FC236}">
              <a16:creationId xmlns:a16="http://schemas.microsoft.com/office/drawing/2014/main" id="{F8BFBF29-5950-4B20-BADD-204BDC0DBEB6}"/>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87" name="TextBox 2786">
          <a:extLst>
            <a:ext uri="{FF2B5EF4-FFF2-40B4-BE49-F238E27FC236}">
              <a16:creationId xmlns:a16="http://schemas.microsoft.com/office/drawing/2014/main" id="{CA3E0400-86CF-4516-869F-15F9DE908210}"/>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88" name="TextBox 2787">
          <a:extLst>
            <a:ext uri="{FF2B5EF4-FFF2-40B4-BE49-F238E27FC236}">
              <a16:creationId xmlns:a16="http://schemas.microsoft.com/office/drawing/2014/main" id="{6FC3286E-46C4-4A73-82D3-C707D68125C2}"/>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89" name="TextBox 2788">
          <a:extLst>
            <a:ext uri="{FF2B5EF4-FFF2-40B4-BE49-F238E27FC236}">
              <a16:creationId xmlns:a16="http://schemas.microsoft.com/office/drawing/2014/main" id="{2BAD1232-13EF-4471-943F-452439847AF1}"/>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90" name="TextBox 2789">
          <a:extLst>
            <a:ext uri="{FF2B5EF4-FFF2-40B4-BE49-F238E27FC236}">
              <a16:creationId xmlns:a16="http://schemas.microsoft.com/office/drawing/2014/main" id="{295A1B95-4FEA-472C-9536-9BE9827C7F56}"/>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91" name="TextBox 2790">
          <a:extLst>
            <a:ext uri="{FF2B5EF4-FFF2-40B4-BE49-F238E27FC236}">
              <a16:creationId xmlns:a16="http://schemas.microsoft.com/office/drawing/2014/main" id="{437162A3-A5A3-4726-A388-5C491047355F}"/>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92" name="TextBox 2791">
          <a:extLst>
            <a:ext uri="{FF2B5EF4-FFF2-40B4-BE49-F238E27FC236}">
              <a16:creationId xmlns:a16="http://schemas.microsoft.com/office/drawing/2014/main" id="{F7900CAF-F1EC-40B1-B19B-04755CB3B55A}"/>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93" name="TextBox 2792">
          <a:extLst>
            <a:ext uri="{FF2B5EF4-FFF2-40B4-BE49-F238E27FC236}">
              <a16:creationId xmlns:a16="http://schemas.microsoft.com/office/drawing/2014/main" id="{4A6498B7-0E31-4349-82F2-BBD2C239B563}"/>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94" name="TextBox 2793">
          <a:extLst>
            <a:ext uri="{FF2B5EF4-FFF2-40B4-BE49-F238E27FC236}">
              <a16:creationId xmlns:a16="http://schemas.microsoft.com/office/drawing/2014/main" id="{06A40F0F-61CE-4059-B9EE-E5319409E9BC}"/>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95" name="TextBox 2794">
          <a:extLst>
            <a:ext uri="{FF2B5EF4-FFF2-40B4-BE49-F238E27FC236}">
              <a16:creationId xmlns:a16="http://schemas.microsoft.com/office/drawing/2014/main" id="{284B6398-3FF4-4A90-AE9E-3236B06262D1}"/>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96" name="TextBox 2795">
          <a:extLst>
            <a:ext uri="{FF2B5EF4-FFF2-40B4-BE49-F238E27FC236}">
              <a16:creationId xmlns:a16="http://schemas.microsoft.com/office/drawing/2014/main" id="{35CBCFAA-AC7C-42E9-9B57-1F59408D4A39}"/>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97" name="TextBox 2796">
          <a:extLst>
            <a:ext uri="{FF2B5EF4-FFF2-40B4-BE49-F238E27FC236}">
              <a16:creationId xmlns:a16="http://schemas.microsoft.com/office/drawing/2014/main" id="{E8F00AB9-329F-4A78-A5AA-30CB871DA028}"/>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98" name="TextBox 2797">
          <a:extLst>
            <a:ext uri="{FF2B5EF4-FFF2-40B4-BE49-F238E27FC236}">
              <a16:creationId xmlns:a16="http://schemas.microsoft.com/office/drawing/2014/main" id="{BBCE8C62-899B-471B-96AB-3029C8C63C6B}"/>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99" name="TextBox 2798">
          <a:extLst>
            <a:ext uri="{FF2B5EF4-FFF2-40B4-BE49-F238E27FC236}">
              <a16:creationId xmlns:a16="http://schemas.microsoft.com/office/drawing/2014/main" id="{2B5B807D-B9A8-446B-A3CC-B4F03B73FBDB}"/>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00" name="TextBox 2799">
          <a:extLst>
            <a:ext uri="{FF2B5EF4-FFF2-40B4-BE49-F238E27FC236}">
              <a16:creationId xmlns:a16="http://schemas.microsoft.com/office/drawing/2014/main" id="{6EB8F100-8D6B-450A-BDC3-8BA4AC81A230}"/>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01" name="TextBox 2800">
          <a:extLst>
            <a:ext uri="{FF2B5EF4-FFF2-40B4-BE49-F238E27FC236}">
              <a16:creationId xmlns:a16="http://schemas.microsoft.com/office/drawing/2014/main" id="{9E9A169D-7C5F-4787-82FE-4449BBB45654}"/>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02" name="TextBox 2801">
          <a:extLst>
            <a:ext uri="{FF2B5EF4-FFF2-40B4-BE49-F238E27FC236}">
              <a16:creationId xmlns:a16="http://schemas.microsoft.com/office/drawing/2014/main" id="{1CE1D4BF-0153-4EAE-8BBD-6971411C4408}"/>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03" name="TextBox 2802">
          <a:extLst>
            <a:ext uri="{FF2B5EF4-FFF2-40B4-BE49-F238E27FC236}">
              <a16:creationId xmlns:a16="http://schemas.microsoft.com/office/drawing/2014/main" id="{76418776-F695-4D60-869A-2AF150ECEFE1}"/>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04" name="TextBox 2803">
          <a:extLst>
            <a:ext uri="{FF2B5EF4-FFF2-40B4-BE49-F238E27FC236}">
              <a16:creationId xmlns:a16="http://schemas.microsoft.com/office/drawing/2014/main" id="{87C8FB48-C0E7-4DD6-A870-8DAE3877C3F1}"/>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05" name="TextBox 2804">
          <a:extLst>
            <a:ext uri="{FF2B5EF4-FFF2-40B4-BE49-F238E27FC236}">
              <a16:creationId xmlns:a16="http://schemas.microsoft.com/office/drawing/2014/main" id="{704EA4A7-BE12-429A-B427-006BECDD6443}"/>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06" name="TextBox 2805">
          <a:extLst>
            <a:ext uri="{FF2B5EF4-FFF2-40B4-BE49-F238E27FC236}">
              <a16:creationId xmlns:a16="http://schemas.microsoft.com/office/drawing/2014/main" id="{B96FF1F2-C9FA-47E1-B22E-5F312BB5E8FE}"/>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07" name="TextBox 2806">
          <a:extLst>
            <a:ext uri="{FF2B5EF4-FFF2-40B4-BE49-F238E27FC236}">
              <a16:creationId xmlns:a16="http://schemas.microsoft.com/office/drawing/2014/main" id="{71FD277A-04DD-4894-A652-EAC4C5DC65B3}"/>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08" name="TextBox 2807">
          <a:extLst>
            <a:ext uri="{FF2B5EF4-FFF2-40B4-BE49-F238E27FC236}">
              <a16:creationId xmlns:a16="http://schemas.microsoft.com/office/drawing/2014/main" id="{3476C7EB-8C90-4716-8A68-E27AEFD80CBB}"/>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09" name="TextBox 2808">
          <a:extLst>
            <a:ext uri="{FF2B5EF4-FFF2-40B4-BE49-F238E27FC236}">
              <a16:creationId xmlns:a16="http://schemas.microsoft.com/office/drawing/2014/main" id="{FE023F65-EB43-41DD-83FA-5A2F3B055835}"/>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10" name="TextBox 2809">
          <a:extLst>
            <a:ext uri="{FF2B5EF4-FFF2-40B4-BE49-F238E27FC236}">
              <a16:creationId xmlns:a16="http://schemas.microsoft.com/office/drawing/2014/main" id="{658B8A3E-2FA5-4150-8AF4-18372596ECE2}"/>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11" name="TextBox 2810">
          <a:extLst>
            <a:ext uri="{FF2B5EF4-FFF2-40B4-BE49-F238E27FC236}">
              <a16:creationId xmlns:a16="http://schemas.microsoft.com/office/drawing/2014/main" id="{1AE73B80-BC01-40D6-B4B9-DEC08C53E5DD}"/>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12" name="TextBox 2811">
          <a:extLst>
            <a:ext uri="{FF2B5EF4-FFF2-40B4-BE49-F238E27FC236}">
              <a16:creationId xmlns:a16="http://schemas.microsoft.com/office/drawing/2014/main" id="{929C644A-8CF8-421A-8DB1-C49031E1FE84}"/>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13" name="TextBox 2812">
          <a:extLst>
            <a:ext uri="{FF2B5EF4-FFF2-40B4-BE49-F238E27FC236}">
              <a16:creationId xmlns:a16="http://schemas.microsoft.com/office/drawing/2014/main" id="{50FCDCEA-566E-472B-91F3-8C1D88799F89}"/>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14" name="TextBox 2813">
          <a:extLst>
            <a:ext uri="{FF2B5EF4-FFF2-40B4-BE49-F238E27FC236}">
              <a16:creationId xmlns:a16="http://schemas.microsoft.com/office/drawing/2014/main" id="{86FAD19A-5CE4-4760-8723-521E73B7FA3A}"/>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15" name="TextBox 2814">
          <a:extLst>
            <a:ext uri="{FF2B5EF4-FFF2-40B4-BE49-F238E27FC236}">
              <a16:creationId xmlns:a16="http://schemas.microsoft.com/office/drawing/2014/main" id="{C19F4514-55B9-40AC-B267-C4A25E2405DB}"/>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16" name="TextBox 2815">
          <a:extLst>
            <a:ext uri="{FF2B5EF4-FFF2-40B4-BE49-F238E27FC236}">
              <a16:creationId xmlns:a16="http://schemas.microsoft.com/office/drawing/2014/main" id="{B4BC203E-550D-419B-8A50-92709287E789}"/>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17" name="TextBox 2816">
          <a:extLst>
            <a:ext uri="{FF2B5EF4-FFF2-40B4-BE49-F238E27FC236}">
              <a16:creationId xmlns:a16="http://schemas.microsoft.com/office/drawing/2014/main" id="{C55BC77E-91F4-4A35-AA14-816EBFFF438C}"/>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18" name="TextBox 2817">
          <a:extLst>
            <a:ext uri="{FF2B5EF4-FFF2-40B4-BE49-F238E27FC236}">
              <a16:creationId xmlns:a16="http://schemas.microsoft.com/office/drawing/2014/main" id="{6E4E970F-AB3F-4BC4-803D-E4917190D55B}"/>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19" name="TextBox 2818">
          <a:extLst>
            <a:ext uri="{FF2B5EF4-FFF2-40B4-BE49-F238E27FC236}">
              <a16:creationId xmlns:a16="http://schemas.microsoft.com/office/drawing/2014/main" id="{2D68F448-04A4-4637-BDF5-7CDBDF1153D6}"/>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20" name="TextBox 2819">
          <a:extLst>
            <a:ext uri="{FF2B5EF4-FFF2-40B4-BE49-F238E27FC236}">
              <a16:creationId xmlns:a16="http://schemas.microsoft.com/office/drawing/2014/main" id="{1EABB142-78E8-4E61-9988-C2C6E642C794}"/>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21" name="TextBox 2820">
          <a:extLst>
            <a:ext uri="{FF2B5EF4-FFF2-40B4-BE49-F238E27FC236}">
              <a16:creationId xmlns:a16="http://schemas.microsoft.com/office/drawing/2014/main" id="{05C59AB7-6B65-40D7-A97D-99D924A7143B}"/>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22" name="TextBox 2821">
          <a:extLst>
            <a:ext uri="{FF2B5EF4-FFF2-40B4-BE49-F238E27FC236}">
              <a16:creationId xmlns:a16="http://schemas.microsoft.com/office/drawing/2014/main" id="{B066F876-E59B-4D1C-A6BA-2046E640755E}"/>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23" name="TextBox 2822">
          <a:extLst>
            <a:ext uri="{FF2B5EF4-FFF2-40B4-BE49-F238E27FC236}">
              <a16:creationId xmlns:a16="http://schemas.microsoft.com/office/drawing/2014/main" id="{0570C5DC-AF49-48E4-A98D-F63FDD4AAF3B}"/>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24" name="TextBox 2823">
          <a:extLst>
            <a:ext uri="{FF2B5EF4-FFF2-40B4-BE49-F238E27FC236}">
              <a16:creationId xmlns:a16="http://schemas.microsoft.com/office/drawing/2014/main" id="{E133EA34-0DF4-4AD6-A808-5D747BCBAA31}"/>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25" name="TextBox 2824">
          <a:extLst>
            <a:ext uri="{FF2B5EF4-FFF2-40B4-BE49-F238E27FC236}">
              <a16:creationId xmlns:a16="http://schemas.microsoft.com/office/drawing/2014/main" id="{3A486693-49E4-467F-AFEA-9A9F9B328208}"/>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26" name="TextBox 2825">
          <a:extLst>
            <a:ext uri="{FF2B5EF4-FFF2-40B4-BE49-F238E27FC236}">
              <a16:creationId xmlns:a16="http://schemas.microsoft.com/office/drawing/2014/main" id="{836BD73A-35D4-4D22-957E-240C70F5C79D}"/>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27" name="TextBox 2826">
          <a:extLst>
            <a:ext uri="{FF2B5EF4-FFF2-40B4-BE49-F238E27FC236}">
              <a16:creationId xmlns:a16="http://schemas.microsoft.com/office/drawing/2014/main" id="{C89D7913-D91A-44DD-BA9C-AF2465E25605}"/>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28" name="TextBox 2827">
          <a:extLst>
            <a:ext uri="{FF2B5EF4-FFF2-40B4-BE49-F238E27FC236}">
              <a16:creationId xmlns:a16="http://schemas.microsoft.com/office/drawing/2014/main" id="{67368123-7894-4FDC-A342-84A2054DC5EB}"/>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29" name="TextBox 2828">
          <a:extLst>
            <a:ext uri="{FF2B5EF4-FFF2-40B4-BE49-F238E27FC236}">
              <a16:creationId xmlns:a16="http://schemas.microsoft.com/office/drawing/2014/main" id="{BBA3007A-DCFC-475D-A1ED-58EF449208A2}"/>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30" name="TextBox 2829">
          <a:extLst>
            <a:ext uri="{FF2B5EF4-FFF2-40B4-BE49-F238E27FC236}">
              <a16:creationId xmlns:a16="http://schemas.microsoft.com/office/drawing/2014/main" id="{3C0A90CB-65E8-48BB-8F41-80C63282FA19}"/>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31" name="TextBox 2830">
          <a:extLst>
            <a:ext uri="{FF2B5EF4-FFF2-40B4-BE49-F238E27FC236}">
              <a16:creationId xmlns:a16="http://schemas.microsoft.com/office/drawing/2014/main" id="{97AFD386-007A-469D-8D58-98A90210037E}"/>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32" name="TextBox 2831">
          <a:extLst>
            <a:ext uri="{FF2B5EF4-FFF2-40B4-BE49-F238E27FC236}">
              <a16:creationId xmlns:a16="http://schemas.microsoft.com/office/drawing/2014/main" id="{1F8DCF83-1981-4379-9674-6D506A4A2511}"/>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33" name="TextBox 2832">
          <a:extLst>
            <a:ext uri="{FF2B5EF4-FFF2-40B4-BE49-F238E27FC236}">
              <a16:creationId xmlns:a16="http://schemas.microsoft.com/office/drawing/2014/main" id="{BB25DDAE-F834-4C5B-8209-C568D7E1D37A}"/>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34" name="TextBox 2833">
          <a:extLst>
            <a:ext uri="{FF2B5EF4-FFF2-40B4-BE49-F238E27FC236}">
              <a16:creationId xmlns:a16="http://schemas.microsoft.com/office/drawing/2014/main" id="{386CFD60-B1DD-448C-BB56-B41B8F325683}"/>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35" name="TextBox 2834">
          <a:extLst>
            <a:ext uri="{FF2B5EF4-FFF2-40B4-BE49-F238E27FC236}">
              <a16:creationId xmlns:a16="http://schemas.microsoft.com/office/drawing/2014/main" id="{5FB16527-C645-441C-80E2-B321DACB9FF6}"/>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36" name="TextBox 2835">
          <a:extLst>
            <a:ext uri="{FF2B5EF4-FFF2-40B4-BE49-F238E27FC236}">
              <a16:creationId xmlns:a16="http://schemas.microsoft.com/office/drawing/2014/main" id="{2A9DA1FF-7568-48F7-AB8E-640FE4558A84}"/>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37" name="TextBox 2836">
          <a:extLst>
            <a:ext uri="{FF2B5EF4-FFF2-40B4-BE49-F238E27FC236}">
              <a16:creationId xmlns:a16="http://schemas.microsoft.com/office/drawing/2014/main" id="{355C7D5F-9A99-4EC0-830E-1E4F853DD834}"/>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38" name="TextBox 2837">
          <a:extLst>
            <a:ext uri="{FF2B5EF4-FFF2-40B4-BE49-F238E27FC236}">
              <a16:creationId xmlns:a16="http://schemas.microsoft.com/office/drawing/2014/main" id="{1D231A42-5AEB-440D-93CC-424606502FCD}"/>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39" name="TextBox 2838">
          <a:extLst>
            <a:ext uri="{FF2B5EF4-FFF2-40B4-BE49-F238E27FC236}">
              <a16:creationId xmlns:a16="http://schemas.microsoft.com/office/drawing/2014/main" id="{64848860-6C84-43D9-BF4D-0EADB5BB0371}"/>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40" name="TextBox 2839">
          <a:extLst>
            <a:ext uri="{FF2B5EF4-FFF2-40B4-BE49-F238E27FC236}">
              <a16:creationId xmlns:a16="http://schemas.microsoft.com/office/drawing/2014/main" id="{EB4D41F3-3FBC-455B-B64C-8809B80C86B5}"/>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41" name="TextBox 2840">
          <a:extLst>
            <a:ext uri="{FF2B5EF4-FFF2-40B4-BE49-F238E27FC236}">
              <a16:creationId xmlns:a16="http://schemas.microsoft.com/office/drawing/2014/main" id="{C51AA089-5891-498D-9BF9-4D522E68B3B4}"/>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42" name="TextBox 2841">
          <a:extLst>
            <a:ext uri="{FF2B5EF4-FFF2-40B4-BE49-F238E27FC236}">
              <a16:creationId xmlns:a16="http://schemas.microsoft.com/office/drawing/2014/main" id="{4083C79B-EF7D-4598-BA71-F46B7E8842BD}"/>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43" name="TextBox 2842">
          <a:extLst>
            <a:ext uri="{FF2B5EF4-FFF2-40B4-BE49-F238E27FC236}">
              <a16:creationId xmlns:a16="http://schemas.microsoft.com/office/drawing/2014/main" id="{CCA2A3D3-F23F-4FCF-8A8A-70721B6E94EA}"/>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44" name="TextBox 2843">
          <a:extLst>
            <a:ext uri="{FF2B5EF4-FFF2-40B4-BE49-F238E27FC236}">
              <a16:creationId xmlns:a16="http://schemas.microsoft.com/office/drawing/2014/main" id="{ACE50A98-8216-417D-AFA7-D83D160988EE}"/>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45" name="TextBox 2844">
          <a:extLst>
            <a:ext uri="{FF2B5EF4-FFF2-40B4-BE49-F238E27FC236}">
              <a16:creationId xmlns:a16="http://schemas.microsoft.com/office/drawing/2014/main" id="{3E0ED99F-561A-4505-B9A0-CCD7AC5D1197}"/>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46" name="TextBox 2845">
          <a:extLst>
            <a:ext uri="{FF2B5EF4-FFF2-40B4-BE49-F238E27FC236}">
              <a16:creationId xmlns:a16="http://schemas.microsoft.com/office/drawing/2014/main" id="{C63F325D-0F32-408E-BF42-505AF098B143}"/>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47" name="TextBox 2846">
          <a:extLst>
            <a:ext uri="{FF2B5EF4-FFF2-40B4-BE49-F238E27FC236}">
              <a16:creationId xmlns:a16="http://schemas.microsoft.com/office/drawing/2014/main" id="{6CDCF917-057C-4EE4-BBF7-E931A14266D7}"/>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48" name="TextBox 2847">
          <a:extLst>
            <a:ext uri="{FF2B5EF4-FFF2-40B4-BE49-F238E27FC236}">
              <a16:creationId xmlns:a16="http://schemas.microsoft.com/office/drawing/2014/main" id="{E0B6E104-6019-4A79-9621-3A8DAAE53747}"/>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49" name="TextBox 2848">
          <a:extLst>
            <a:ext uri="{FF2B5EF4-FFF2-40B4-BE49-F238E27FC236}">
              <a16:creationId xmlns:a16="http://schemas.microsoft.com/office/drawing/2014/main" id="{04D3E0CD-3D4A-42C0-B74F-B33E6C47A075}"/>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50" name="TextBox 2849">
          <a:extLst>
            <a:ext uri="{FF2B5EF4-FFF2-40B4-BE49-F238E27FC236}">
              <a16:creationId xmlns:a16="http://schemas.microsoft.com/office/drawing/2014/main" id="{41A22DD6-64DE-4D05-B6E1-F4163ED1AD05}"/>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51" name="TextBox 2850">
          <a:extLst>
            <a:ext uri="{FF2B5EF4-FFF2-40B4-BE49-F238E27FC236}">
              <a16:creationId xmlns:a16="http://schemas.microsoft.com/office/drawing/2014/main" id="{DF54FE0D-0DF1-451C-8200-518DE4053E51}"/>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52" name="TextBox 2851">
          <a:extLst>
            <a:ext uri="{FF2B5EF4-FFF2-40B4-BE49-F238E27FC236}">
              <a16:creationId xmlns:a16="http://schemas.microsoft.com/office/drawing/2014/main" id="{F6CE8F09-19AD-4737-9589-7CF4D112DECE}"/>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53" name="TextBox 2852">
          <a:extLst>
            <a:ext uri="{FF2B5EF4-FFF2-40B4-BE49-F238E27FC236}">
              <a16:creationId xmlns:a16="http://schemas.microsoft.com/office/drawing/2014/main" id="{1642E57C-0B8B-4C27-A3CB-ACC1D6B493F4}"/>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54" name="TextBox 2853">
          <a:extLst>
            <a:ext uri="{FF2B5EF4-FFF2-40B4-BE49-F238E27FC236}">
              <a16:creationId xmlns:a16="http://schemas.microsoft.com/office/drawing/2014/main" id="{6844FDC0-617F-41EF-B8AC-949B34B25C7B}"/>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855" name="TextBox 2854">
          <a:extLst>
            <a:ext uri="{FF2B5EF4-FFF2-40B4-BE49-F238E27FC236}">
              <a16:creationId xmlns:a16="http://schemas.microsoft.com/office/drawing/2014/main" id="{247EF72D-474B-4994-B252-F71B36813FCD}"/>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856" name="TextBox 2855">
          <a:extLst>
            <a:ext uri="{FF2B5EF4-FFF2-40B4-BE49-F238E27FC236}">
              <a16:creationId xmlns:a16="http://schemas.microsoft.com/office/drawing/2014/main" id="{A3D74C49-D0DF-4770-B3A2-41804AC836D6}"/>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857" name="TextBox 2856">
          <a:extLst>
            <a:ext uri="{FF2B5EF4-FFF2-40B4-BE49-F238E27FC236}">
              <a16:creationId xmlns:a16="http://schemas.microsoft.com/office/drawing/2014/main" id="{4308FCA6-85A7-4DA7-B987-03E7891C298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858" name="TextBox 2857">
          <a:extLst>
            <a:ext uri="{FF2B5EF4-FFF2-40B4-BE49-F238E27FC236}">
              <a16:creationId xmlns:a16="http://schemas.microsoft.com/office/drawing/2014/main" id="{BB94286D-9188-4BB1-9179-9C87184345D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859" name="TextBox 2858">
          <a:extLst>
            <a:ext uri="{FF2B5EF4-FFF2-40B4-BE49-F238E27FC236}">
              <a16:creationId xmlns:a16="http://schemas.microsoft.com/office/drawing/2014/main" id="{A8A6228B-B82C-4B5C-8242-98BBC47DE41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860" name="TextBox 2859">
          <a:extLst>
            <a:ext uri="{FF2B5EF4-FFF2-40B4-BE49-F238E27FC236}">
              <a16:creationId xmlns:a16="http://schemas.microsoft.com/office/drawing/2014/main" id="{DB25FF5B-B1C8-470A-83B3-D4428E2FB220}"/>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861" name="TextBox 2860">
          <a:extLst>
            <a:ext uri="{FF2B5EF4-FFF2-40B4-BE49-F238E27FC236}">
              <a16:creationId xmlns:a16="http://schemas.microsoft.com/office/drawing/2014/main" id="{9CA1EB7D-D9BE-4395-BE6F-40FD3D9D964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862" name="TextBox 2861">
          <a:extLst>
            <a:ext uri="{FF2B5EF4-FFF2-40B4-BE49-F238E27FC236}">
              <a16:creationId xmlns:a16="http://schemas.microsoft.com/office/drawing/2014/main" id="{06719097-61EF-4185-B093-B15662DCAFF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863" name="TextBox 2862">
          <a:extLst>
            <a:ext uri="{FF2B5EF4-FFF2-40B4-BE49-F238E27FC236}">
              <a16:creationId xmlns:a16="http://schemas.microsoft.com/office/drawing/2014/main" id="{A9D05FBC-760C-44AD-9C86-2E8AABAFE109}"/>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864" name="TextBox 2863">
          <a:extLst>
            <a:ext uri="{FF2B5EF4-FFF2-40B4-BE49-F238E27FC236}">
              <a16:creationId xmlns:a16="http://schemas.microsoft.com/office/drawing/2014/main" id="{4C1640CC-82B2-4B39-861B-312F4EB811F0}"/>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865" name="TextBox 2864">
          <a:extLst>
            <a:ext uri="{FF2B5EF4-FFF2-40B4-BE49-F238E27FC236}">
              <a16:creationId xmlns:a16="http://schemas.microsoft.com/office/drawing/2014/main" id="{A0EBAA2C-65C9-46E1-9579-3C10C04079B0}"/>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866" name="TextBox 2865">
          <a:extLst>
            <a:ext uri="{FF2B5EF4-FFF2-40B4-BE49-F238E27FC236}">
              <a16:creationId xmlns:a16="http://schemas.microsoft.com/office/drawing/2014/main" id="{CCD72C8E-2095-414A-A4AE-6EFA68E3E0F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867" name="TextBox 2866">
          <a:extLst>
            <a:ext uri="{FF2B5EF4-FFF2-40B4-BE49-F238E27FC236}">
              <a16:creationId xmlns:a16="http://schemas.microsoft.com/office/drawing/2014/main" id="{54FE0BA4-8D69-4522-ABD5-080D1ED1DB7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868" name="TextBox 2867">
          <a:extLst>
            <a:ext uri="{FF2B5EF4-FFF2-40B4-BE49-F238E27FC236}">
              <a16:creationId xmlns:a16="http://schemas.microsoft.com/office/drawing/2014/main" id="{634D114C-8B0F-42F3-B27C-9DCE96E05BA6}"/>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869" name="TextBox 2868">
          <a:extLst>
            <a:ext uri="{FF2B5EF4-FFF2-40B4-BE49-F238E27FC236}">
              <a16:creationId xmlns:a16="http://schemas.microsoft.com/office/drawing/2014/main" id="{90F355D2-151D-46A5-B4B6-3CC62A5A7DC6}"/>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870" name="TextBox 2869">
          <a:extLst>
            <a:ext uri="{FF2B5EF4-FFF2-40B4-BE49-F238E27FC236}">
              <a16:creationId xmlns:a16="http://schemas.microsoft.com/office/drawing/2014/main" id="{DA0A3F9C-92EE-4137-9EE9-4510EFC326AD}"/>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871" name="TextBox 2870">
          <a:extLst>
            <a:ext uri="{FF2B5EF4-FFF2-40B4-BE49-F238E27FC236}">
              <a16:creationId xmlns:a16="http://schemas.microsoft.com/office/drawing/2014/main" id="{DB2747CD-A41F-4C9F-943B-E22C4334C32B}"/>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872" name="TextBox 2871">
          <a:extLst>
            <a:ext uri="{FF2B5EF4-FFF2-40B4-BE49-F238E27FC236}">
              <a16:creationId xmlns:a16="http://schemas.microsoft.com/office/drawing/2014/main" id="{89B8E5D5-F965-4B2D-9A7E-28044271A74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873" name="TextBox 2872">
          <a:extLst>
            <a:ext uri="{FF2B5EF4-FFF2-40B4-BE49-F238E27FC236}">
              <a16:creationId xmlns:a16="http://schemas.microsoft.com/office/drawing/2014/main" id="{5535FC61-DECF-4C25-95EE-1187CBE1033C}"/>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874" name="TextBox 2873">
          <a:extLst>
            <a:ext uri="{FF2B5EF4-FFF2-40B4-BE49-F238E27FC236}">
              <a16:creationId xmlns:a16="http://schemas.microsoft.com/office/drawing/2014/main" id="{9F131B01-2139-4995-A498-7931516D9E1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875" name="TextBox 2874">
          <a:extLst>
            <a:ext uri="{FF2B5EF4-FFF2-40B4-BE49-F238E27FC236}">
              <a16:creationId xmlns:a16="http://schemas.microsoft.com/office/drawing/2014/main" id="{9979834A-D200-4C78-87B5-EF131BD54E8E}"/>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876" name="TextBox 2875">
          <a:extLst>
            <a:ext uri="{FF2B5EF4-FFF2-40B4-BE49-F238E27FC236}">
              <a16:creationId xmlns:a16="http://schemas.microsoft.com/office/drawing/2014/main" id="{613C8C76-0D6F-4F4E-92C8-0EBB5553654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877" name="TextBox 2876">
          <a:extLst>
            <a:ext uri="{FF2B5EF4-FFF2-40B4-BE49-F238E27FC236}">
              <a16:creationId xmlns:a16="http://schemas.microsoft.com/office/drawing/2014/main" id="{6004D2F1-0D7A-4474-B5D3-2B32C20DA10A}"/>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878" name="TextBox 2877">
          <a:extLst>
            <a:ext uri="{FF2B5EF4-FFF2-40B4-BE49-F238E27FC236}">
              <a16:creationId xmlns:a16="http://schemas.microsoft.com/office/drawing/2014/main" id="{FA4C7295-0A05-4AA1-B9B7-0BF2EEA0C7B5}"/>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879" name="TextBox 2878">
          <a:extLst>
            <a:ext uri="{FF2B5EF4-FFF2-40B4-BE49-F238E27FC236}">
              <a16:creationId xmlns:a16="http://schemas.microsoft.com/office/drawing/2014/main" id="{6545CC95-CEF7-4CB7-B4BC-00AD4CDD71B5}"/>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880" name="TextBox 2879">
          <a:extLst>
            <a:ext uri="{FF2B5EF4-FFF2-40B4-BE49-F238E27FC236}">
              <a16:creationId xmlns:a16="http://schemas.microsoft.com/office/drawing/2014/main" id="{6E09E1D9-3612-414B-AEA2-15F3FED28B9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881" name="TextBox 2880">
          <a:extLst>
            <a:ext uri="{FF2B5EF4-FFF2-40B4-BE49-F238E27FC236}">
              <a16:creationId xmlns:a16="http://schemas.microsoft.com/office/drawing/2014/main" id="{58497821-69D0-41C5-B2EB-DF54BA6D63AF}"/>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882" name="TextBox 2881">
          <a:extLst>
            <a:ext uri="{FF2B5EF4-FFF2-40B4-BE49-F238E27FC236}">
              <a16:creationId xmlns:a16="http://schemas.microsoft.com/office/drawing/2014/main" id="{8C4256EC-3146-4305-9558-9916CC59E9A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883" name="TextBox 2882">
          <a:extLst>
            <a:ext uri="{FF2B5EF4-FFF2-40B4-BE49-F238E27FC236}">
              <a16:creationId xmlns:a16="http://schemas.microsoft.com/office/drawing/2014/main" id="{A9564E96-81DB-41EB-89DB-F6988F712906}"/>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884" name="TextBox 2883">
          <a:extLst>
            <a:ext uri="{FF2B5EF4-FFF2-40B4-BE49-F238E27FC236}">
              <a16:creationId xmlns:a16="http://schemas.microsoft.com/office/drawing/2014/main" id="{698F2F6C-1BC1-48D2-986E-953CAE8BC09A}"/>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885" name="TextBox 2884">
          <a:extLst>
            <a:ext uri="{FF2B5EF4-FFF2-40B4-BE49-F238E27FC236}">
              <a16:creationId xmlns:a16="http://schemas.microsoft.com/office/drawing/2014/main" id="{2CD7100C-B668-4D74-A765-A02BFFC30ECD}"/>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886" name="TextBox 2885">
          <a:extLst>
            <a:ext uri="{FF2B5EF4-FFF2-40B4-BE49-F238E27FC236}">
              <a16:creationId xmlns:a16="http://schemas.microsoft.com/office/drawing/2014/main" id="{FDB0A1C8-6EB2-4762-89A0-03D934F3F2E7}"/>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887" name="TextBox 2886">
          <a:extLst>
            <a:ext uri="{FF2B5EF4-FFF2-40B4-BE49-F238E27FC236}">
              <a16:creationId xmlns:a16="http://schemas.microsoft.com/office/drawing/2014/main" id="{980D2A03-B5AE-4211-8164-2A07D0EED250}"/>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888" name="TextBox 2887">
          <a:extLst>
            <a:ext uri="{FF2B5EF4-FFF2-40B4-BE49-F238E27FC236}">
              <a16:creationId xmlns:a16="http://schemas.microsoft.com/office/drawing/2014/main" id="{0296E3D0-793F-4711-BAD8-67B61FA3FC37}"/>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889" name="TextBox 2888">
          <a:extLst>
            <a:ext uri="{FF2B5EF4-FFF2-40B4-BE49-F238E27FC236}">
              <a16:creationId xmlns:a16="http://schemas.microsoft.com/office/drawing/2014/main" id="{57FFC58F-94BE-4139-8C78-700A5A5FB71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890" name="TextBox 2889">
          <a:extLst>
            <a:ext uri="{FF2B5EF4-FFF2-40B4-BE49-F238E27FC236}">
              <a16:creationId xmlns:a16="http://schemas.microsoft.com/office/drawing/2014/main" id="{24984D9D-3C73-4C49-A647-815C7D47733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891" name="TextBox 2890">
          <a:extLst>
            <a:ext uri="{FF2B5EF4-FFF2-40B4-BE49-F238E27FC236}">
              <a16:creationId xmlns:a16="http://schemas.microsoft.com/office/drawing/2014/main" id="{5A0C9B89-C694-413A-A2AF-EA151FBA784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892" name="TextBox 2891">
          <a:extLst>
            <a:ext uri="{FF2B5EF4-FFF2-40B4-BE49-F238E27FC236}">
              <a16:creationId xmlns:a16="http://schemas.microsoft.com/office/drawing/2014/main" id="{FF80046B-ACAB-4467-9F48-703254644950}"/>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893" name="TextBox 2892">
          <a:extLst>
            <a:ext uri="{FF2B5EF4-FFF2-40B4-BE49-F238E27FC236}">
              <a16:creationId xmlns:a16="http://schemas.microsoft.com/office/drawing/2014/main" id="{9C6C800A-06B4-4A59-A9E6-FC9A1033F43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894" name="TextBox 2893">
          <a:extLst>
            <a:ext uri="{FF2B5EF4-FFF2-40B4-BE49-F238E27FC236}">
              <a16:creationId xmlns:a16="http://schemas.microsoft.com/office/drawing/2014/main" id="{CE4DDF53-AF51-4F41-B42C-68954ECB2A4A}"/>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895" name="TextBox 2894">
          <a:extLst>
            <a:ext uri="{FF2B5EF4-FFF2-40B4-BE49-F238E27FC236}">
              <a16:creationId xmlns:a16="http://schemas.microsoft.com/office/drawing/2014/main" id="{3997BE01-1387-438F-A84F-E9171F527CF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896" name="TextBox 2895">
          <a:extLst>
            <a:ext uri="{FF2B5EF4-FFF2-40B4-BE49-F238E27FC236}">
              <a16:creationId xmlns:a16="http://schemas.microsoft.com/office/drawing/2014/main" id="{8EE649D4-3E02-4793-BB76-C30488C71DFD}"/>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897" name="TextBox 2896">
          <a:extLst>
            <a:ext uri="{FF2B5EF4-FFF2-40B4-BE49-F238E27FC236}">
              <a16:creationId xmlns:a16="http://schemas.microsoft.com/office/drawing/2014/main" id="{0FA3DFC3-E9E8-4C0F-A4C8-FCCF7CF16E5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898" name="TextBox 2897">
          <a:extLst>
            <a:ext uri="{FF2B5EF4-FFF2-40B4-BE49-F238E27FC236}">
              <a16:creationId xmlns:a16="http://schemas.microsoft.com/office/drawing/2014/main" id="{3DB3199E-AD3F-44A2-89DC-7BCA240F6BCF}"/>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899" name="TextBox 2898">
          <a:extLst>
            <a:ext uri="{FF2B5EF4-FFF2-40B4-BE49-F238E27FC236}">
              <a16:creationId xmlns:a16="http://schemas.microsoft.com/office/drawing/2014/main" id="{DCDF389D-2037-466D-BA21-287DEDA338D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00" name="TextBox 2899">
          <a:extLst>
            <a:ext uri="{FF2B5EF4-FFF2-40B4-BE49-F238E27FC236}">
              <a16:creationId xmlns:a16="http://schemas.microsoft.com/office/drawing/2014/main" id="{55F1C0B2-47CA-4BA3-8072-5091D5013E7E}"/>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01" name="TextBox 2900">
          <a:extLst>
            <a:ext uri="{FF2B5EF4-FFF2-40B4-BE49-F238E27FC236}">
              <a16:creationId xmlns:a16="http://schemas.microsoft.com/office/drawing/2014/main" id="{E028BA76-0578-4312-A1C9-88E7A19C9AA7}"/>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02" name="TextBox 2901">
          <a:extLst>
            <a:ext uri="{FF2B5EF4-FFF2-40B4-BE49-F238E27FC236}">
              <a16:creationId xmlns:a16="http://schemas.microsoft.com/office/drawing/2014/main" id="{994AC3B8-5158-44CE-8200-ABA8BD68EFED}"/>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03" name="TextBox 2902">
          <a:extLst>
            <a:ext uri="{FF2B5EF4-FFF2-40B4-BE49-F238E27FC236}">
              <a16:creationId xmlns:a16="http://schemas.microsoft.com/office/drawing/2014/main" id="{CD57B641-E530-4BDA-85FB-C4FFB4297D1E}"/>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04" name="TextBox 2903">
          <a:extLst>
            <a:ext uri="{FF2B5EF4-FFF2-40B4-BE49-F238E27FC236}">
              <a16:creationId xmlns:a16="http://schemas.microsoft.com/office/drawing/2014/main" id="{B218F06B-E4A3-4E19-90EC-7D45CB60627A}"/>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05" name="TextBox 2904">
          <a:extLst>
            <a:ext uri="{FF2B5EF4-FFF2-40B4-BE49-F238E27FC236}">
              <a16:creationId xmlns:a16="http://schemas.microsoft.com/office/drawing/2014/main" id="{4A38F228-13C7-454A-B2B1-413368B173DA}"/>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06" name="TextBox 2905">
          <a:extLst>
            <a:ext uri="{FF2B5EF4-FFF2-40B4-BE49-F238E27FC236}">
              <a16:creationId xmlns:a16="http://schemas.microsoft.com/office/drawing/2014/main" id="{E3972A81-E0CE-4185-8F3E-E72E046E7BEF}"/>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07" name="TextBox 2906">
          <a:extLst>
            <a:ext uri="{FF2B5EF4-FFF2-40B4-BE49-F238E27FC236}">
              <a16:creationId xmlns:a16="http://schemas.microsoft.com/office/drawing/2014/main" id="{B92525A9-1FB6-4FF0-BC2B-C73E9B621AA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08" name="TextBox 2907">
          <a:extLst>
            <a:ext uri="{FF2B5EF4-FFF2-40B4-BE49-F238E27FC236}">
              <a16:creationId xmlns:a16="http://schemas.microsoft.com/office/drawing/2014/main" id="{662AA5F4-3517-462A-8F74-B116624344DD}"/>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09" name="TextBox 2908">
          <a:extLst>
            <a:ext uri="{FF2B5EF4-FFF2-40B4-BE49-F238E27FC236}">
              <a16:creationId xmlns:a16="http://schemas.microsoft.com/office/drawing/2014/main" id="{DEEE59A0-5886-4759-AF33-BD6B8498262D}"/>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10" name="TextBox 2909">
          <a:extLst>
            <a:ext uri="{FF2B5EF4-FFF2-40B4-BE49-F238E27FC236}">
              <a16:creationId xmlns:a16="http://schemas.microsoft.com/office/drawing/2014/main" id="{978C14F1-18A6-4996-A313-AB5377E5C426}"/>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11" name="TextBox 2910">
          <a:extLst>
            <a:ext uri="{FF2B5EF4-FFF2-40B4-BE49-F238E27FC236}">
              <a16:creationId xmlns:a16="http://schemas.microsoft.com/office/drawing/2014/main" id="{1120A0A5-9C27-410F-B68F-618155662207}"/>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12" name="TextBox 2911">
          <a:extLst>
            <a:ext uri="{FF2B5EF4-FFF2-40B4-BE49-F238E27FC236}">
              <a16:creationId xmlns:a16="http://schemas.microsoft.com/office/drawing/2014/main" id="{3B0D2D5F-0165-4090-B502-A8A48383FB1E}"/>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13" name="TextBox 2912">
          <a:extLst>
            <a:ext uri="{FF2B5EF4-FFF2-40B4-BE49-F238E27FC236}">
              <a16:creationId xmlns:a16="http://schemas.microsoft.com/office/drawing/2014/main" id="{9C189AFE-FC58-41D5-BB71-39D69D684B2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14" name="TextBox 2913">
          <a:extLst>
            <a:ext uri="{FF2B5EF4-FFF2-40B4-BE49-F238E27FC236}">
              <a16:creationId xmlns:a16="http://schemas.microsoft.com/office/drawing/2014/main" id="{0549FBB4-F80C-4C03-91F4-865D0893F4A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15" name="TextBox 2914">
          <a:extLst>
            <a:ext uri="{FF2B5EF4-FFF2-40B4-BE49-F238E27FC236}">
              <a16:creationId xmlns:a16="http://schemas.microsoft.com/office/drawing/2014/main" id="{E7398DDF-EBE9-44A0-AAA3-60EC1D8F51F7}"/>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16" name="TextBox 2915">
          <a:extLst>
            <a:ext uri="{FF2B5EF4-FFF2-40B4-BE49-F238E27FC236}">
              <a16:creationId xmlns:a16="http://schemas.microsoft.com/office/drawing/2014/main" id="{BA75953F-CA19-4A18-8DE0-92B848CFB7E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17" name="TextBox 2916">
          <a:extLst>
            <a:ext uri="{FF2B5EF4-FFF2-40B4-BE49-F238E27FC236}">
              <a16:creationId xmlns:a16="http://schemas.microsoft.com/office/drawing/2014/main" id="{5A038B87-4C14-4033-B750-B59E8E1C8517}"/>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18" name="TextBox 2917">
          <a:extLst>
            <a:ext uri="{FF2B5EF4-FFF2-40B4-BE49-F238E27FC236}">
              <a16:creationId xmlns:a16="http://schemas.microsoft.com/office/drawing/2014/main" id="{C6910387-5511-427E-93CA-3BE17FF6D7F9}"/>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19" name="TextBox 2918">
          <a:extLst>
            <a:ext uri="{FF2B5EF4-FFF2-40B4-BE49-F238E27FC236}">
              <a16:creationId xmlns:a16="http://schemas.microsoft.com/office/drawing/2014/main" id="{A82C3353-1680-4CB8-A345-CB26441599DB}"/>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20" name="TextBox 2919">
          <a:extLst>
            <a:ext uri="{FF2B5EF4-FFF2-40B4-BE49-F238E27FC236}">
              <a16:creationId xmlns:a16="http://schemas.microsoft.com/office/drawing/2014/main" id="{FE0B7BEE-ECC1-480F-8E2C-1819A920E36B}"/>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21" name="TextBox 2920">
          <a:extLst>
            <a:ext uri="{FF2B5EF4-FFF2-40B4-BE49-F238E27FC236}">
              <a16:creationId xmlns:a16="http://schemas.microsoft.com/office/drawing/2014/main" id="{3E44AA41-258D-415D-914D-31B4DB1B93AB}"/>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22" name="TextBox 2921">
          <a:extLst>
            <a:ext uri="{FF2B5EF4-FFF2-40B4-BE49-F238E27FC236}">
              <a16:creationId xmlns:a16="http://schemas.microsoft.com/office/drawing/2014/main" id="{88059532-BE8D-432A-810B-AD3FF5B79F67}"/>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23" name="TextBox 2922">
          <a:extLst>
            <a:ext uri="{FF2B5EF4-FFF2-40B4-BE49-F238E27FC236}">
              <a16:creationId xmlns:a16="http://schemas.microsoft.com/office/drawing/2014/main" id="{3D49E78E-FFB0-47CF-9ADF-A32FC2634F5B}"/>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24" name="TextBox 2923">
          <a:extLst>
            <a:ext uri="{FF2B5EF4-FFF2-40B4-BE49-F238E27FC236}">
              <a16:creationId xmlns:a16="http://schemas.microsoft.com/office/drawing/2014/main" id="{2AF21E6A-F23B-4AE0-9ABF-959CF5E74EFC}"/>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25" name="TextBox 2924">
          <a:extLst>
            <a:ext uri="{FF2B5EF4-FFF2-40B4-BE49-F238E27FC236}">
              <a16:creationId xmlns:a16="http://schemas.microsoft.com/office/drawing/2014/main" id="{BDC2E72C-8AD3-4AFA-9837-944C50302917}"/>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26" name="TextBox 2925">
          <a:extLst>
            <a:ext uri="{FF2B5EF4-FFF2-40B4-BE49-F238E27FC236}">
              <a16:creationId xmlns:a16="http://schemas.microsoft.com/office/drawing/2014/main" id="{5CB32EA8-D66D-4A59-8CBE-A868C1D97867}"/>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27" name="TextBox 2926">
          <a:extLst>
            <a:ext uri="{FF2B5EF4-FFF2-40B4-BE49-F238E27FC236}">
              <a16:creationId xmlns:a16="http://schemas.microsoft.com/office/drawing/2014/main" id="{49E90BDC-C1C2-4A39-A4BA-E42781101E06}"/>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28" name="TextBox 2927">
          <a:extLst>
            <a:ext uri="{FF2B5EF4-FFF2-40B4-BE49-F238E27FC236}">
              <a16:creationId xmlns:a16="http://schemas.microsoft.com/office/drawing/2014/main" id="{DCE693A3-BC6E-415C-9C7F-471BFB5C4050}"/>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29" name="TextBox 2928">
          <a:extLst>
            <a:ext uri="{FF2B5EF4-FFF2-40B4-BE49-F238E27FC236}">
              <a16:creationId xmlns:a16="http://schemas.microsoft.com/office/drawing/2014/main" id="{5A08C5CE-F894-4291-8C6B-8BE9864D4189}"/>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30" name="TextBox 2929">
          <a:extLst>
            <a:ext uri="{FF2B5EF4-FFF2-40B4-BE49-F238E27FC236}">
              <a16:creationId xmlns:a16="http://schemas.microsoft.com/office/drawing/2014/main" id="{298058AD-6EAD-4890-B5DD-A271DDCA3C7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31" name="TextBox 2930">
          <a:extLst>
            <a:ext uri="{FF2B5EF4-FFF2-40B4-BE49-F238E27FC236}">
              <a16:creationId xmlns:a16="http://schemas.microsoft.com/office/drawing/2014/main" id="{96C28459-1898-44DC-87AB-13C4D078E4C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32" name="TextBox 2931">
          <a:extLst>
            <a:ext uri="{FF2B5EF4-FFF2-40B4-BE49-F238E27FC236}">
              <a16:creationId xmlns:a16="http://schemas.microsoft.com/office/drawing/2014/main" id="{0CDF876D-D595-4F7C-8D31-7B4AE7CB1E3C}"/>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33" name="TextBox 2932">
          <a:extLst>
            <a:ext uri="{FF2B5EF4-FFF2-40B4-BE49-F238E27FC236}">
              <a16:creationId xmlns:a16="http://schemas.microsoft.com/office/drawing/2014/main" id="{AAD13583-2726-4D2D-8076-8BB3D79107C8}"/>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34" name="TextBox 2933">
          <a:extLst>
            <a:ext uri="{FF2B5EF4-FFF2-40B4-BE49-F238E27FC236}">
              <a16:creationId xmlns:a16="http://schemas.microsoft.com/office/drawing/2014/main" id="{DD1B675B-C173-4293-B04F-08583B757C80}"/>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35" name="TextBox 2934">
          <a:extLst>
            <a:ext uri="{FF2B5EF4-FFF2-40B4-BE49-F238E27FC236}">
              <a16:creationId xmlns:a16="http://schemas.microsoft.com/office/drawing/2014/main" id="{90FA8E17-B849-49FB-8FFE-EE29E4D61B09}"/>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36" name="TextBox 2935">
          <a:extLst>
            <a:ext uri="{FF2B5EF4-FFF2-40B4-BE49-F238E27FC236}">
              <a16:creationId xmlns:a16="http://schemas.microsoft.com/office/drawing/2014/main" id="{8D8A9432-796B-425D-81F5-9AD92050816F}"/>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37" name="TextBox 2936">
          <a:extLst>
            <a:ext uri="{FF2B5EF4-FFF2-40B4-BE49-F238E27FC236}">
              <a16:creationId xmlns:a16="http://schemas.microsoft.com/office/drawing/2014/main" id="{64BFA343-9D6E-40D7-AAF6-584843CA556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38" name="TextBox 2937">
          <a:extLst>
            <a:ext uri="{FF2B5EF4-FFF2-40B4-BE49-F238E27FC236}">
              <a16:creationId xmlns:a16="http://schemas.microsoft.com/office/drawing/2014/main" id="{102C452B-9551-491B-BD10-192C132E66AF}"/>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39" name="TextBox 2938">
          <a:extLst>
            <a:ext uri="{FF2B5EF4-FFF2-40B4-BE49-F238E27FC236}">
              <a16:creationId xmlns:a16="http://schemas.microsoft.com/office/drawing/2014/main" id="{3A2B2D99-F929-44E5-9D3C-B7F2307A8A89}"/>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40" name="TextBox 2939">
          <a:extLst>
            <a:ext uri="{FF2B5EF4-FFF2-40B4-BE49-F238E27FC236}">
              <a16:creationId xmlns:a16="http://schemas.microsoft.com/office/drawing/2014/main" id="{6EF3885A-7B1B-4A28-A387-3062698EC4F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41" name="TextBox 2940">
          <a:extLst>
            <a:ext uri="{FF2B5EF4-FFF2-40B4-BE49-F238E27FC236}">
              <a16:creationId xmlns:a16="http://schemas.microsoft.com/office/drawing/2014/main" id="{F8166A29-B918-4EEF-9342-F174A933499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42" name="TextBox 2941">
          <a:extLst>
            <a:ext uri="{FF2B5EF4-FFF2-40B4-BE49-F238E27FC236}">
              <a16:creationId xmlns:a16="http://schemas.microsoft.com/office/drawing/2014/main" id="{C2AD8D62-2349-45F6-B967-1ADBB9B26BD5}"/>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43" name="TextBox 2942">
          <a:extLst>
            <a:ext uri="{FF2B5EF4-FFF2-40B4-BE49-F238E27FC236}">
              <a16:creationId xmlns:a16="http://schemas.microsoft.com/office/drawing/2014/main" id="{D5948E8C-DE2B-433D-823C-35578470058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44" name="TextBox 2943">
          <a:extLst>
            <a:ext uri="{FF2B5EF4-FFF2-40B4-BE49-F238E27FC236}">
              <a16:creationId xmlns:a16="http://schemas.microsoft.com/office/drawing/2014/main" id="{74139797-8A0B-4A34-B825-BC985F41B60B}"/>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45" name="TextBox 2944">
          <a:extLst>
            <a:ext uri="{FF2B5EF4-FFF2-40B4-BE49-F238E27FC236}">
              <a16:creationId xmlns:a16="http://schemas.microsoft.com/office/drawing/2014/main" id="{84F10C7F-67A2-48EA-8F4F-F7C4E7D4CBF8}"/>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46" name="TextBox 2945">
          <a:extLst>
            <a:ext uri="{FF2B5EF4-FFF2-40B4-BE49-F238E27FC236}">
              <a16:creationId xmlns:a16="http://schemas.microsoft.com/office/drawing/2014/main" id="{279812C9-62EE-4992-AEEF-EAE9B75CEE1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47" name="TextBox 2946">
          <a:extLst>
            <a:ext uri="{FF2B5EF4-FFF2-40B4-BE49-F238E27FC236}">
              <a16:creationId xmlns:a16="http://schemas.microsoft.com/office/drawing/2014/main" id="{EC8761AF-7170-4ED4-93C7-29BF3E5798A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48" name="TextBox 2947">
          <a:extLst>
            <a:ext uri="{FF2B5EF4-FFF2-40B4-BE49-F238E27FC236}">
              <a16:creationId xmlns:a16="http://schemas.microsoft.com/office/drawing/2014/main" id="{44954A7E-766A-4847-88DB-4271CD4FC799}"/>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49" name="TextBox 2948">
          <a:extLst>
            <a:ext uri="{FF2B5EF4-FFF2-40B4-BE49-F238E27FC236}">
              <a16:creationId xmlns:a16="http://schemas.microsoft.com/office/drawing/2014/main" id="{D6FB92CD-37D4-4E94-8219-99E358B3DCA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50" name="TextBox 2949">
          <a:extLst>
            <a:ext uri="{FF2B5EF4-FFF2-40B4-BE49-F238E27FC236}">
              <a16:creationId xmlns:a16="http://schemas.microsoft.com/office/drawing/2014/main" id="{B8CD1269-3B37-4BDE-8B0B-2E889EB10F6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51" name="TextBox 2950">
          <a:extLst>
            <a:ext uri="{FF2B5EF4-FFF2-40B4-BE49-F238E27FC236}">
              <a16:creationId xmlns:a16="http://schemas.microsoft.com/office/drawing/2014/main" id="{4BB565A7-C72D-4112-B83B-72CB49BD6BD6}"/>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52" name="TextBox 2951">
          <a:extLst>
            <a:ext uri="{FF2B5EF4-FFF2-40B4-BE49-F238E27FC236}">
              <a16:creationId xmlns:a16="http://schemas.microsoft.com/office/drawing/2014/main" id="{541A37E0-7E5C-4A43-B783-12663C120D77}"/>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53" name="TextBox 2952">
          <a:extLst>
            <a:ext uri="{FF2B5EF4-FFF2-40B4-BE49-F238E27FC236}">
              <a16:creationId xmlns:a16="http://schemas.microsoft.com/office/drawing/2014/main" id="{CFAF67A0-95D9-4D9B-A1F4-0E88D9F150C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54" name="TextBox 2953">
          <a:extLst>
            <a:ext uri="{FF2B5EF4-FFF2-40B4-BE49-F238E27FC236}">
              <a16:creationId xmlns:a16="http://schemas.microsoft.com/office/drawing/2014/main" id="{60D5CFAD-6301-4788-A4B3-FFEF1963148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55" name="TextBox 2954">
          <a:extLst>
            <a:ext uri="{FF2B5EF4-FFF2-40B4-BE49-F238E27FC236}">
              <a16:creationId xmlns:a16="http://schemas.microsoft.com/office/drawing/2014/main" id="{4FCD8083-17F8-4A21-8EF3-393E67FB443F}"/>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56" name="TextBox 2955">
          <a:extLst>
            <a:ext uri="{FF2B5EF4-FFF2-40B4-BE49-F238E27FC236}">
              <a16:creationId xmlns:a16="http://schemas.microsoft.com/office/drawing/2014/main" id="{A9B09277-6B2A-4500-AFFB-0F38D424F160}"/>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57" name="TextBox 2956">
          <a:extLst>
            <a:ext uri="{FF2B5EF4-FFF2-40B4-BE49-F238E27FC236}">
              <a16:creationId xmlns:a16="http://schemas.microsoft.com/office/drawing/2014/main" id="{429003EF-51AA-4AC2-9AB2-0363B8C97FB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58" name="TextBox 2957">
          <a:extLst>
            <a:ext uri="{FF2B5EF4-FFF2-40B4-BE49-F238E27FC236}">
              <a16:creationId xmlns:a16="http://schemas.microsoft.com/office/drawing/2014/main" id="{5F925B81-C5C6-4A1C-A02E-12F96295DF4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59" name="TextBox 2958">
          <a:extLst>
            <a:ext uri="{FF2B5EF4-FFF2-40B4-BE49-F238E27FC236}">
              <a16:creationId xmlns:a16="http://schemas.microsoft.com/office/drawing/2014/main" id="{752C7688-5460-4484-8C1D-BFE20C1E393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60" name="TextBox 2959">
          <a:extLst>
            <a:ext uri="{FF2B5EF4-FFF2-40B4-BE49-F238E27FC236}">
              <a16:creationId xmlns:a16="http://schemas.microsoft.com/office/drawing/2014/main" id="{664BE236-B198-4065-838E-FAFBAA00DF5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61" name="TextBox 2960">
          <a:extLst>
            <a:ext uri="{FF2B5EF4-FFF2-40B4-BE49-F238E27FC236}">
              <a16:creationId xmlns:a16="http://schemas.microsoft.com/office/drawing/2014/main" id="{1840BB24-3AAF-4828-9C7A-481137849846}"/>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62" name="TextBox 2961">
          <a:extLst>
            <a:ext uri="{FF2B5EF4-FFF2-40B4-BE49-F238E27FC236}">
              <a16:creationId xmlns:a16="http://schemas.microsoft.com/office/drawing/2014/main" id="{CB690274-61A5-4436-A980-785ADAEB2EC8}"/>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63" name="TextBox 2962">
          <a:extLst>
            <a:ext uri="{FF2B5EF4-FFF2-40B4-BE49-F238E27FC236}">
              <a16:creationId xmlns:a16="http://schemas.microsoft.com/office/drawing/2014/main" id="{0A358696-7DBC-4795-982C-0F64A8F1E3BE}"/>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64" name="TextBox 2963">
          <a:extLst>
            <a:ext uri="{FF2B5EF4-FFF2-40B4-BE49-F238E27FC236}">
              <a16:creationId xmlns:a16="http://schemas.microsoft.com/office/drawing/2014/main" id="{CCB96EF5-586B-427F-AF5B-54EBB124CF6A}"/>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65" name="TextBox 2964">
          <a:extLst>
            <a:ext uri="{FF2B5EF4-FFF2-40B4-BE49-F238E27FC236}">
              <a16:creationId xmlns:a16="http://schemas.microsoft.com/office/drawing/2014/main" id="{D70720ED-A7E6-4E31-A47F-98B2D298240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66" name="TextBox 2965">
          <a:extLst>
            <a:ext uri="{FF2B5EF4-FFF2-40B4-BE49-F238E27FC236}">
              <a16:creationId xmlns:a16="http://schemas.microsoft.com/office/drawing/2014/main" id="{AF94D0A0-1EBC-41CF-B194-D9296502010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67" name="TextBox 2966">
          <a:extLst>
            <a:ext uri="{FF2B5EF4-FFF2-40B4-BE49-F238E27FC236}">
              <a16:creationId xmlns:a16="http://schemas.microsoft.com/office/drawing/2014/main" id="{A2DF23D0-DB88-49B9-B8C3-913C34B6D25F}"/>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68" name="TextBox 2967">
          <a:extLst>
            <a:ext uri="{FF2B5EF4-FFF2-40B4-BE49-F238E27FC236}">
              <a16:creationId xmlns:a16="http://schemas.microsoft.com/office/drawing/2014/main" id="{BC1F329B-FA01-4D4C-BA46-D2BAEBB9B960}"/>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69" name="TextBox 2968">
          <a:extLst>
            <a:ext uri="{FF2B5EF4-FFF2-40B4-BE49-F238E27FC236}">
              <a16:creationId xmlns:a16="http://schemas.microsoft.com/office/drawing/2014/main" id="{E8600925-89E3-430B-9FF7-FDD18C043BCF}"/>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70" name="TextBox 2969">
          <a:extLst>
            <a:ext uri="{FF2B5EF4-FFF2-40B4-BE49-F238E27FC236}">
              <a16:creationId xmlns:a16="http://schemas.microsoft.com/office/drawing/2014/main" id="{ADD83318-6540-41AB-80DC-72191AB1AD1F}"/>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71" name="TextBox 2970">
          <a:extLst>
            <a:ext uri="{FF2B5EF4-FFF2-40B4-BE49-F238E27FC236}">
              <a16:creationId xmlns:a16="http://schemas.microsoft.com/office/drawing/2014/main" id="{F58B2EA3-F321-44F1-AB34-737D34AECDFA}"/>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72" name="TextBox 2971">
          <a:extLst>
            <a:ext uri="{FF2B5EF4-FFF2-40B4-BE49-F238E27FC236}">
              <a16:creationId xmlns:a16="http://schemas.microsoft.com/office/drawing/2014/main" id="{DF6B9FF3-261F-41A4-BBA8-8E61F240A0CA}"/>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73" name="TextBox 2972">
          <a:extLst>
            <a:ext uri="{FF2B5EF4-FFF2-40B4-BE49-F238E27FC236}">
              <a16:creationId xmlns:a16="http://schemas.microsoft.com/office/drawing/2014/main" id="{E7FB36DE-5C8A-4261-9AD8-04B87EE3C07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74" name="TextBox 2973">
          <a:extLst>
            <a:ext uri="{FF2B5EF4-FFF2-40B4-BE49-F238E27FC236}">
              <a16:creationId xmlns:a16="http://schemas.microsoft.com/office/drawing/2014/main" id="{23115173-092D-4F3F-B4D1-1D5B3CC11858}"/>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75" name="TextBox 2974">
          <a:extLst>
            <a:ext uri="{FF2B5EF4-FFF2-40B4-BE49-F238E27FC236}">
              <a16:creationId xmlns:a16="http://schemas.microsoft.com/office/drawing/2014/main" id="{55943071-F7C8-48C5-A62B-FD1451BED4EB}"/>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76" name="TextBox 2975">
          <a:extLst>
            <a:ext uri="{FF2B5EF4-FFF2-40B4-BE49-F238E27FC236}">
              <a16:creationId xmlns:a16="http://schemas.microsoft.com/office/drawing/2014/main" id="{5238D4B5-2CC4-49B8-8D4C-47889D607D0C}"/>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77" name="TextBox 2976">
          <a:extLst>
            <a:ext uri="{FF2B5EF4-FFF2-40B4-BE49-F238E27FC236}">
              <a16:creationId xmlns:a16="http://schemas.microsoft.com/office/drawing/2014/main" id="{52805FD8-CAA8-49A8-9193-ECA20D60D29E}"/>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78" name="TextBox 2977">
          <a:extLst>
            <a:ext uri="{FF2B5EF4-FFF2-40B4-BE49-F238E27FC236}">
              <a16:creationId xmlns:a16="http://schemas.microsoft.com/office/drawing/2014/main" id="{5B2CAF76-D120-43DB-A17D-22FDF29FFE10}"/>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79" name="TextBox 2978">
          <a:extLst>
            <a:ext uri="{FF2B5EF4-FFF2-40B4-BE49-F238E27FC236}">
              <a16:creationId xmlns:a16="http://schemas.microsoft.com/office/drawing/2014/main" id="{554BDB91-35A3-4B06-9C2F-D60089B5BEB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80" name="TextBox 2979">
          <a:extLst>
            <a:ext uri="{FF2B5EF4-FFF2-40B4-BE49-F238E27FC236}">
              <a16:creationId xmlns:a16="http://schemas.microsoft.com/office/drawing/2014/main" id="{BC139C43-2552-40C8-8D54-081D57134518}"/>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81" name="TextBox 2980">
          <a:extLst>
            <a:ext uri="{FF2B5EF4-FFF2-40B4-BE49-F238E27FC236}">
              <a16:creationId xmlns:a16="http://schemas.microsoft.com/office/drawing/2014/main" id="{BC7548F7-81D3-49A0-9F11-3653A8EFAD2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82" name="TextBox 2981">
          <a:extLst>
            <a:ext uri="{FF2B5EF4-FFF2-40B4-BE49-F238E27FC236}">
              <a16:creationId xmlns:a16="http://schemas.microsoft.com/office/drawing/2014/main" id="{297E7D13-C214-40F2-9E16-6AA2B6F89D5C}"/>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83" name="TextBox 2982">
          <a:extLst>
            <a:ext uri="{FF2B5EF4-FFF2-40B4-BE49-F238E27FC236}">
              <a16:creationId xmlns:a16="http://schemas.microsoft.com/office/drawing/2014/main" id="{CABA7AFA-ED10-4AAB-AC1A-E8519DB9DA87}"/>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84" name="TextBox 2983">
          <a:extLst>
            <a:ext uri="{FF2B5EF4-FFF2-40B4-BE49-F238E27FC236}">
              <a16:creationId xmlns:a16="http://schemas.microsoft.com/office/drawing/2014/main" id="{A85B6ED9-D19E-4232-9C5F-5D214AADB12E}"/>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85" name="TextBox 2984">
          <a:extLst>
            <a:ext uri="{FF2B5EF4-FFF2-40B4-BE49-F238E27FC236}">
              <a16:creationId xmlns:a16="http://schemas.microsoft.com/office/drawing/2014/main" id="{7600648F-C92F-4121-B985-C2DC52CB8178}"/>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86" name="TextBox 2985">
          <a:extLst>
            <a:ext uri="{FF2B5EF4-FFF2-40B4-BE49-F238E27FC236}">
              <a16:creationId xmlns:a16="http://schemas.microsoft.com/office/drawing/2014/main" id="{22E63F42-A05E-4350-BCB6-E6FE9FD61AF0}"/>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87" name="TextBox 2986">
          <a:extLst>
            <a:ext uri="{FF2B5EF4-FFF2-40B4-BE49-F238E27FC236}">
              <a16:creationId xmlns:a16="http://schemas.microsoft.com/office/drawing/2014/main" id="{7F28BD70-2CA6-4A83-8477-86B0773F244D}"/>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88" name="TextBox 2987">
          <a:extLst>
            <a:ext uri="{FF2B5EF4-FFF2-40B4-BE49-F238E27FC236}">
              <a16:creationId xmlns:a16="http://schemas.microsoft.com/office/drawing/2014/main" id="{B546716F-0599-496A-A187-6A7E86843F5D}"/>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89" name="TextBox 2988">
          <a:extLst>
            <a:ext uri="{FF2B5EF4-FFF2-40B4-BE49-F238E27FC236}">
              <a16:creationId xmlns:a16="http://schemas.microsoft.com/office/drawing/2014/main" id="{2F2D07D4-489F-430E-891D-1D67C658927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90" name="TextBox 2989">
          <a:extLst>
            <a:ext uri="{FF2B5EF4-FFF2-40B4-BE49-F238E27FC236}">
              <a16:creationId xmlns:a16="http://schemas.microsoft.com/office/drawing/2014/main" id="{DDA44C87-CC3F-4F55-87FE-DDF5F0A41169}"/>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91" name="TextBox 2990">
          <a:extLst>
            <a:ext uri="{FF2B5EF4-FFF2-40B4-BE49-F238E27FC236}">
              <a16:creationId xmlns:a16="http://schemas.microsoft.com/office/drawing/2014/main" id="{8B1747EE-6962-4E24-A5BE-13DF2DFEDC2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92" name="TextBox 2991">
          <a:extLst>
            <a:ext uri="{FF2B5EF4-FFF2-40B4-BE49-F238E27FC236}">
              <a16:creationId xmlns:a16="http://schemas.microsoft.com/office/drawing/2014/main" id="{80DFAA35-36FB-4E65-85A6-7D38DB7827F6}"/>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93" name="TextBox 2992">
          <a:extLst>
            <a:ext uri="{FF2B5EF4-FFF2-40B4-BE49-F238E27FC236}">
              <a16:creationId xmlns:a16="http://schemas.microsoft.com/office/drawing/2014/main" id="{B27E59AE-4FE5-49A0-B745-5EC783406A8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94" name="TextBox 2993">
          <a:extLst>
            <a:ext uri="{FF2B5EF4-FFF2-40B4-BE49-F238E27FC236}">
              <a16:creationId xmlns:a16="http://schemas.microsoft.com/office/drawing/2014/main" id="{285B981C-408F-48DE-9B7A-B72D234EA46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95" name="TextBox 2994">
          <a:extLst>
            <a:ext uri="{FF2B5EF4-FFF2-40B4-BE49-F238E27FC236}">
              <a16:creationId xmlns:a16="http://schemas.microsoft.com/office/drawing/2014/main" id="{A8EDDC19-60E3-40CD-9C16-F86886A80B8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96" name="TextBox 2995">
          <a:extLst>
            <a:ext uri="{FF2B5EF4-FFF2-40B4-BE49-F238E27FC236}">
              <a16:creationId xmlns:a16="http://schemas.microsoft.com/office/drawing/2014/main" id="{4060F371-6BA9-42E1-BC41-E5DCEE4EEA29}"/>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97" name="TextBox 2996">
          <a:extLst>
            <a:ext uri="{FF2B5EF4-FFF2-40B4-BE49-F238E27FC236}">
              <a16:creationId xmlns:a16="http://schemas.microsoft.com/office/drawing/2014/main" id="{817EA02E-FEAC-4FBF-A5A9-090BF766DA89}"/>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98" name="TextBox 2997">
          <a:extLst>
            <a:ext uri="{FF2B5EF4-FFF2-40B4-BE49-F238E27FC236}">
              <a16:creationId xmlns:a16="http://schemas.microsoft.com/office/drawing/2014/main" id="{6A9F449C-F37E-4761-92EC-C67DB0AE40A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99" name="TextBox 2998">
          <a:extLst>
            <a:ext uri="{FF2B5EF4-FFF2-40B4-BE49-F238E27FC236}">
              <a16:creationId xmlns:a16="http://schemas.microsoft.com/office/drawing/2014/main" id="{0253AC0D-2985-4181-83AB-95C2EEF8D44C}"/>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000" name="TextBox 2999">
          <a:extLst>
            <a:ext uri="{FF2B5EF4-FFF2-40B4-BE49-F238E27FC236}">
              <a16:creationId xmlns:a16="http://schemas.microsoft.com/office/drawing/2014/main" id="{3B9BE95F-387D-4878-BDEF-8AEAA96DBEF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001" name="TextBox 3000">
          <a:extLst>
            <a:ext uri="{FF2B5EF4-FFF2-40B4-BE49-F238E27FC236}">
              <a16:creationId xmlns:a16="http://schemas.microsoft.com/office/drawing/2014/main" id="{E781E9A9-B20C-40BA-B58D-FA3911553EAE}"/>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002" name="TextBox 3001">
          <a:extLst>
            <a:ext uri="{FF2B5EF4-FFF2-40B4-BE49-F238E27FC236}">
              <a16:creationId xmlns:a16="http://schemas.microsoft.com/office/drawing/2014/main" id="{FBBBA7E0-D0AC-41A4-A510-B35F5B65181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003" name="TextBox 3002">
          <a:extLst>
            <a:ext uri="{FF2B5EF4-FFF2-40B4-BE49-F238E27FC236}">
              <a16:creationId xmlns:a16="http://schemas.microsoft.com/office/drawing/2014/main" id="{D5AC3316-A78D-44DE-B545-42B99EC4B708}"/>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004" name="TextBox 3003">
          <a:extLst>
            <a:ext uri="{FF2B5EF4-FFF2-40B4-BE49-F238E27FC236}">
              <a16:creationId xmlns:a16="http://schemas.microsoft.com/office/drawing/2014/main" id="{66B547B7-9E11-43B7-ABCA-0CF73C52DBEA}"/>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005" name="TextBox 3004">
          <a:extLst>
            <a:ext uri="{FF2B5EF4-FFF2-40B4-BE49-F238E27FC236}">
              <a16:creationId xmlns:a16="http://schemas.microsoft.com/office/drawing/2014/main" id="{9A08AE22-8CD2-40FF-8418-60A46BB73CBE}"/>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006" name="TextBox 3005">
          <a:extLst>
            <a:ext uri="{FF2B5EF4-FFF2-40B4-BE49-F238E27FC236}">
              <a16:creationId xmlns:a16="http://schemas.microsoft.com/office/drawing/2014/main" id="{F8E33F58-BB2B-492C-B8C5-A0E2856246F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007" name="TextBox 3006">
          <a:extLst>
            <a:ext uri="{FF2B5EF4-FFF2-40B4-BE49-F238E27FC236}">
              <a16:creationId xmlns:a16="http://schemas.microsoft.com/office/drawing/2014/main" id="{34F83B77-A903-4A36-81E0-84FC3E00F82D}"/>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008" name="TextBox 3007">
          <a:extLst>
            <a:ext uri="{FF2B5EF4-FFF2-40B4-BE49-F238E27FC236}">
              <a16:creationId xmlns:a16="http://schemas.microsoft.com/office/drawing/2014/main" id="{9A17E24A-B608-4E81-A237-64BFFA40E70B}"/>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009" name="TextBox 3008">
          <a:extLst>
            <a:ext uri="{FF2B5EF4-FFF2-40B4-BE49-F238E27FC236}">
              <a16:creationId xmlns:a16="http://schemas.microsoft.com/office/drawing/2014/main" id="{32F5DFB0-3F63-4F2F-8E4C-36D3A2BA47FE}"/>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010" name="TextBox 3009">
          <a:extLst>
            <a:ext uri="{FF2B5EF4-FFF2-40B4-BE49-F238E27FC236}">
              <a16:creationId xmlns:a16="http://schemas.microsoft.com/office/drawing/2014/main" id="{2B23AE35-F290-4D66-B415-A7FE16DE1A5D}"/>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011" name="TextBox 3010">
          <a:extLst>
            <a:ext uri="{FF2B5EF4-FFF2-40B4-BE49-F238E27FC236}">
              <a16:creationId xmlns:a16="http://schemas.microsoft.com/office/drawing/2014/main" id="{00C17046-B6BB-4AF4-BFC0-493AF9AD7349}"/>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012" name="TextBox 3011">
          <a:extLst>
            <a:ext uri="{FF2B5EF4-FFF2-40B4-BE49-F238E27FC236}">
              <a16:creationId xmlns:a16="http://schemas.microsoft.com/office/drawing/2014/main" id="{A7D1D21A-9E74-4234-B451-9BC8F19FADB0}"/>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013" name="TextBox 3012">
          <a:extLst>
            <a:ext uri="{FF2B5EF4-FFF2-40B4-BE49-F238E27FC236}">
              <a16:creationId xmlns:a16="http://schemas.microsoft.com/office/drawing/2014/main" id="{826049D6-8B39-4CC6-9993-0986C5E6104E}"/>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014" name="TextBox 3013">
          <a:extLst>
            <a:ext uri="{FF2B5EF4-FFF2-40B4-BE49-F238E27FC236}">
              <a16:creationId xmlns:a16="http://schemas.microsoft.com/office/drawing/2014/main" id="{154AAE6D-7C4F-40DD-96F9-8D2ABF76F730}"/>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015" name="TextBox 3014">
          <a:extLst>
            <a:ext uri="{FF2B5EF4-FFF2-40B4-BE49-F238E27FC236}">
              <a16:creationId xmlns:a16="http://schemas.microsoft.com/office/drawing/2014/main" id="{EC3D5C42-B36D-4B8E-8E45-AEAD5A51F7F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016" name="TextBox 3015">
          <a:extLst>
            <a:ext uri="{FF2B5EF4-FFF2-40B4-BE49-F238E27FC236}">
              <a16:creationId xmlns:a16="http://schemas.microsoft.com/office/drawing/2014/main" id="{49FAAF5C-C68C-47E3-9208-44D4B10E4D8C}"/>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017" name="TextBox 3016">
          <a:extLst>
            <a:ext uri="{FF2B5EF4-FFF2-40B4-BE49-F238E27FC236}">
              <a16:creationId xmlns:a16="http://schemas.microsoft.com/office/drawing/2014/main" id="{5F56272B-1F6D-4A3C-911C-8648A66F783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018" name="TextBox 3017">
          <a:extLst>
            <a:ext uri="{FF2B5EF4-FFF2-40B4-BE49-F238E27FC236}">
              <a16:creationId xmlns:a16="http://schemas.microsoft.com/office/drawing/2014/main" id="{3B04C284-7AF7-4EE2-AA47-35557E7717A5}"/>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019" name="TextBox 3018">
          <a:extLst>
            <a:ext uri="{FF2B5EF4-FFF2-40B4-BE49-F238E27FC236}">
              <a16:creationId xmlns:a16="http://schemas.microsoft.com/office/drawing/2014/main" id="{8FAAD4A6-1131-4556-8559-75A1E6EC5FF9}"/>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020" name="TextBox 3019">
          <a:extLst>
            <a:ext uri="{FF2B5EF4-FFF2-40B4-BE49-F238E27FC236}">
              <a16:creationId xmlns:a16="http://schemas.microsoft.com/office/drawing/2014/main" id="{81931F0C-7C2C-41FF-9294-2BDAE185C95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021" name="TextBox 3020">
          <a:extLst>
            <a:ext uri="{FF2B5EF4-FFF2-40B4-BE49-F238E27FC236}">
              <a16:creationId xmlns:a16="http://schemas.microsoft.com/office/drawing/2014/main" id="{005185EF-5576-45D0-993A-C30A64C5E37E}"/>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022" name="TextBox 3021">
          <a:extLst>
            <a:ext uri="{FF2B5EF4-FFF2-40B4-BE49-F238E27FC236}">
              <a16:creationId xmlns:a16="http://schemas.microsoft.com/office/drawing/2014/main" id="{90AA25FF-EE88-4CA3-B4B6-81607E870130}"/>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023" name="TextBox 3022">
          <a:extLst>
            <a:ext uri="{FF2B5EF4-FFF2-40B4-BE49-F238E27FC236}">
              <a16:creationId xmlns:a16="http://schemas.microsoft.com/office/drawing/2014/main" id="{081905F3-74FA-4982-86C1-609072C883DE}"/>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024" name="TextBox 3023">
          <a:extLst>
            <a:ext uri="{FF2B5EF4-FFF2-40B4-BE49-F238E27FC236}">
              <a16:creationId xmlns:a16="http://schemas.microsoft.com/office/drawing/2014/main" id="{FD3D06EE-5188-4EA9-B31C-283B1EE1DD4C}"/>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025" name="TextBox 3024">
          <a:extLst>
            <a:ext uri="{FF2B5EF4-FFF2-40B4-BE49-F238E27FC236}">
              <a16:creationId xmlns:a16="http://schemas.microsoft.com/office/drawing/2014/main" id="{E5849535-FD6A-40F6-A47B-6CA32BF8E4D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026" name="TextBox 3025">
          <a:extLst>
            <a:ext uri="{FF2B5EF4-FFF2-40B4-BE49-F238E27FC236}">
              <a16:creationId xmlns:a16="http://schemas.microsoft.com/office/drawing/2014/main" id="{78AE8E1B-A286-4BFE-AA43-E7A7D75D13C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027" name="TextBox 3026">
          <a:extLst>
            <a:ext uri="{FF2B5EF4-FFF2-40B4-BE49-F238E27FC236}">
              <a16:creationId xmlns:a16="http://schemas.microsoft.com/office/drawing/2014/main" id="{44D14861-421C-4113-AFCE-3864B55618F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028" name="TextBox 3027">
          <a:extLst>
            <a:ext uri="{FF2B5EF4-FFF2-40B4-BE49-F238E27FC236}">
              <a16:creationId xmlns:a16="http://schemas.microsoft.com/office/drawing/2014/main" id="{0AF959E1-6A6B-408F-AFBA-E4242AD8819C}"/>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029" name="TextBox 3028">
          <a:extLst>
            <a:ext uri="{FF2B5EF4-FFF2-40B4-BE49-F238E27FC236}">
              <a16:creationId xmlns:a16="http://schemas.microsoft.com/office/drawing/2014/main" id="{F117041A-6CCF-420C-A519-46BC978A7A70}"/>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030" name="TextBox 3029">
          <a:extLst>
            <a:ext uri="{FF2B5EF4-FFF2-40B4-BE49-F238E27FC236}">
              <a16:creationId xmlns:a16="http://schemas.microsoft.com/office/drawing/2014/main" id="{7919CA27-98EB-43F5-9AFF-AAB4886C975A}"/>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031" name="TextBox 3030">
          <a:extLst>
            <a:ext uri="{FF2B5EF4-FFF2-40B4-BE49-F238E27FC236}">
              <a16:creationId xmlns:a16="http://schemas.microsoft.com/office/drawing/2014/main" id="{0473B482-8C4F-4C71-AB3C-AACFC3014F47}"/>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032" name="TextBox 3031">
          <a:extLst>
            <a:ext uri="{FF2B5EF4-FFF2-40B4-BE49-F238E27FC236}">
              <a16:creationId xmlns:a16="http://schemas.microsoft.com/office/drawing/2014/main" id="{53462CEE-55BE-4FDD-9693-384B72BE1DCE}"/>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033" name="TextBox 3032">
          <a:extLst>
            <a:ext uri="{FF2B5EF4-FFF2-40B4-BE49-F238E27FC236}">
              <a16:creationId xmlns:a16="http://schemas.microsoft.com/office/drawing/2014/main" id="{6889D561-4269-49AA-A9A5-2A2E9C26CBE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034" name="TextBox 3033">
          <a:extLst>
            <a:ext uri="{FF2B5EF4-FFF2-40B4-BE49-F238E27FC236}">
              <a16:creationId xmlns:a16="http://schemas.microsoft.com/office/drawing/2014/main" id="{E1CAC5C3-C7AE-43AD-AF2F-3CD3E6D35F95}"/>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035" name="TextBox 3034">
          <a:extLst>
            <a:ext uri="{FF2B5EF4-FFF2-40B4-BE49-F238E27FC236}">
              <a16:creationId xmlns:a16="http://schemas.microsoft.com/office/drawing/2014/main" id="{77685E40-B55F-49AB-BFDA-BE76BCCF7D67}"/>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036" name="TextBox 3035">
          <a:extLst>
            <a:ext uri="{FF2B5EF4-FFF2-40B4-BE49-F238E27FC236}">
              <a16:creationId xmlns:a16="http://schemas.microsoft.com/office/drawing/2014/main" id="{442CB952-9625-438F-B759-C35C723BD60E}"/>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037" name="TextBox 3036">
          <a:extLst>
            <a:ext uri="{FF2B5EF4-FFF2-40B4-BE49-F238E27FC236}">
              <a16:creationId xmlns:a16="http://schemas.microsoft.com/office/drawing/2014/main" id="{F8B425D9-997C-40A4-9BF1-5F232919010E}"/>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038" name="TextBox 3037">
          <a:extLst>
            <a:ext uri="{FF2B5EF4-FFF2-40B4-BE49-F238E27FC236}">
              <a16:creationId xmlns:a16="http://schemas.microsoft.com/office/drawing/2014/main" id="{8BD11674-0F52-481A-80DE-26D1FB10C420}"/>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039" name="TextBox 3038">
          <a:extLst>
            <a:ext uri="{FF2B5EF4-FFF2-40B4-BE49-F238E27FC236}">
              <a16:creationId xmlns:a16="http://schemas.microsoft.com/office/drawing/2014/main" id="{94CF4C4F-8DBC-4403-A674-519D91E8A675}"/>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040" name="TextBox 3039">
          <a:extLst>
            <a:ext uri="{FF2B5EF4-FFF2-40B4-BE49-F238E27FC236}">
              <a16:creationId xmlns:a16="http://schemas.microsoft.com/office/drawing/2014/main" id="{A23D0DB8-DBEB-4FA9-91DC-E8741AB01ECF}"/>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041" name="TextBox 3040">
          <a:extLst>
            <a:ext uri="{FF2B5EF4-FFF2-40B4-BE49-F238E27FC236}">
              <a16:creationId xmlns:a16="http://schemas.microsoft.com/office/drawing/2014/main" id="{0D6220CE-D23C-4943-AB7B-A7DC44A8DDDD}"/>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042" name="TextBox 3041">
          <a:extLst>
            <a:ext uri="{FF2B5EF4-FFF2-40B4-BE49-F238E27FC236}">
              <a16:creationId xmlns:a16="http://schemas.microsoft.com/office/drawing/2014/main" id="{2913E150-DA79-4E6A-82D0-A67DFAB73B6E}"/>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043" name="TextBox 3042">
          <a:extLst>
            <a:ext uri="{FF2B5EF4-FFF2-40B4-BE49-F238E27FC236}">
              <a16:creationId xmlns:a16="http://schemas.microsoft.com/office/drawing/2014/main" id="{3B079779-2B15-4CE3-91E1-2006CB9EDFE8}"/>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044" name="TextBox 3043">
          <a:extLst>
            <a:ext uri="{FF2B5EF4-FFF2-40B4-BE49-F238E27FC236}">
              <a16:creationId xmlns:a16="http://schemas.microsoft.com/office/drawing/2014/main" id="{4EDFEF9B-ECBB-472A-B4DD-96A657B5CE0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45" name="TextBox 3044">
          <a:extLst>
            <a:ext uri="{FF2B5EF4-FFF2-40B4-BE49-F238E27FC236}">
              <a16:creationId xmlns:a16="http://schemas.microsoft.com/office/drawing/2014/main" id="{D5C5246A-7101-4F14-8477-FDE9C078D43B}"/>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46" name="TextBox 3045">
          <a:extLst>
            <a:ext uri="{FF2B5EF4-FFF2-40B4-BE49-F238E27FC236}">
              <a16:creationId xmlns:a16="http://schemas.microsoft.com/office/drawing/2014/main" id="{2EB628A7-86FD-4A6C-8989-6A02600C593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47" name="TextBox 3046">
          <a:extLst>
            <a:ext uri="{FF2B5EF4-FFF2-40B4-BE49-F238E27FC236}">
              <a16:creationId xmlns:a16="http://schemas.microsoft.com/office/drawing/2014/main" id="{054DC4FC-69A1-40B2-BB66-AE25DCFD8C1C}"/>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48" name="TextBox 3047">
          <a:extLst>
            <a:ext uri="{FF2B5EF4-FFF2-40B4-BE49-F238E27FC236}">
              <a16:creationId xmlns:a16="http://schemas.microsoft.com/office/drawing/2014/main" id="{CEA65E0C-7242-46A2-A697-2F7CF9890DD8}"/>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49" name="TextBox 3048">
          <a:extLst>
            <a:ext uri="{FF2B5EF4-FFF2-40B4-BE49-F238E27FC236}">
              <a16:creationId xmlns:a16="http://schemas.microsoft.com/office/drawing/2014/main" id="{3FF7CBFE-ED85-4491-A069-5959BFA114F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50" name="TextBox 3049">
          <a:extLst>
            <a:ext uri="{FF2B5EF4-FFF2-40B4-BE49-F238E27FC236}">
              <a16:creationId xmlns:a16="http://schemas.microsoft.com/office/drawing/2014/main" id="{51E11971-BD4A-4F76-A3D4-72F9634BEC3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51" name="TextBox 3050">
          <a:extLst>
            <a:ext uri="{FF2B5EF4-FFF2-40B4-BE49-F238E27FC236}">
              <a16:creationId xmlns:a16="http://schemas.microsoft.com/office/drawing/2014/main" id="{91102527-2217-4926-9474-25001D2EC51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52" name="TextBox 3051">
          <a:extLst>
            <a:ext uri="{FF2B5EF4-FFF2-40B4-BE49-F238E27FC236}">
              <a16:creationId xmlns:a16="http://schemas.microsoft.com/office/drawing/2014/main" id="{0D932C38-F998-41DD-83A5-4C2926429FC4}"/>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53" name="TextBox 3052">
          <a:extLst>
            <a:ext uri="{FF2B5EF4-FFF2-40B4-BE49-F238E27FC236}">
              <a16:creationId xmlns:a16="http://schemas.microsoft.com/office/drawing/2014/main" id="{A4C6390D-EA3D-45E1-888B-073B975FF882}"/>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54" name="TextBox 3053">
          <a:extLst>
            <a:ext uri="{FF2B5EF4-FFF2-40B4-BE49-F238E27FC236}">
              <a16:creationId xmlns:a16="http://schemas.microsoft.com/office/drawing/2014/main" id="{8CE328DD-A1AA-445C-AF5B-0105E4D7F56F}"/>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55" name="TextBox 3054">
          <a:extLst>
            <a:ext uri="{FF2B5EF4-FFF2-40B4-BE49-F238E27FC236}">
              <a16:creationId xmlns:a16="http://schemas.microsoft.com/office/drawing/2014/main" id="{82701BAC-C7E3-414B-B713-AD65DC73F021}"/>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56" name="TextBox 3055">
          <a:extLst>
            <a:ext uri="{FF2B5EF4-FFF2-40B4-BE49-F238E27FC236}">
              <a16:creationId xmlns:a16="http://schemas.microsoft.com/office/drawing/2014/main" id="{708FD24E-15D9-4BE6-9956-C081E892C04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57" name="TextBox 3056">
          <a:extLst>
            <a:ext uri="{FF2B5EF4-FFF2-40B4-BE49-F238E27FC236}">
              <a16:creationId xmlns:a16="http://schemas.microsoft.com/office/drawing/2014/main" id="{34D5EEAA-C081-463B-A6E9-D033359DFE0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58" name="TextBox 3057">
          <a:extLst>
            <a:ext uri="{FF2B5EF4-FFF2-40B4-BE49-F238E27FC236}">
              <a16:creationId xmlns:a16="http://schemas.microsoft.com/office/drawing/2014/main" id="{6D4C53A6-833A-48B4-8DF3-9CE4724DD4BF}"/>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59" name="TextBox 3058">
          <a:extLst>
            <a:ext uri="{FF2B5EF4-FFF2-40B4-BE49-F238E27FC236}">
              <a16:creationId xmlns:a16="http://schemas.microsoft.com/office/drawing/2014/main" id="{DF53C195-1144-43FD-AC60-AF1370912CA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60" name="TextBox 3059">
          <a:extLst>
            <a:ext uri="{FF2B5EF4-FFF2-40B4-BE49-F238E27FC236}">
              <a16:creationId xmlns:a16="http://schemas.microsoft.com/office/drawing/2014/main" id="{E2A18DE2-D9C1-41A7-A6F5-65A442EBA271}"/>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61" name="TextBox 3060">
          <a:extLst>
            <a:ext uri="{FF2B5EF4-FFF2-40B4-BE49-F238E27FC236}">
              <a16:creationId xmlns:a16="http://schemas.microsoft.com/office/drawing/2014/main" id="{AC51EAFA-28DF-40F7-A3AC-DD770D71B40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62" name="TextBox 3061">
          <a:extLst>
            <a:ext uri="{FF2B5EF4-FFF2-40B4-BE49-F238E27FC236}">
              <a16:creationId xmlns:a16="http://schemas.microsoft.com/office/drawing/2014/main" id="{7B54E814-8B3C-468D-A5EF-008D277E3DD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63" name="TextBox 3062">
          <a:extLst>
            <a:ext uri="{FF2B5EF4-FFF2-40B4-BE49-F238E27FC236}">
              <a16:creationId xmlns:a16="http://schemas.microsoft.com/office/drawing/2014/main" id="{8D9C9214-9F6B-4F12-98DD-7E507A430518}"/>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64" name="TextBox 3063">
          <a:extLst>
            <a:ext uri="{FF2B5EF4-FFF2-40B4-BE49-F238E27FC236}">
              <a16:creationId xmlns:a16="http://schemas.microsoft.com/office/drawing/2014/main" id="{10F2FDC5-1C17-492D-9D0F-78EC952DF4DD}"/>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65" name="TextBox 3064">
          <a:extLst>
            <a:ext uri="{FF2B5EF4-FFF2-40B4-BE49-F238E27FC236}">
              <a16:creationId xmlns:a16="http://schemas.microsoft.com/office/drawing/2014/main" id="{8508B8B0-8FF2-4AFC-B11F-D9EADACC4326}"/>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66" name="TextBox 3065">
          <a:extLst>
            <a:ext uri="{FF2B5EF4-FFF2-40B4-BE49-F238E27FC236}">
              <a16:creationId xmlns:a16="http://schemas.microsoft.com/office/drawing/2014/main" id="{990EDA46-65ED-4FDE-88B5-06571DD6AE72}"/>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67" name="TextBox 3066">
          <a:extLst>
            <a:ext uri="{FF2B5EF4-FFF2-40B4-BE49-F238E27FC236}">
              <a16:creationId xmlns:a16="http://schemas.microsoft.com/office/drawing/2014/main" id="{A4794ADA-B9E5-433B-AA9B-563DDE9C935D}"/>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68" name="TextBox 3067">
          <a:extLst>
            <a:ext uri="{FF2B5EF4-FFF2-40B4-BE49-F238E27FC236}">
              <a16:creationId xmlns:a16="http://schemas.microsoft.com/office/drawing/2014/main" id="{0FEDF927-CA09-4253-9FC8-96A8C0264A7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69" name="TextBox 3068">
          <a:extLst>
            <a:ext uri="{FF2B5EF4-FFF2-40B4-BE49-F238E27FC236}">
              <a16:creationId xmlns:a16="http://schemas.microsoft.com/office/drawing/2014/main" id="{5E93B4D7-E44C-462D-A1FE-BF6C24B3620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70" name="TextBox 3069">
          <a:extLst>
            <a:ext uri="{FF2B5EF4-FFF2-40B4-BE49-F238E27FC236}">
              <a16:creationId xmlns:a16="http://schemas.microsoft.com/office/drawing/2014/main" id="{B2EDC135-873A-417E-8EFD-72F9E0DEA342}"/>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71" name="TextBox 3070">
          <a:extLst>
            <a:ext uri="{FF2B5EF4-FFF2-40B4-BE49-F238E27FC236}">
              <a16:creationId xmlns:a16="http://schemas.microsoft.com/office/drawing/2014/main" id="{17300FF0-B4A6-4B5B-9B9A-ECD56DC88945}"/>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72" name="TextBox 3071">
          <a:extLst>
            <a:ext uri="{FF2B5EF4-FFF2-40B4-BE49-F238E27FC236}">
              <a16:creationId xmlns:a16="http://schemas.microsoft.com/office/drawing/2014/main" id="{9EB719AF-9E98-4FD2-879E-8FBCE1540FF1}"/>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73" name="TextBox 3072">
          <a:extLst>
            <a:ext uri="{FF2B5EF4-FFF2-40B4-BE49-F238E27FC236}">
              <a16:creationId xmlns:a16="http://schemas.microsoft.com/office/drawing/2014/main" id="{B0B76DF1-2FB8-44DC-8C2D-994546CA6A04}"/>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74" name="TextBox 3073">
          <a:extLst>
            <a:ext uri="{FF2B5EF4-FFF2-40B4-BE49-F238E27FC236}">
              <a16:creationId xmlns:a16="http://schemas.microsoft.com/office/drawing/2014/main" id="{924C4E5B-F9D3-468C-A986-15DBAE90B630}"/>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75" name="TextBox 3074">
          <a:extLst>
            <a:ext uri="{FF2B5EF4-FFF2-40B4-BE49-F238E27FC236}">
              <a16:creationId xmlns:a16="http://schemas.microsoft.com/office/drawing/2014/main" id="{D41CEC41-2A9C-4C89-AAE5-BC530111207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76" name="TextBox 3075">
          <a:extLst>
            <a:ext uri="{FF2B5EF4-FFF2-40B4-BE49-F238E27FC236}">
              <a16:creationId xmlns:a16="http://schemas.microsoft.com/office/drawing/2014/main" id="{4D57AC82-06D9-40AA-A983-7A86071F9B7C}"/>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77" name="TextBox 3076">
          <a:extLst>
            <a:ext uri="{FF2B5EF4-FFF2-40B4-BE49-F238E27FC236}">
              <a16:creationId xmlns:a16="http://schemas.microsoft.com/office/drawing/2014/main" id="{F12C23B0-7AFE-4F25-95E9-46DEEDCE63C8}"/>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78" name="TextBox 3077">
          <a:extLst>
            <a:ext uri="{FF2B5EF4-FFF2-40B4-BE49-F238E27FC236}">
              <a16:creationId xmlns:a16="http://schemas.microsoft.com/office/drawing/2014/main" id="{9356E599-A640-4A4B-873A-EAF05FA07A61}"/>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79" name="TextBox 3078">
          <a:extLst>
            <a:ext uri="{FF2B5EF4-FFF2-40B4-BE49-F238E27FC236}">
              <a16:creationId xmlns:a16="http://schemas.microsoft.com/office/drawing/2014/main" id="{586FFB3B-3533-41C2-938B-39CF831BDEA1}"/>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80" name="TextBox 3079">
          <a:extLst>
            <a:ext uri="{FF2B5EF4-FFF2-40B4-BE49-F238E27FC236}">
              <a16:creationId xmlns:a16="http://schemas.microsoft.com/office/drawing/2014/main" id="{10B853C1-7509-4C9C-9BD1-828FC230F051}"/>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81" name="TextBox 3080">
          <a:extLst>
            <a:ext uri="{FF2B5EF4-FFF2-40B4-BE49-F238E27FC236}">
              <a16:creationId xmlns:a16="http://schemas.microsoft.com/office/drawing/2014/main" id="{80394568-E853-4F67-B2EE-30FD8227F9D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82" name="TextBox 3081">
          <a:extLst>
            <a:ext uri="{FF2B5EF4-FFF2-40B4-BE49-F238E27FC236}">
              <a16:creationId xmlns:a16="http://schemas.microsoft.com/office/drawing/2014/main" id="{450379DF-3A7F-4612-92EF-0F2452BE14E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83" name="TextBox 3082">
          <a:extLst>
            <a:ext uri="{FF2B5EF4-FFF2-40B4-BE49-F238E27FC236}">
              <a16:creationId xmlns:a16="http://schemas.microsoft.com/office/drawing/2014/main" id="{80040BB1-5844-4619-AE6F-A9E3E16592B6}"/>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84" name="TextBox 3083">
          <a:extLst>
            <a:ext uri="{FF2B5EF4-FFF2-40B4-BE49-F238E27FC236}">
              <a16:creationId xmlns:a16="http://schemas.microsoft.com/office/drawing/2014/main" id="{C460D787-E171-44C1-B4F8-F2705AAA4B6B}"/>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85" name="TextBox 3084">
          <a:extLst>
            <a:ext uri="{FF2B5EF4-FFF2-40B4-BE49-F238E27FC236}">
              <a16:creationId xmlns:a16="http://schemas.microsoft.com/office/drawing/2014/main" id="{7AB06239-E0DE-4E2F-A73C-726FD12B2388}"/>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86" name="TextBox 3085">
          <a:extLst>
            <a:ext uri="{FF2B5EF4-FFF2-40B4-BE49-F238E27FC236}">
              <a16:creationId xmlns:a16="http://schemas.microsoft.com/office/drawing/2014/main" id="{33273C07-97C7-4504-A8A9-44EA3670DA2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87" name="TextBox 3086">
          <a:extLst>
            <a:ext uri="{FF2B5EF4-FFF2-40B4-BE49-F238E27FC236}">
              <a16:creationId xmlns:a16="http://schemas.microsoft.com/office/drawing/2014/main" id="{80566711-7722-480A-96E2-C79E89E1E750}"/>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88" name="TextBox 3087">
          <a:extLst>
            <a:ext uri="{FF2B5EF4-FFF2-40B4-BE49-F238E27FC236}">
              <a16:creationId xmlns:a16="http://schemas.microsoft.com/office/drawing/2014/main" id="{48A7BF69-ECCF-41CA-AE18-1E7D4BE3E571}"/>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89" name="TextBox 3088">
          <a:extLst>
            <a:ext uri="{FF2B5EF4-FFF2-40B4-BE49-F238E27FC236}">
              <a16:creationId xmlns:a16="http://schemas.microsoft.com/office/drawing/2014/main" id="{11813B8E-3693-4C18-9DAE-177E226006E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90" name="TextBox 3089">
          <a:extLst>
            <a:ext uri="{FF2B5EF4-FFF2-40B4-BE49-F238E27FC236}">
              <a16:creationId xmlns:a16="http://schemas.microsoft.com/office/drawing/2014/main" id="{29F9E55E-8E43-47F4-8309-373F46A5BEB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91" name="TextBox 3090">
          <a:extLst>
            <a:ext uri="{FF2B5EF4-FFF2-40B4-BE49-F238E27FC236}">
              <a16:creationId xmlns:a16="http://schemas.microsoft.com/office/drawing/2014/main" id="{E3F1ADD4-5E34-4C32-AEFA-F131412AA0F1}"/>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92" name="TextBox 3091">
          <a:extLst>
            <a:ext uri="{FF2B5EF4-FFF2-40B4-BE49-F238E27FC236}">
              <a16:creationId xmlns:a16="http://schemas.microsoft.com/office/drawing/2014/main" id="{2A8DE689-DEF9-4C94-908F-3A5957F49625}"/>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93" name="TextBox 3092">
          <a:extLst>
            <a:ext uri="{FF2B5EF4-FFF2-40B4-BE49-F238E27FC236}">
              <a16:creationId xmlns:a16="http://schemas.microsoft.com/office/drawing/2014/main" id="{1BFCACF0-8FFA-4463-B5DE-E93F746F813F}"/>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94" name="TextBox 3093">
          <a:extLst>
            <a:ext uri="{FF2B5EF4-FFF2-40B4-BE49-F238E27FC236}">
              <a16:creationId xmlns:a16="http://schemas.microsoft.com/office/drawing/2014/main" id="{52741722-F8C3-475E-8372-B5BAF67ACA56}"/>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95" name="TextBox 3094">
          <a:extLst>
            <a:ext uri="{FF2B5EF4-FFF2-40B4-BE49-F238E27FC236}">
              <a16:creationId xmlns:a16="http://schemas.microsoft.com/office/drawing/2014/main" id="{6A41655D-1EFA-49B7-9BBF-334FB49E1A2B}"/>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96" name="TextBox 3095">
          <a:extLst>
            <a:ext uri="{FF2B5EF4-FFF2-40B4-BE49-F238E27FC236}">
              <a16:creationId xmlns:a16="http://schemas.microsoft.com/office/drawing/2014/main" id="{CC42B13B-20AC-4FFF-AEC9-33C16FE84BF4}"/>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97" name="TextBox 3096">
          <a:extLst>
            <a:ext uri="{FF2B5EF4-FFF2-40B4-BE49-F238E27FC236}">
              <a16:creationId xmlns:a16="http://schemas.microsoft.com/office/drawing/2014/main" id="{3500A83E-C5B4-46AE-81DF-8F8AA6B259C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98" name="TextBox 3097">
          <a:extLst>
            <a:ext uri="{FF2B5EF4-FFF2-40B4-BE49-F238E27FC236}">
              <a16:creationId xmlns:a16="http://schemas.microsoft.com/office/drawing/2014/main" id="{B6AF68CA-482C-4B03-9081-198A94884B01}"/>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99" name="TextBox 3098">
          <a:extLst>
            <a:ext uri="{FF2B5EF4-FFF2-40B4-BE49-F238E27FC236}">
              <a16:creationId xmlns:a16="http://schemas.microsoft.com/office/drawing/2014/main" id="{68CA8E25-F3EA-4452-B347-2DAD5B568BB2}"/>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00" name="TextBox 3099">
          <a:extLst>
            <a:ext uri="{FF2B5EF4-FFF2-40B4-BE49-F238E27FC236}">
              <a16:creationId xmlns:a16="http://schemas.microsoft.com/office/drawing/2014/main" id="{2D085E5E-0D62-45D9-B6E5-3CD9047563F6}"/>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01" name="TextBox 3100">
          <a:extLst>
            <a:ext uri="{FF2B5EF4-FFF2-40B4-BE49-F238E27FC236}">
              <a16:creationId xmlns:a16="http://schemas.microsoft.com/office/drawing/2014/main" id="{2ECBD689-6B37-4EB3-BFB7-E66D49AA72DD}"/>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02" name="TextBox 3101">
          <a:extLst>
            <a:ext uri="{FF2B5EF4-FFF2-40B4-BE49-F238E27FC236}">
              <a16:creationId xmlns:a16="http://schemas.microsoft.com/office/drawing/2014/main" id="{1C10DF76-6954-4227-8753-C1E2A42E9CCD}"/>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03" name="TextBox 3102">
          <a:extLst>
            <a:ext uri="{FF2B5EF4-FFF2-40B4-BE49-F238E27FC236}">
              <a16:creationId xmlns:a16="http://schemas.microsoft.com/office/drawing/2014/main" id="{AE5CD028-3A96-4EBD-96B1-B13F00FC92B8}"/>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04" name="TextBox 3103">
          <a:extLst>
            <a:ext uri="{FF2B5EF4-FFF2-40B4-BE49-F238E27FC236}">
              <a16:creationId xmlns:a16="http://schemas.microsoft.com/office/drawing/2014/main" id="{98292496-B0CD-4754-A4CF-DCB21E28DD78}"/>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05" name="TextBox 3104">
          <a:extLst>
            <a:ext uri="{FF2B5EF4-FFF2-40B4-BE49-F238E27FC236}">
              <a16:creationId xmlns:a16="http://schemas.microsoft.com/office/drawing/2014/main" id="{5CEC222D-4B7D-407C-90E9-E7F81BF47B60}"/>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06" name="TextBox 3105">
          <a:extLst>
            <a:ext uri="{FF2B5EF4-FFF2-40B4-BE49-F238E27FC236}">
              <a16:creationId xmlns:a16="http://schemas.microsoft.com/office/drawing/2014/main" id="{958E9470-7784-4EA2-8C4B-4FC3BDEF019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07" name="TextBox 3106">
          <a:extLst>
            <a:ext uri="{FF2B5EF4-FFF2-40B4-BE49-F238E27FC236}">
              <a16:creationId xmlns:a16="http://schemas.microsoft.com/office/drawing/2014/main" id="{E9DE6CAC-2006-46FF-8917-C45C425F5BA2}"/>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08" name="TextBox 3107">
          <a:extLst>
            <a:ext uri="{FF2B5EF4-FFF2-40B4-BE49-F238E27FC236}">
              <a16:creationId xmlns:a16="http://schemas.microsoft.com/office/drawing/2014/main" id="{240D0445-D68F-4D74-98A9-7BDEA6B9DB12}"/>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09" name="TextBox 3108">
          <a:extLst>
            <a:ext uri="{FF2B5EF4-FFF2-40B4-BE49-F238E27FC236}">
              <a16:creationId xmlns:a16="http://schemas.microsoft.com/office/drawing/2014/main" id="{8E005C3A-6BCA-4AAE-8BE9-0A1D0D651A2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10" name="TextBox 3109">
          <a:extLst>
            <a:ext uri="{FF2B5EF4-FFF2-40B4-BE49-F238E27FC236}">
              <a16:creationId xmlns:a16="http://schemas.microsoft.com/office/drawing/2014/main" id="{E2F95479-39CD-45ED-8143-3551B36B56C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11" name="TextBox 3110">
          <a:extLst>
            <a:ext uri="{FF2B5EF4-FFF2-40B4-BE49-F238E27FC236}">
              <a16:creationId xmlns:a16="http://schemas.microsoft.com/office/drawing/2014/main" id="{214BA8D1-2F30-4521-BF5F-2DB52B72C53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12" name="TextBox 3111">
          <a:extLst>
            <a:ext uri="{FF2B5EF4-FFF2-40B4-BE49-F238E27FC236}">
              <a16:creationId xmlns:a16="http://schemas.microsoft.com/office/drawing/2014/main" id="{755AEBCF-7A2E-4D01-A23A-327264492F5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13" name="TextBox 3112">
          <a:extLst>
            <a:ext uri="{FF2B5EF4-FFF2-40B4-BE49-F238E27FC236}">
              <a16:creationId xmlns:a16="http://schemas.microsoft.com/office/drawing/2014/main" id="{E023E498-56A0-42DF-AB3E-6E886C30BC31}"/>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14" name="TextBox 3113">
          <a:extLst>
            <a:ext uri="{FF2B5EF4-FFF2-40B4-BE49-F238E27FC236}">
              <a16:creationId xmlns:a16="http://schemas.microsoft.com/office/drawing/2014/main" id="{A5FAFDED-8709-495A-8FE2-5B2C7F16113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15" name="TextBox 3114">
          <a:extLst>
            <a:ext uri="{FF2B5EF4-FFF2-40B4-BE49-F238E27FC236}">
              <a16:creationId xmlns:a16="http://schemas.microsoft.com/office/drawing/2014/main" id="{E2CCAB1A-73F7-41EA-8C7B-F7B94135943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16" name="TextBox 3115">
          <a:extLst>
            <a:ext uri="{FF2B5EF4-FFF2-40B4-BE49-F238E27FC236}">
              <a16:creationId xmlns:a16="http://schemas.microsoft.com/office/drawing/2014/main" id="{37B5FFC0-8AF2-41B2-BE35-DDBF06B36EE6}"/>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17" name="TextBox 3116">
          <a:extLst>
            <a:ext uri="{FF2B5EF4-FFF2-40B4-BE49-F238E27FC236}">
              <a16:creationId xmlns:a16="http://schemas.microsoft.com/office/drawing/2014/main" id="{F3B998CF-5279-40AE-8ECC-70B598237EF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18" name="TextBox 3117">
          <a:extLst>
            <a:ext uri="{FF2B5EF4-FFF2-40B4-BE49-F238E27FC236}">
              <a16:creationId xmlns:a16="http://schemas.microsoft.com/office/drawing/2014/main" id="{2C35994E-A82C-42B8-AAF5-674AF6422A8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19" name="TextBox 3118">
          <a:extLst>
            <a:ext uri="{FF2B5EF4-FFF2-40B4-BE49-F238E27FC236}">
              <a16:creationId xmlns:a16="http://schemas.microsoft.com/office/drawing/2014/main" id="{98B63690-E746-4A7B-B714-5A39CB26902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20" name="TextBox 3119">
          <a:extLst>
            <a:ext uri="{FF2B5EF4-FFF2-40B4-BE49-F238E27FC236}">
              <a16:creationId xmlns:a16="http://schemas.microsoft.com/office/drawing/2014/main" id="{599DCF17-17ED-441E-9916-BB52772836E6}"/>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21" name="TextBox 3120">
          <a:extLst>
            <a:ext uri="{FF2B5EF4-FFF2-40B4-BE49-F238E27FC236}">
              <a16:creationId xmlns:a16="http://schemas.microsoft.com/office/drawing/2014/main" id="{1CF5C263-52E8-45D9-9AF9-4F54695C9895}"/>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22" name="TextBox 3121">
          <a:extLst>
            <a:ext uri="{FF2B5EF4-FFF2-40B4-BE49-F238E27FC236}">
              <a16:creationId xmlns:a16="http://schemas.microsoft.com/office/drawing/2014/main" id="{088AF83F-3046-49C1-A013-3CA3A9C9CFB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23" name="TextBox 3122">
          <a:extLst>
            <a:ext uri="{FF2B5EF4-FFF2-40B4-BE49-F238E27FC236}">
              <a16:creationId xmlns:a16="http://schemas.microsoft.com/office/drawing/2014/main" id="{530A7A7F-1EC1-4C70-9174-B32852812D0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24" name="TextBox 3123">
          <a:extLst>
            <a:ext uri="{FF2B5EF4-FFF2-40B4-BE49-F238E27FC236}">
              <a16:creationId xmlns:a16="http://schemas.microsoft.com/office/drawing/2014/main" id="{55BFED03-25FF-4A94-9115-2DCB98CF59A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25" name="TextBox 3124">
          <a:extLst>
            <a:ext uri="{FF2B5EF4-FFF2-40B4-BE49-F238E27FC236}">
              <a16:creationId xmlns:a16="http://schemas.microsoft.com/office/drawing/2014/main" id="{13351095-EF74-4FF6-86FC-05D5B8085266}"/>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26" name="TextBox 3125">
          <a:extLst>
            <a:ext uri="{FF2B5EF4-FFF2-40B4-BE49-F238E27FC236}">
              <a16:creationId xmlns:a16="http://schemas.microsoft.com/office/drawing/2014/main" id="{0FA3DCD9-E84F-48A1-B3AB-B78ED94EA77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27" name="TextBox 3126">
          <a:extLst>
            <a:ext uri="{FF2B5EF4-FFF2-40B4-BE49-F238E27FC236}">
              <a16:creationId xmlns:a16="http://schemas.microsoft.com/office/drawing/2014/main" id="{98F6529E-0BEE-4DBC-AC42-FC07106F200D}"/>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28" name="TextBox 3127">
          <a:extLst>
            <a:ext uri="{FF2B5EF4-FFF2-40B4-BE49-F238E27FC236}">
              <a16:creationId xmlns:a16="http://schemas.microsoft.com/office/drawing/2014/main" id="{50A61889-0668-4023-ADCC-5099BF1D23BB}"/>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29" name="TextBox 3128">
          <a:extLst>
            <a:ext uri="{FF2B5EF4-FFF2-40B4-BE49-F238E27FC236}">
              <a16:creationId xmlns:a16="http://schemas.microsoft.com/office/drawing/2014/main" id="{CCBC5011-9757-485D-B92E-77285DF32311}"/>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30" name="TextBox 3129">
          <a:extLst>
            <a:ext uri="{FF2B5EF4-FFF2-40B4-BE49-F238E27FC236}">
              <a16:creationId xmlns:a16="http://schemas.microsoft.com/office/drawing/2014/main" id="{5338FF70-4A20-4516-B8EE-7A29CDB1DD78}"/>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31" name="TextBox 3130">
          <a:extLst>
            <a:ext uri="{FF2B5EF4-FFF2-40B4-BE49-F238E27FC236}">
              <a16:creationId xmlns:a16="http://schemas.microsoft.com/office/drawing/2014/main" id="{83CEAAF3-A87C-4962-B24C-9792B60389F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32" name="TextBox 3131">
          <a:extLst>
            <a:ext uri="{FF2B5EF4-FFF2-40B4-BE49-F238E27FC236}">
              <a16:creationId xmlns:a16="http://schemas.microsoft.com/office/drawing/2014/main" id="{CE48099B-9A1D-4833-A6AC-28271B80C4B6}"/>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33" name="TextBox 3132">
          <a:extLst>
            <a:ext uri="{FF2B5EF4-FFF2-40B4-BE49-F238E27FC236}">
              <a16:creationId xmlns:a16="http://schemas.microsoft.com/office/drawing/2014/main" id="{58BD2735-EBC1-4DFA-9957-D4C75CABEA25}"/>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34" name="TextBox 3133">
          <a:extLst>
            <a:ext uri="{FF2B5EF4-FFF2-40B4-BE49-F238E27FC236}">
              <a16:creationId xmlns:a16="http://schemas.microsoft.com/office/drawing/2014/main" id="{E64B18B1-5AEC-48D8-AC8D-90FD0D1B8F0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35" name="TextBox 3134">
          <a:extLst>
            <a:ext uri="{FF2B5EF4-FFF2-40B4-BE49-F238E27FC236}">
              <a16:creationId xmlns:a16="http://schemas.microsoft.com/office/drawing/2014/main" id="{DBD969D2-B783-4D70-9D5C-2E438E98E511}"/>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36" name="TextBox 3135">
          <a:extLst>
            <a:ext uri="{FF2B5EF4-FFF2-40B4-BE49-F238E27FC236}">
              <a16:creationId xmlns:a16="http://schemas.microsoft.com/office/drawing/2014/main" id="{FDFE39A7-0AE4-4DE1-B7EF-17004D0A015C}"/>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37" name="TextBox 3136">
          <a:extLst>
            <a:ext uri="{FF2B5EF4-FFF2-40B4-BE49-F238E27FC236}">
              <a16:creationId xmlns:a16="http://schemas.microsoft.com/office/drawing/2014/main" id="{2B910AC0-44C6-4689-B2BE-48D32A1ED88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38" name="TextBox 3137">
          <a:extLst>
            <a:ext uri="{FF2B5EF4-FFF2-40B4-BE49-F238E27FC236}">
              <a16:creationId xmlns:a16="http://schemas.microsoft.com/office/drawing/2014/main" id="{451D1AE5-C712-45D8-9719-D06434216E72}"/>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39" name="TextBox 3138">
          <a:extLst>
            <a:ext uri="{FF2B5EF4-FFF2-40B4-BE49-F238E27FC236}">
              <a16:creationId xmlns:a16="http://schemas.microsoft.com/office/drawing/2014/main" id="{15FB7F53-0DB6-427A-9A80-61B8F6BEDEE2}"/>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40" name="TextBox 3139">
          <a:extLst>
            <a:ext uri="{FF2B5EF4-FFF2-40B4-BE49-F238E27FC236}">
              <a16:creationId xmlns:a16="http://schemas.microsoft.com/office/drawing/2014/main" id="{D5BC429F-1532-4D85-B153-3C2D0CDA4262}"/>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41" name="TextBox 3140">
          <a:extLst>
            <a:ext uri="{FF2B5EF4-FFF2-40B4-BE49-F238E27FC236}">
              <a16:creationId xmlns:a16="http://schemas.microsoft.com/office/drawing/2014/main" id="{6179D0B6-C6FC-4FEF-899E-330EDE374AC4}"/>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42" name="TextBox 3141">
          <a:extLst>
            <a:ext uri="{FF2B5EF4-FFF2-40B4-BE49-F238E27FC236}">
              <a16:creationId xmlns:a16="http://schemas.microsoft.com/office/drawing/2014/main" id="{AEFF1D4A-4358-4C4E-898E-5C03D4A4603B}"/>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43" name="TextBox 3142">
          <a:extLst>
            <a:ext uri="{FF2B5EF4-FFF2-40B4-BE49-F238E27FC236}">
              <a16:creationId xmlns:a16="http://schemas.microsoft.com/office/drawing/2014/main" id="{17D851F7-F002-4B30-A0AC-6EA163513070}"/>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44" name="TextBox 3143">
          <a:extLst>
            <a:ext uri="{FF2B5EF4-FFF2-40B4-BE49-F238E27FC236}">
              <a16:creationId xmlns:a16="http://schemas.microsoft.com/office/drawing/2014/main" id="{AF8B0D22-333B-4A34-B27A-36DBAD41FAF0}"/>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45" name="TextBox 3144">
          <a:extLst>
            <a:ext uri="{FF2B5EF4-FFF2-40B4-BE49-F238E27FC236}">
              <a16:creationId xmlns:a16="http://schemas.microsoft.com/office/drawing/2014/main" id="{E27128E9-1049-475A-9ABA-6960F0E89F0F}"/>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46" name="TextBox 3145">
          <a:extLst>
            <a:ext uri="{FF2B5EF4-FFF2-40B4-BE49-F238E27FC236}">
              <a16:creationId xmlns:a16="http://schemas.microsoft.com/office/drawing/2014/main" id="{7CBA5452-EE4E-45C0-825E-F95D8EC99C51}"/>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47" name="TextBox 3146">
          <a:extLst>
            <a:ext uri="{FF2B5EF4-FFF2-40B4-BE49-F238E27FC236}">
              <a16:creationId xmlns:a16="http://schemas.microsoft.com/office/drawing/2014/main" id="{E9F4E398-728E-4ED4-BA8B-4640BD940768}"/>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48" name="TextBox 3147">
          <a:extLst>
            <a:ext uri="{FF2B5EF4-FFF2-40B4-BE49-F238E27FC236}">
              <a16:creationId xmlns:a16="http://schemas.microsoft.com/office/drawing/2014/main" id="{58CB316A-D542-47BD-827C-2115ECC02578}"/>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49" name="TextBox 3148">
          <a:extLst>
            <a:ext uri="{FF2B5EF4-FFF2-40B4-BE49-F238E27FC236}">
              <a16:creationId xmlns:a16="http://schemas.microsoft.com/office/drawing/2014/main" id="{B0139E35-812C-437F-BF78-FC768AC25EB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50" name="TextBox 3149">
          <a:extLst>
            <a:ext uri="{FF2B5EF4-FFF2-40B4-BE49-F238E27FC236}">
              <a16:creationId xmlns:a16="http://schemas.microsoft.com/office/drawing/2014/main" id="{A4461FB6-10DB-4CFF-AB6F-33903EA64D21}"/>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51" name="TextBox 3150">
          <a:extLst>
            <a:ext uri="{FF2B5EF4-FFF2-40B4-BE49-F238E27FC236}">
              <a16:creationId xmlns:a16="http://schemas.microsoft.com/office/drawing/2014/main" id="{E123257A-702B-46E7-A653-984B3199AE44}"/>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52" name="TextBox 3151">
          <a:extLst>
            <a:ext uri="{FF2B5EF4-FFF2-40B4-BE49-F238E27FC236}">
              <a16:creationId xmlns:a16="http://schemas.microsoft.com/office/drawing/2014/main" id="{0E2124A8-A440-4B0F-BB51-ACD86803BAD0}"/>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53" name="TextBox 3152">
          <a:extLst>
            <a:ext uri="{FF2B5EF4-FFF2-40B4-BE49-F238E27FC236}">
              <a16:creationId xmlns:a16="http://schemas.microsoft.com/office/drawing/2014/main" id="{D16EF6CB-9AA6-407C-A106-DCBCF2FC4AA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54" name="TextBox 3153">
          <a:extLst>
            <a:ext uri="{FF2B5EF4-FFF2-40B4-BE49-F238E27FC236}">
              <a16:creationId xmlns:a16="http://schemas.microsoft.com/office/drawing/2014/main" id="{6E31FAC1-D74C-4F43-B825-08A74CE15AE1}"/>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55" name="TextBox 3154">
          <a:extLst>
            <a:ext uri="{FF2B5EF4-FFF2-40B4-BE49-F238E27FC236}">
              <a16:creationId xmlns:a16="http://schemas.microsoft.com/office/drawing/2014/main" id="{23FFAA26-5157-48A5-8963-07D4E41DADE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56" name="TextBox 3155">
          <a:extLst>
            <a:ext uri="{FF2B5EF4-FFF2-40B4-BE49-F238E27FC236}">
              <a16:creationId xmlns:a16="http://schemas.microsoft.com/office/drawing/2014/main" id="{74C53E21-2D6D-48B9-B10B-A4CD7AF1FB5B}"/>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57" name="TextBox 3156">
          <a:extLst>
            <a:ext uri="{FF2B5EF4-FFF2-40B4-BE49-F238E27FC236}">
              <a16:creationId xmlns:a16="http://schemas.microsoft.com/office/drawing/2014/main" id="{32445E8D-BAF7-4841-8184-388AD572BFA8}"/>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58" name="TextBox 3157">
          <a:extLst>
            <a:ext uri="{FF2B5EF4-FFF2-40B4-BE49-F238E27FC236}">
              <a16:creationId xmlns:a16="http://schemas.microsoft.com/office/drawing/2014/main" id="{938226E1-D960-4F33-8F1F-F8FA39E036E0}"/>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59" name="TextBox 3158">
          <a:extLst>
            <a:ext uri="{FF2B5EF4-FFF2-40B4-BE49-F238E27FC236}">
              <a16:creationId xmlns:a16="http://schemas.microsoft.com/office/drawing/2014/main" id="{0AA877EB-3142-4FFA-BCA6-1AF203B21D6C}"/>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60" name="TextBox 3159">
          <a:extLst>
            <a:ext uri="{FF2B5EF4-FFF2-40B4-BE49-F238E27FC236}">
              <a16:creationId xmlns:a16="http://schemas.microsoft.com/office/drawing/2014/main" id="{5B794E07-52B7-4A97-9214-0A694F039C60}"/>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61" name="TextBox 3160">
          <a:extLst>
            <a:ext uri="{FF2B5EF4-FFF2-40B4-BE49-F238E27FC236}">
              <a16:creationId xmlns:a16="http://schemas.microsoft.com/office/drawing/2014/main" id="{83032C80-84B1-4FBA-BDE9-6EB40E7C3348}"/>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62" name="TextBox 3161">
          <a:extLst>
            <a:ext uri="{FF2B5EF4-FFF2-40B4-BE49-F238E27FC236}">
              <a16:creationId xmlns:a16="http://schemas.microsoft.com/office/drawing/2014/main" id="{545C6EED-A244-40C5-BF88-C1122FD1907B}"/>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63" name="TextBox 3162">
          <a:extLst>
            <a:ext uri="{FF2B5EF4-FFF2-40B4-BE49-F238E27FC236}">
              <a16:creationId xmlns:a16="http://schemas.microsoft.com/office/drawing/2014/main" id="{E402DA91-95BE-491A-9EE1-2834AECE219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64" name="TextBox 3163">
          <a:extLst>
            <a:ext uri="{FF2B5EF4-FFF2-40B4-BE49-F238E27FC236}">
              <a16:creationId xmlns:a16="http://schemas.microsoft.com/office/drawing/2014/main" id="{0D29B5A1-CD1F-47A6-8812-735078A4C070}"/>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65" name="TextBox 3164">
          <a:extLst>
            <a:ext uri="{FF2B5EF4-FFF2-40B4-BE49-F238E27FC236}">
              <a16:creationId xmlns:a16="http://schemas.microsoft.com/office/drawing/2014/main" id="{9CDDE7A4-08D8-4805-A004-9233E42430F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66" name="TextBox 3165">
          <a:extLst>
            <a:ext uri="{FF2B5EF4-FFF2-40B4-BE49-F238E27FC236}">
              <a16:creationId xmlns:a16="http://schemas.microsoft.com/office/drawing/2014/main" id="{3535CDC5-3EC5-4E47-AFEA-055C7A65CBD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67" name="TextBox 3166">
          <a:extLst>
            <a:ext uri="{FF2B5EF4-FFF2-40B4-BE49-F238E27FC236}">
              <a16:creationId xmlns:a16="http://schemas.microsoft.com/office/drawing/2014/main" id="{A68371BD-A12E-48FA-A546-7720A961D36D}"/>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68" name="TextBox 3167">
          <a:extLst>
            <a:ext uri="{FF2B5EF4-FFF2-40B4-BE49-F238E27FC236}">
              <a16:creationId xmlns:a16="http://schemas.microsoft.com/office/drawing/2014/main" id="{546CB82B-63CE-4637-884A-7D7B5D721F0C}"/>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69" name="TextBox 3168">
          <a:extLst>
            <a:ext uri="{FF2B5EF4-FFF2-40B4-BE49-F238E27FC236}">
              <a16:creationId xmlns:a16="http://schemas.microsoft.com/office/drawing/2014/main" id="{85185901-1AF9-4C82-9632-EADB0285B2D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70" name="TextBox 3169">
          <a:extLst>
            <a:ext uri="{FF2B5EF4-FFF2-40B4-BE49-F238E27FC236}">
              <a16:creationId xmlns:a16="http://schemas.microsoft.com/office/drawing/2014/main" id="{38D302EB-294B-4E66-BF55-D9CE823D92A2}"/>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71" name="TextBox 3170">
          <a:extLst>
            <a:ext uri="{FF2B5EF4-FFF2-40B4-BE49-F238E27FC236}">
              <a16:creationId xmlns:a16="http://schemas.microsoft.com/office/drawing/2014/main" id="{E9071C9E-A543-4442-B6D2-1FAC4D958DD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72" name="TextBox 3171">
          <a:extLst>
            <a:ext uri="{FF2B5EF4-FFF2-40B4-BE49-F238E27FC236}">
              <a16:creationId xmlns:a16="http://schemas.microsoft.com/office/drawing/2014/main" id="{3481E3B0-34EE-4504-A5A8-12F860E049E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73" name="TextBox 3172">
          <a:extLst>
            <a:ext uri="{FF2B5EF4-FFF2-40B4-BE49-F238E27FC236}">
              <a16:creationId xmlns:a16="http://schemas.microsoft.com/office/drawing/2014/main" id="{1E6777A5-EE7C-4A79-B239-D2D171C579F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74" name="TextBox 3173">
          <a:extLst>
            <a:ext uri="{FF2B5EF4-FFF2-40B4-BE49-F238E27FC236}">
              <a16:creationId xmlns:a16="http://schemas.microsoft.com/office/drawing/2014/main" id="{560CCF36-106E-40F0-BB6B-F8B693A3DF72}"/>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75" name="TextBox 3174">
          <a:extLst>
            <a:ext uri="{FF2B5EF4-FFF2-40B4-BE49-F238E27FC236}">
              <a16:creationId xmlns:a16="http://schemas.microsoft.com/office/drawing/2014/main" id="{6786843A-0B11-4659-B74A-BEEFBA6B335C}"/>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76" name="TextBox 3175">
          <a:extLst>
            <a:ext uri="{FF2B5EF4-FFF2-40B4-BE49-F238E27FC236}">
              <a16:creationId xmlns:a16="http://schemas.microsoft.com/office/drawing/2014/main" id="{ED2BD893-2E26-4138-BF09-A74BE58AE16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77" name="TextBox 3176">
          <a:extLst>
            <a:ext uri="{FF2B5EF4-FFF2-40B4-BE49-F238E27FC236}">
              <a16:creationId xmlns:a16="http://schemas.microsoft.com/office/drawing/2014/main" id="{B8DE21BE-999B-4795-9388-3B21C8536F31}"/>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78" name="TextBox 3177">
          <a:extLst>
            <a:ext uri="{FF2B5EF4-FFF2-40B4-BE49-F238E27FC236}">
              <a16:creationId xmlns:a16="http://schemas.microsoft.com/office/drawing/2014/main" id="{1B8D7BA4-05FE-4C22-A8B8-CF410240039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79" name="TextBox 3178">
          <a:extLst>
            <a:ext uri="{FF2B5EF4-FFF2-40B4-BE49-F238E27FC236}">
              <a16:creationId xmlns:a16="http://schemas.microsoft.com/office/drawing/2014/main" id="{74048AE7-8A35-4B4E-A375-CBD27026065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80" name="TextBox 3179">
          <a:extLst>
            <a:ext uri="{FF2B5EF4-FFF2-40B4-BE49-F238E27FC236}">
              <a16:creationId xmlns:a16="http://schemas.microsoft.com/office/drawing/2014/main" id="{F0E3D910-4087-4A8D-BB89-0EF2037AEA71}"/>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81" name="TextBox 3180">
          <a:extLst>
            <a:ext uri="{FF2B5EF4-FFF2-40B4-BE49-F238E27FC236}">
              <a16:creationId xmlns:a16="http://schemas.microsoft.com/office/drawing/2014/main" id="{8646D5AE-C124-44A2-AE45-9EA506E1233C}"/>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82" name="TextBox 3181">
          <a:extLst>
            <a:ext uri="{FF2B5EF4-FFF2-40B4-BE49-F238E27FC236}">
              <a16:creationId xmlns:a16="http://schemas.microsoft.com/office/drawing/2014/main" id="{987581CE-E747-4171-A42C-01A39A04902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83" name="TextBox 3182">
          <a:extLst>
            <a:ext uri="{FF2B5EF4-FFF2-40B4-BE49-F238E27FC236}">
              <a16:creationId xmlns:a16="http://schemas.microsoft.com/office/drawing/2014/main" id="{F5842CA2-52CD-45FF-90EA-1D664589C980}"/>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84" name="TextBox 3183">
          <a:extLst>
            <a:ext uri="{FF2B5EF4-FFF2-40B4-BE49-F238E27FC236}">
              <a16:creationId xmlns:a16="http://schemas.microsoft.com/office/drawing/2014/main" id="{D2DA0DFC-3CB4-49D2-BDBE-834A08BC3E66}"/>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85" name="TextBox 3184">
          <a:extLst>
            <a:ext uri="{FF2B5EF4-FFF2-40B4-BE49-F238E27FC236}">
              <a16:creationId xmlns:a16="http://schemas.microsoft.com/office/drawing/2014/main" id="{AA11FCDD-9575-4D29-BA54-532FBA6CC456}"/>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86" name="TextBox 3185">
          <a:extLst>
            <a:ext uri="{FF2B5EF4-FFF2-40B4-BE49-F238E27FC236}">
              <a16:creationId xmlns:a16="http://schemas.microsoft.com/office/drawing/2014/main" id="{1A4DE85D-FB20-44D8-982F-57855AC2AA2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87" name="TextBox 3186">
          <a:extLst>
            <a:ext uri="{FF2B5EF4-FFF2-40B4-BE49-F238E27FC236}">
              <a16:creationId xmlns:a16="http://schemas.microsoft.com/office/drawing/2014/main" id="{D0AAE4E9-31E9-472D-BE27-74F8E027310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88" name="TextBox 3187">
          <a:extLst>
            <a:ext uri="{FF2B5EF4-FFF2-40B4-BE49-F238E27FC236}">
              <a16:creationId xmlns:a16="http://schemas.microsoft.com/office/drawing/2014/main" id="{ECB60D38-85C4-428C-BAAC-02FDD9DFB4A0}"/>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89" name="TextBox 3188">
          <a:extLst>
            <a:ext uri="{FF2B5EF4-FFF2-40B4-BE49-F238E27FC236}">
              <a16:creationId xmlns:a16="http://schemas.microsoft.com/office/drawing/2014/main" id="{C6092E3E-8641-4A3B-8564-9042DDD9E1A2}"/>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90" name="TextBox 3189">
          <a:extLst>
            <a:ext uri="{FF2B5EF4-FFF2-40B4-BE49-F238E27FC236}">
              <a16:creationId xmlns:a16="http://schemas.microsoft.com/office/drawing/2014/main" id="{E3831CC6-48E9-4DEE-B771-BC0D2B7749D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91" name="TextBox 3190">
          <a:extLst>
            <a:ext uri="{FF2B5EF4-FFF2-40B4-BE49-F238E27FC236}">
              <a16:creationId xmlns:a16="http://schemas.microsoft.com/office/drawing/2014/main" id="{FA34FF12-816E-48E0-8254-065C0B610B9D}"/>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92" name="TextBox 3191">
          <a:extLst>
            <a:ext uri="{FF2B5EF4-FFF2-40B4-BE49-F238E27FC236}">
              <a16:creationId xmlns:a16="http://schemas.microsoft.com/office/drawing/2014/main" id="{85002AFE-A848-4EDA-8CA1-E8AAAC122B66}"/>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93" name="TextBox 3192">
          <a:extLst>
            <a:ext uri="{FF2B5EF4-FFF2-40B4-BE49-F238E27FC236}">
              <a16:creationId xmlns:a16="http://schemas.microsoft.com/office/drawing/2014/main" id="{BA951238-0801-4DBD-8310-86858C52B296}"/>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94" name="TextBox 3193">
          <a:extLst>
            <a:ext uri="{FF2B5EF4-FFF2-40B4-BE49-F238E27FC236}">
              <a16:creationId xmlns:a16="http://schemas.microsoft.com/office/drawing/2014/main" id="{BD2C28D3-C0F8-43F7-A7DE-11CCFB3463BF}"/>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95" name="TextBox 3194">
          <a:extLst>
            <a:ext uri="{FF2B5EF4-FFF2-40B4-BE49-F238E27FC236}">
              <a16:creationId xmlns:a16="http://schemas.microsoft.com/office/drawing/2014/main" id="{7835CFD6-2F11-468C-BBC9-CB9732478B40}"/>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96" name="TextBox 3195">
          <a:extLst>
            <a:ext uri="{FF2B5EF4-FFF2-40B4-BE49-F238E27FC236}">
              <a16:creationId xmlns:a16="http://schemas.microsoft.com/office/drawing/2014/main" id="{04C1BA07-602C-4D0A-9687-75E86399C91D}"/>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97" name="TextBox 3196">
          <a:extLst>
            <a:ext uri="{FF2B5EF4-FFF2-40B4-BE49-F238E27FC236}">
              <a16:creationId xmlns:a16="http://schemas.microsoft.com/office/drawing/2014/main" id="{637EEB1A-B3EA-4D51-A20D-3FE2F88AB4DC}"/>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98" name="TextBox 3197">
          <a:extLst>
            <a:ext uri="{FF2B5EF4-FFF2-40B4-BE49-F238E27FC236}">
              <a16:creationId xmlns:a16="http://schemas.microsoft.com/office/drawing/2014/main" id="{C1DF3F8B-42CC-4458-A934-00D6F7293A2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99" name="TextBox 3198">
          <a:extLst>
            <a:ext uri="{FF2B5EF4-FFF2-40B4-BE49-F238E27FC236}">
              <a16:creationId xmlns:a16="http://schemas.microsoft.com/office/drawing/2014/main" id="{D304B74A-0EB0-4B18-A8C0-2CBD744CF9C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00" name="TextBox 3199">
          <a:extLst>
            <a:ext uri="{FF2B5EF4-FFF2-40B4-BE49-F238E27FC236}">
              <a16:creationId xmlns:a16="http://schemas.microsoft.com/office/drawing/2014/main" id="{A152B50B-1643-4516-BC10-F3AA9B8BC2E2}"/>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01" name="TextBox 3200">
          <a:extLst>
            <a:ext uri="{FF2B5EF4-FFF2-40B4-BE49-F238E27FC236}">
              <a16:creationId xmlns:a16="http://schemas.microsoft.com/office/drawing/2014/main" id="{6685C021-E74B-4B30-A886-15573CFAB76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02" name="TextBox 3201">
          <a:extLst>
            <a:ext uri="{FF2B5EF4-FFF2-40B4-BE49-F238E27FC236}">
              <a16:creationId xmlns:a16="http://schemas.microsoft.com/office/drawing/2014/main" id="{80FF19BA-5E47-4CB1-86B5-B570C8289EDB}"/>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03" name="TextBox 3202">
          <a:extLst>
            <a:ext uri="{FF2B5EF4-FFF2-40B4-BE49-F238E27FC236}">
              <a16:creationId xmlns:a16="http://schemas.microsoft.com/office/drawing/2014/main" id="{AA17A695-4E93-46B0-AEA1-AE99A53DCC51}"/>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04" name="TextBox 3203">
          <a:extLst>
            <a:ext uri="{FF2B5EF4-FFF2-40B4-BE49-F238E27FC236}">
              <a16:creationId xmlns:a16="http://schemas.microsoft.com/office/drawing/2014/main" id="{9A1C0CDD-F357-410C-B739-D7EEBD02BCD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05" name="TextBox 3204">
          <a:extLst>
            <a:ext uri="{FF2B5EF4-FFF2-40B4-BE49-F238E27FC236}">
              <a16:creationId xmlns:a16="http://schemas.microsoft.com/office/drawing/2014/main" id="{1C2214F8-9D74-40E4-96CC-55E0B4064D86}"/>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06" name="TextBox 3205">
          <a:extLst>
            <a:ext uri="{FF2B5EF4-FFF2-40B4-BE49-F238E27FC236}">
              <a16:creationId xmlns:a16="http://schemas.microsoft.com/office/drawing/2014/main" id="{2B1E0620-B10C-4EA3-B60D-A84CBDEFFDD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07" name="TextBox 3206">
          <a:extLst>
            <a:ext uri="{FF2B5EF4-FFF2-40B4-BE49-F238E27FC236}">
              <a16:creationId xmlns:a16="http://schemas.microsoft.com/office/drawing/2014/main" id="{3D4EE806-DB93-4A83-900E-45940A69D3E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08" name="TextBox 3207">
          <a:extLst>
            <a:ext uri="{FF2B5EF4-FFF2-40B4-BE49-F238E27FC236}">
              <a16:creationId xmlns:a16="http://schemas.microsoft.com/office/drawing/2014/main" id="{C0000A1F-D168-40D0-9A9F-734B179DC75B}"/>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09" name="TextBox 3208">
          <a:extLst>
            <a:ext uri="{FF2B5EF4-FFF2-40B4-BE49-F238E27FC236}">
              <a16:creationId xmlns:a16="http://schemas.microsoft.com/office/drawing/2014/main" id="{116A47E1-9B98-45CD-9440-3231C9B4376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10" name="TextBox 3209">
          <a:extLst>
            <a:ext uri="{FF2B5EF4-FFF2-40B4-BE49-F238E27FC236}">
              <a16:creationId xmlns:a16="http://schemas.microsoft.com/office/drawing/2014/main" id="{578D4DEE-F1D3-4AB7-A357-F361E6129C96}"/>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11" name="TextBox 3210">
          <a:extLst>
            <a:ext uri="{FF2B5EF4-FFF2-40B4-BE49-F238E27FC236}">
              <a16:creationId xmlns:a16="http://schemas.microsoft.com/office/drawing/2014/main" id="{8D2A1E9D-A083-4544-91C5-9132333E98C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12" name="TextBox 3211">
          <a:extLst>
            <a:ext uri="{FF2B5EF4-FFF2-40B4-BE49-F238E27FC236}">
              <a16:creationId xmlns:a16="http://schemas.microsoft.com/office/drawing/2014/main" id="{F081D9DD-7756-41DD-B772-F6B333066380}"/>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13" name="TextBox 3212">
          <a:extLst>
            <a:ext uri="{FF2B5EF4-FFF2-40B4-BE49-F238E27FC236}">
              <a16:creationId xmlns:a16="http://schemas.microsoft.com/office/drawing/2014/main" id="{0542A059-A2DF-46A4-8433-36A63C4CEF32}"/>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14" name="TextBox 3213">
          <a:extLst>
            <a:ext uri="{FF2B5EF4-FFF2-40B4-BE49-F238E27FC236}">
              <a16:creationId xmlns:a16="http://schemas.microsoft.com/office/drawing/2014/main" id="{52BE939D-7D88-4B01-8650-F6C693D9DA5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15" name="TextBox 3214">
          <a:extLst>
            <a:ext uri="{FF2B5EF4-FFF2-40B4-BE49-F238E27FC236}">
              <a16:creationId xmlns:a16="http://schemas.microsoft.com/office/drawing/2014/main" id="{8E085AFA-A4FC-45CB-A7E6-5AC5707158AC}"/>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16" name="TextBox 3215">
          <a:extLst>
            <a:ext uri="{FF2B5EF4-FFF2-40B4-BE49-F238E27FC236}">
              <a16:creationId xmlns:a16="http://schemas.microsoft.com/office/drawing/2014/main" id="{80CF83A9-DA88-478B-BBAF-0F45444081E4}"/>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17" name="TextBox 3216">
          <a:extLst>
            <a:ext uri="{FF2B5EF4-FFF2-40B4-BE49-F238E27FC236}">
              <a16:creationId xmlns:a16="http://schemas.microsoft.com/office/drawing/2014/main" id="{B0AA891E-B7E0-472D-B8BE-90F9056E44C6}"/>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18" name="TextBox 3217">
          <a:extLst>
            <a:ext uri="{FF2B5EF4-FFF2-40B4-BE49-F238E27FC236}">
              <a16:creationId xmlns:a16="http://schemas.microsoft.com/office/drawing/2014/main" id="{5F0ABC51-BEBE-4618-8E7B-2B91566C75ED}"/>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19" name="TextBox 3218">
          <a:extLst>
            <a:ext uri="{FF2B5EF4-FFF2-40B4-BE49-F238E27FC236}">
              <a16:creationId xmlns:a16="http://schemas.microsoft.com/office/drawing/2014/main" id="{B54206D3-2113-4C46-A0E0-66A30207809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20" name="TextBox 3219">
          <a:extLst>
            <a:ext uri="{FF2B5EF4-FFF2-40B4-BE49-F238E27FC236}">
              <a16:creationId xmlns:a16="http://schemas.microsoft.com/office/drawing/2014/main" id="{EFB1F7FE-1585-4637-87EF-C799AD951998}"/>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21" name="TextBox 3220">
          <a:extLst>
            <a:ext uri="{FF2B5EF4-FFF2-40B4-BE49-F238E27FC236}">
              <a16:creationId xmlns:a16="http://schemas.microsoft.com/office/drawing/2014/main" id="{F2C61C08-2842-42FA-9F2E-C71910F5467F}"/>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22" name="TextBox 3221">
          <a:extLst>
            <a:ext uri="{FF2B5EF4-FFF2-40B4-BE49-F238E27FC236}">
              <a16:creationId xmlns:a16="http://schemas.microsoft.com/office/drawing/2014/main" id="{7882C828-324F-407E-8E6E-901E3747AB55}"/>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23" name="TextBox 3222">
          <a:extLst>
            <a:ext uri="{FF2B5EF4-FFF2-40B4-BE49-F238E27FC236}">
              <a16:creationId xmlns:a16="http://schemas.microsoft.com/office/drawing/2014/main" id="{3BCB3FCF-D491-4EE2-98F8-4EA040993F0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24" name="TextBox 3223">
          <a:extLst>
            <a:ext uri="{FF2B5EF4-FFF2-40B4-BE49-F238E27FC236}">
              <a16:creationId xmlns:a16="http://schemas.microsoft.com/office/drawing/2014/main" id="{B0AB0F2A-20C0-4F95-8A1B-A15EC4743CFD}"/>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25" name="TextBox 3224">
          <a:extLst>
            <a:ext uri="{FF2B5EF4-FFF2-40B4-BE49-F238E27FC236}">
              <a16:creationId xmlns:a16="http://schemas.microsoft.com/office/drawing/2014/main" id="{186CFD3C-23BA-4EA5-90DC-DF90C68D6E3B}"/>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26" name="TextBox 3225">
          <a:extLst>
            <a:ext uri="{FF2B5EF4-FFF2-40B4-BE49-F238E27FC236}">
              <a16:creationId xmlns:a16="http://schemas.microsoft.com/office/drawing/2014/main" id="{26A714CF-013B-43AA-9FA8-1B8FDF0CC56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27" name="TextBox 3226">
          <a:extLst>
            <a:ext uri="{FF2B5EF4-FFF2-40B4-BE49-F238E27FC236}">
              <a16:creationId xmlns:a16="http://schemas.microsoft.com/office/drawing/2014/main" id="{D43A6504-6050-4916-83CE-B7EDB7D0AF2B}"/>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28" name="TextBox 3227">
          <a:extLst>
            <a:ext uri="{FF2B5EF4-FFF2-40B4-BE49-F238E27FC236}">
              <a16:creationId xmlns:a16="http://schemas.microsoft.com/office/drawing/2014/main" id="{B564AFD6-BCFE-4146-80B0-93C7BB9EC524}"/>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29" name="TextBox 3228">
          <a:extLst>
            <a:ext uri="{FF2B5EF4-FFF2-40B4-BE49-F238E27FC236}">
              <a16:creationId xmlns:a16="http://schemas.microsoft.com/office/drawing/2014/main" id="{EA5867A5-E8C6-49C9-BEEF-5112BD3F920B}"/>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30" name="TextBox 3229">
          <a:extLst>
            <a:ext uri="{FF2B5EF4-FFF2-40B4-BE49-F238E27FC236}">
              <a16:creationId xmlns:a16="http://schemas.microsoft.com/office/drawing/2014/main" id="{6792E52C-F2B7-4D47-89B6-C4627A510D3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31" name="TextBox 3230">
          <a:extLst>
            <a:ext uri="{FF2B5EF4-FFF2-40B4-BE49-F238E27FC236}">
              <a16:creationId xmlns:a16="http://schemas.microsoft.com/office/drawing/2014/main" id="{A5385F94-1D98-44A2-97BB-D695CE167631}"/>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32" name="TextBox 3231">
          <a:extLst>
            <a:ext uri="{FF2B5EF4-FFF2-40B4-BE49-F238E27FC236}">
              <a16:creationId xmlns:a16="http://schemas.microsoft.com/office/drawing/2014/main" id="{02F8469A-3AB9-4730-85A8-0D4844689C7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33" name="TextBox 3232">
          <a:extLst>
            <a:ext uri="{FF2B5EF4-FFF2-40B4-BE49-F238E27FC236}">
              <a16:creationId xmlns:a16="http://schemas.microsoft.com/office/drawing/2014/main" id="{F4430EB6-7883-4ABF-B7F5-4C9D5A1DBAE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34" name="TextBox 3233">
          <a:extLst>
            <a:ext uri="{FF2B5EF4-FFF2-40B4-BE49-F238E27FC236}">
              <a16:creationId xmlns:a16="http://schemas.microsoft.com/office/drawing/2014/main" id="{9F957455-ED5D-46E2-BD90-904A8C8E98DF}"/>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35" name="TextBox 3234">
          <a:extLst>
            <a:ext uri="{FF2B5EF4-FFF2-40B4-BE49-F238E27FC236}">
              <a16:creationId xmlns:a16="http://schemas.microsoft.com/office/drawing/2014/main" id="{BB577832-7F7A-476B-ABB6-D2C93D3318F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36" name="TextBox 3235">
          <a:extLst>
            <a:ext uri="{FF2B5EF4-FFF2-40B4-BE49-F238E27FC236}">
              <a16:creationId xmlns:a16="http://schemas.microsoft.com/office/drawing/2014/main" id="{B8364111-548E-4C61-A87F-C4F42CE5F11B}"/>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37" name="TextBox 3236">
          <a:extLst>
            <a:ext uri="{FF2B5EF4-FFF2-40B4-BE49-F238E27FC236}">
              <a16:creationId xmlns:a16="http://schemas.microsoft.com/office/drawing/2014/main" id="{6648BB06-C2ED-4355-8F34-FE04A17E76BF}"/>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38" name="TextBox 3237">
          <a:extLst>
            <a:ext uri="{FF2B5EF4-FFF2-40B4-BE49-F238E27FC236}">
              <a16:creationId xmlns:a16="http://schemas.microsoft.com/office/drawing/2014/main" id="{DB154D2B-F5F3-4295-9684-1AE890470C18}"/>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39" name="TextBox 3238">
          <a:extLst>
            <a:ext uri="{FF2B5EF4-FFF2-40B4-BE49-F238E27FC236}">
              <a16:creationId xmlns:a16="http://schemas.microsoft.com/office/drawing/2014/main" id="{095F05D1-43D7-441E-8827-8307438E5618}"/>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40" name="TextBox 3239">
          <a:extLst>
            <a:ext uri="{FF2B5EF4-FFF2-40B4-BE49-F238E27FC236}">
              <a16:creationId xmlns:a16="http://schemas.microsoft.com/office/drawing/2014/main" id="{01ECED6C-3C3F-4074-B70B-0F32C6607F84}"/>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41" name="TextBox 3240">
          <a:extLst>
            <a:ext uri="{FF2B5EF4-FFF2-40B4-BE49-F238E27FC236}">
              <a16:creationId xmlns:a16="http://schemas.microsoft.com/office/drawing/2014/main" id="{B3055757-6F70-4DF6-BC97-8D025DC78616}"/>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42" name="TextBox 3241">
          <a:extLst>
            <a:ext uri="{FF2B5EF4-FFF2-40B4-BE49-F238E27FC236}">
              <a16:creationId xmlns:a16="http://schemas.microsoft.com/office/drawing/2014/main" id="{2C587905-C1E6-4DB6-849E-2DF9880418F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43" name="TextBox 3242">
          <a:extLst>
            <a:ext uri="{FF2B5EF4-FFF2-40B4-BE49-F238E27FC236}">
              <a16:creationId xmlns:a16="http://schemas.microsoft.com/office/drawing/2014/main" id="{E8FB90BD-2215-4A1B-8130-C6F438283BC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44" name="TextBox 3243">
          <a:extLst>
            <a:ext uri="{FF2B5EF4-FFF2-40B4-BE49-F238E27FC236}">
              <a16:creationId xmlns:a16="http://schemas.microsoft.com/office/drawing/2014/main" id="{67D54ACF-C650-453C-82E7-9EE21E236882}"/>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45" name="TextBox 3244">
          <a:extLst>
            <a:ext uri="{FF2B5EF4-FFF2-40B4-BE49-F238E27FC236}">
              <a16:creationId xmlns:a16="http://schemas.microsoft.com/office/drawing/2014/main" id="{EC424A66-41BF-48A2-8C44-1678A58E7FAF}"/>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46" name="TextBox 3245">
          <a:extLst>
            <a:ext uri="{FF2B5EF4-FFF2-40B4-BE49-F238E27FC236}">
              <a16:creationId xmlns:a16="http://schemas.microsoft.com/office/drawing/2014/main" id="{607131A6-EAD7-4B7A-9CC2-307F30F86AE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47" name="TextBox 3246">
          <a:extLst>
            <a:ext uri="{FF2B5EF4-FFF2-40B4-BE49-F238E27FC236}">
              <a16:creationId xmlns:a16="http://schemas.microsoft.com/office/drawing/2014/main" id="{E21BEC8D-D07E-4D78-8E55-35D463ABBB4D}"/>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48" name="TextBox 3247">
          <a:extLst>
            <a:ext uri="{FF2B5EF4-FFF2-40B4-BE49-F238E27FC236}">
              <a16:creationId xmlns:a16="http://schemas.microsoft.com/office/drawing/2014/main" id="{463F00CB-5DE7-49E1-8957-710FADDABC81}"/>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49" name="TextBox 3248">
          <a:extLst>
            <a:ext uri="{FF2B5EF4-FFF2-40B4-BE49-F238E27FC236}">
              <a16:creationId xmlns:a16="http://schemas.microsoft.com/office/drawing/2014/main" id="{86243546-A2B7-49A6-B9BA-8BCFB043CE80}"/>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50" name="TextBox 3249">
          <a:extLst>
            <a:ext uri="{FF2B5EF4-FFF2-40B4-BE49-F238E27FC236}">
              <a16:creationId xmlns:a16="http://schemas.microsoft.com/office/drawing/2014/main" id="{F5EBD872-F751-42BA-9B92-85D833C1CF4C}"/>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51" name="TextBox 3250">
          <a:extLst>
            <a:ext uri="{FF2B5EF4-FFF2-40B4-BE49-F238E27FC236}">
              <a16:creationId xmlns:a16="http://schemas.microsoft.com/office/drawing/2014/main" id="{1A9A14F2-EC78-497B-B9A5-784727A308E8}"/>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52" name="TextBox 3251">
          <a:extLst>
            <a:ext uri="{FF2B5EF4-FFF2-40B4-BE49-F238E27FC236}">
              <a16:creationId xmlns:a16="http://schemas.microsoft.com/office/drawing/2014/main" id="{2205C6D8-CDAF-4ED9-91A9-1B1649B75DB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53" name="TextBox 3252">
          <a:extLst>
            <a:ext uri="{FF2B5EF4-FFF2-40B4-BE49-F238E27FC236}">
              <a16:creationId xmlns:a16="http://schemas.microsoft.com/office/drawing/2014/main" id="{C3331537-C754-4573-A8BF-C65AD5F9D8C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54" name="TextBox 3253">
          <a:extLst>
            <a:ext uri="{FF2B5EF4-FFF2-40B4-BE49-F238E27FC236}">
              <a16:creationId xmlns:a16="http://schemas.microsoft.com/office/drawing/2014/main" id="{A490BA4C-9BD7-4EEB-87DE-09DF432C7D4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55" name="TextBox 3254">
          <a:extLst>
            <a:ext uri="{FF2B5EF4-FFF2-40B4-BE49-F238E27FC236}">
              <a16:creationId xmlns:a16="http://schemas.microsoft.com/office/drawing/2014/main" id="{F4278589-5DBE-4DDA-A542-B4CA4F7A5A1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56" name="TextBox 3255">
          <a:extLst>
            <a:ext uri="{FF2B5EF4-FFF2-40B4-BE49-F238E27FC236}">
              <a16:creationId xmlns:a16="http://schemas.microsoft.com/office/drawing/2014/main" id="{ED9759FB-164E-4495-953E-53553A90C21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57" name="TextBox 3256">
          <a:extLst>
            <a:ext uri="{FF2B5EF4-FFF2-40B4-BE49-F238E27FC236}">
              <a16:creationId xmlns:a16="http://schemas.microsoft.com/office/drawing/2014/main" id="{22E40C1B-6ED7-49E5-8DAD-A1D6CE5F8D81}"/>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58" name="TextBox 3257">
          <a:extLst>
            <a:ext uri="{FF2B5EF4-FFF2-40B4-BE49-F238E27FC236}">
              <a16:creationId xmlns:a16="http://schemas.microsoft.com/office/drawing/2014/main" id="{3B80AA50-94A9-447C-965C-8FC50B3FABC6}"/>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59" name="TextBox 3258">
          <a:extLst>
            <a:ext uri="{FF2B5EF4-FFF2-40B4-BE49-F238E27FC236}">
              <a16:creationId xmlns:a16="http://schemas.microsoft.com/office/drawing/2014/main" id="{7D0D5624-960F-4BBD-BB64-99AE04996F7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60" name="TextBox 3259">
          <a:extLst>
            <a:ext uri="{FF2B5EF4-FFF2-40B4-BE49-F238E27FC236}">
              <a16:creationId xmlns:a16="http://schemas.microsoft.com/office/drawing/2014/main" id="{51DC2277-7D6A-4513-B49A-F3EEC43D022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61" name="TextBox 3260">
          <a:extLst>
            <a:ext uri="{FF2B5EF4-FFF2-40B4-BE49-F238E27FC236}">
              <a16:creationId xmlns:a16="http://schemas.microsoft.com/office/drawing/2014/main" id="{8AE56AA0-C737-4564-872B-33D13B524D5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62" name="TextBox 3261">
          <a:extLst>
            <a:ext uri="{FF2B5EF4-FFF2-40B4-BE49-F238E27FC236}">
              <a16:creationId xmlns:a16="http://schemas.microsoft.com/office/drawing/2014/main" id="{3329A63F-88C1-47E7-800F-816800CBEDC5}"/>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63" name="TextBox 3262">
          <a:extLst>
            <a:ext uri="{FF2B5EF4-FFF2-40B4-BE49-F238E27FC236}">
              <a16:creationId xmlns:a16="http://schemas.microsoft.com/office/drawing/2014/main" id="{847BFAA4-6D4C-49C2-976F-F26B802B4A04}"/>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64" name="TextBox 3263">
          <a:extLst>
            <a:ext uri="{FF2B5EF4-FFF2-40B4-BE49-F238E27FC236}">
              <a16:creationId xmlns:a16="http://schemas.microsoft.com/office/drawing/2014/main" id="{342E6586-55ED-4CF4-9360-23A226A9E7AD}"/>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65" name="TextBox 3264">
          <a:extLst>
            <a:ext uri="{FF2B5EF4-FFF2-40B4-BE49-F238E27FC236}">
              <a16:creationId xmlns:a16="http://schemas.microsoft.com/office/drawing/2014/main" id="{70FC66F2-9CC8-4636-8916-A5EA1E5C4A7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66" name="TextBox 3265">
          <a:extLst>
            <a:ext uri="{FF2B5EF4-FFF2-40B4-BE49-F238E27FC236}">
              <a16:creationId xmlns:a16="http://schemas.microsoft.com/office/drawing/2014/main" id="{357577A1-0F23-4457-9E86-F8E04CC140A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67" name="TextBox 3266">
          <a:extLst>
            <a:ext uri="{FF2B5EF4-FFF2-40B4-BE49-F238E27FC236}">
              <a16:creationId xmlns:a16="http://schemas.microsoft.com/office/drawing/2014/main" id="{379CA186-BD7E-498E-A270-C6806DF1DF10}"/>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68" name="TextBox 3267">
          <a:extLst>
            <a:ext uri="{FF2B5EF4-FFF2-40B4-BE49-F238E27FC236}">
              <a16:creationId xmlns:a16="http://schemas.microsoft.com/office/drawing/2014/main" id="{9DBCCEDD-2648-47D8-A07F-252073889C2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69" name="TextBox 3268">
          <a:extLst>
            <a:ext uri="{FF2B5EF4-FFF2-40B4-BE49-F238E27FC236}">
              <a16:creationId xmlns:a16="http://schemas.microsoft.com/office/drawing/2014/main" id="{501C111A-A957-41C8-AB9D-D9265360A7BD}"/>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70" name="TextBox 3269">
          <a:extLst>
            <a:ext uri="{FF2B5EF4-FFF2-40B4-BE49-F238E27FC236}">
              <a16:creationId xmlns:a16="http://schemas.microsoft.com/office/drawing/2014/main" id="{E40BFF80-E107-4DF6-84B8-05C609B0F6AD}"/>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71" name="TextBox 3270">
          <a:extLst>
            <a:ext uri="{FF2B5EF4-FFF2-40B4-BE49-F238E27FC236}">
              <a16:creationId xmlns:a16="http://schemas.microsoft.com/office/drawing/2014/main" id="{85034B40-AB49-41E6-8BD1-6347990B71A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72" name="TextBox 3271">
          <a:extLst>
            <a:ext uri="{FF2B5EF4-FFF2-40B4-BE49-F238E27FC236}">
              <a16:creationId xmlns:a16="http://schemas.microsoft.com/office/drawing/2014/main" id="{C2129A22-8D0E-4E93-85AB-6B02A3E6833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73" name="TextBox 3272">
          <a:extLst>
            <a:ext uri="{FF2B5EF4-FFF2-40B4-BE49-F238E27FC236}">
              <a16:creationId xmlns:a16="http://schemas.microsoft.com/office/drawing/2014/main" id="{661C9E83-DF4B-47B8-8F60-C0AB1BFDE4C5}"/>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74" name="TextBox 3273">
          <a:extLst>
            <a:ext uri="{FF2B5EF4-FFF2-40B4-BE49-F238E27FC236}">
              <a16:creationId xmlns:a16="http://schemas.microsoft.com/office/drawing/2014/main" id="{B35FE667-A3E5-4BDA-97F9-89756AD4530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75" name="TextBox 3274">
          <a:extLst>
            <a:ext uri="{FF2B5EF4-FFF2-40B4-BE49-F238E27FC236}">
              <a16:creationId xmlns:a16="http://schemas.microsoft.com/office/drawing/2014/main" id="{3BA3141D-3AE4-43C2-AE61-680827DB497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76" name="TextBox 3275">
          <a:extLst>
            <a:ext uri="{FF2B5EF4-FFF2-40B4-BE49-F238E27FC236}">
              <a16:creationId xmlns:a16="http://schemas.microsoft.com/office/drawing/2014/main" id="{10FD0B14-40BA-4E57-BBD1-D92C7ACB667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77" name="TextBox 3276">
          <a:extLst>
            <a:ext uri="{FF2B5EF4-FFF2-40B4-BE49-F238E27FC236}">
              <a16:creationId xmlns:a16="http://schemas.microsoft.com/office/drawing/2014/main" id="{7773FB5F-4059-4C38-AFCA-ACA179A6C13C}"/>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78" name="TextBox 3277">
          <a:extLst>
            <a:ext uri="{FF2B5EF4-FFF2-40B4-BE49-F238E27FC236}">
              <a16:creationId xmlns:a16="http://schemas.microsoft.com/office/drawing/2014/main" id="{CA99754A-2381-4035-B3F9-BB95C10D06B0}"/>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79" name="TextBox 3278">
          <a:extLst>
            <a:ext uri="{FF2B5EF4-FFF2-40B4-BE49-F238E27FC236}">
              <a16:creationId xmlns:a16="http://schemas.microsoft.com/office/drawing/2014/main" id="{A28D1241-AD7B-44AB-B687-2BC0D807F2F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80" name="TextBox 3279">
          <a:extLst>
            <a:ext uri="{FF2B5EF4-FFF2-40B4-BE49-F238E27FC236}">
              <a16:creationId xmlns:a16="http://schemas.microsoft.com/office/drawing/2014/main" id="{6FD123AA-6190-42D8-A6B5-95BFA2A99DC0}"/>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81" name="TextBox 3280">
          <a:extLst>
            <a:ext uri="{FF2B5EF4-FFF2-40B4-BE49-F238E27FC236}">
              <a16:creationId xmlns:a16="http://schemas.microsoft.com/office/drawing/2014/main" id="{AFAC8D22-C38C-4676-ACC8-B6EDFBB3A4A2}"/>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82" name="TextBox 3281">
          <a:extLst>
            <a:ext uri="{FF2B5EF4-FFF2-40B4-BE49-F238E27FC236}">
              <a16:creationId xmlns:a16="http://schemas.microsoft.com/office/drawing/2014/main" id="{733D98A4-5D25-4464-9AA7-72C1BB0AE348}"/>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83" name="TextBox 3282">
          <a:extLst>
            <a:ext uri="{FF2B5EF4-FFF2-40B4-BE49-F238E27FC236}">
              <a16:creationId xmlns:a16="http://schemas.microsoft.com/office/drawing/2014/main" id="{53DFAFC4-6444-4A34-847E-2E0B40D7CB14}"/>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84" name="TextBox 3283">
          <a:extLst>
            <a:ext uri="{FF2B5EF4-FFF2-40B4-BE49-F238E27FC236}">
              <a16:creationId xmlns:a16="http://schemas.microsoft.com/office/drawing/2014/main" id="{39C3B3D5-1C34-4CBC-922E-E4A22958BDE4}"/>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85" name="TextBox 3284">
          <a:extLst>
            <a:ext uri="{FF2B5EF4-FFF2-40B4-BE49-F238E27FC236}">
              <a16:creationId xmlns:a16="http://schemas.microsoft.com/office/drawing/2014/main" id="{6A1FCEEB-14D4-4927-9449-FB3AAD599A4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86" name="TextBox 3285">
          <a:extLst>
            <a:ext uri="{FF2B5EF4-FFF2-40B4-BE49-F238E27FC236}">
              <a16:creationId xmlns:a16="http://schemas.microsoft.com/office/drawing/2014/main" id="{F9DED628-3BA5-44BE-AFDB-5946CFC9D242}"/>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87" name="TextBox 3286">
          <a:extLst>
            <a:ext uri="{FF2B5EF4-FFF2-40B4-BE49-F238E27FC236}">
              <a16:creationId xmlns:a16="http://schemas.microsoft.com/office/drawing/2014/main" id="{E21C9549-A919-46D4-834E-D7805AEA8FB5}"/>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88" name="TextBox 3287">
          <a:extLst>
            <a:ext uri="{FF2B5EF4-FFF2-40B4-BE49-F238E27FC236}">
              <a16:creationId xmlns:a16="http://schemas.microsoft.com/office/drawing/2014/main" id="{BFB9C4FA-FD43-4539-9A5D-572113375C52}"/>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89" name="TextBox 3288">
          <a:extLst>
            <a:ext uri="{FF2B5EF4-FFF2-40B4-BE49-F238E27FC236}">
              <a16:creationId xmlns:a16="http://schemas.microsoft.com/office/drawing/2014/main" id="{8B932DE7-8AEC-4483-BB1F-75E8890DF61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90" name="TextBox 3289">
          <a:extLst>
            <a:ext uri="{FF2B5EF4-FFF2-40B4-BE49-F238E27FC236}">
              <a16:creationId xmlns:a16="http://schemas.microsoft.com/office/drawing/2014/main" id="{51D19DA2-EDAA-490B-B161-876E4CAD69A4}"/>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91" name="TextBox 3290">
          <a:extLst>
            <a:ext uri="{FF2B5EF4-FFF2-40B4-BE49-F238E27FC236}">
              <a16:creationId xmlns:a16="http://schemas.microsoft.com/office/drawing/2014/main" id="{74961ECC-E216-4D8B-8A93-CE6F075147A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92" name="TextBox 3291">
          <a:extLst>
            <a:ext uri="{FF2B5EF4-FFF2-40B4-BE49-F238E27FC236}">
              <a16:creationId xmlns:a16="http://schemas.microsoft.com/office/drawing/2014/main" id="{E4D15BD6-4B76-4109-BE5F-AE0F052325B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93" name="TextBox 3292">
          <a:extLst>
            <a:ext uri="{FF2B5EF4-FFF2-40B4-BE49-F238E27FC236}">
              <a16:creationId xmlns:a16="http://schemas.microsoft.com/office/drawing/2014/main" id="{9A49F762-B3B2-4571-8A9E-F9463962A91C}"/>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94" name="TextBox 3293">
          <a:extLst>
            <a:ext uri="{FF2B5EF4-FFF2-40B4-BE49-F238E27FC236}">
              <a16:creationId xmlns:a16="http://schemas.microsoft.com/office/drawing/2014/main" id="{AF11308A-93C5-456F-9595-67467F510880}"/>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95" name="TextBox 3294">
          <a:extLst>
            <a:ext uri="{FF2B5EF4-FFF2-40B4-BE49-F238E27FC236}">
              <a16:creationId xmlns:a16="http://schemas.microsoft.com/office/drawing/2014/main" id="{1F3DD1F9-0851-47E0-9F7C-47A24B49CCFD}"/>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96" name="TextBox 3295">
          <a:extLst>
            <a:ext uri="{FF2B5EF4-FFF2-40B4-BE49-F238E27FC236}">
              <a16:creationId xmlns:a16="http://schemas.microsoft.com/office/drawing/2014/main" id="{CCED61E6-6A8B-4A4A-A129-3D53FCAFDAC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97" name="TextBox 3296">
          <a:extLst>
            <a:ext uri="{FF2B5EF4-FFF2-40B4-BE49-F238E27FC236}">
              <a16:creationId xmlns:a16="http://schemas.microsoft.com/office/drawing/2014/main" id="{6B42A333-0A4B-49DA-B010-AE77C48E5EE1}"/>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98" name="TextBox 3297">
          <a:extLst>
            <a:ext uri="{FF2B5EF4-FFF2-40B4-BE49-F238E27FC236}">
              <a16:creationId xmlns:a16="http://schemas.microsoft.com/office/drawing/2014/main" id="{FFBAF1F7-9DC8-40A5-9211-CD044E98435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99" name="TextBox 3298">
          <a:extLst>
            <a:ext uri="{FF2B5EF4-FFF2-40B4-BE49-F238E27FC236}">
              <a16:creationId xmlns:a16="http://schemas.microsoft.com/office/drawing/2014/main" id="{23BB857A-2776-4C1D-9740-0C0C7BF282D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00" name="TextBox 3299">
          <a:extLst>
            <a:ext uri="{FF2B5EF4-FFF2-40B4-BE49-F238E27FC236}">
              <a16:creationId xmlns:a16="http://schemas.microsoft.com/office/drawing/2014/main" id="{A866B0B5-17A3-4EA7-B56C-1C3A4DAA0D0C}"/>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01" name="TextBox 3300">
          <a:extLst>
            <a:ext uri="{FF2B5EF4-FFF2-40B4-BE49-F238E27FC236}">
              <a16:creationId xmlns:a16="http://schemas.microsoft.com/office/drawing/2014/main" id="{ACC6D94A-636E-4041-9DC8-6712928FEF44}"/>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02" name="TextBox 3301">
          <a:extLst>
            <a:ext uri="{FF2B5EF4-FFF2-40B4-BE49-F238E27FC236}">
              <a16:creationId xmlns:a16="http://schemas.microsoft.com/office/drawing/2014/main" id="{DCF25EA1-8337-4BDA-A6B5-992C3EA8C90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03" name="TextBox 3302">
          <a:extLst>
            <a:ext uri="{FF2B5EF4-FFF2-40B4-BE49-F238E27FC236}">
              <a16:creationId xmlns:a16="http://schemas.microsoft.com/office/drawing/2014/main" id="{07F5EB84-503F-4F03-9302-B576CEB2A384}"/>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04" name="TextBox 3303">
          <a:extLst>
            <a:ext uri="{FF2B5EF4-FFF2-40B4-BE49-F238E27FC236}">
              <a16:creationId xmlns:a16="http://schemas.microsoft.com/office/drawing/2014/main" id="{9BD2AEB3-7505-48EF-B5E6-6FF46B18C4B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05" name="TextBox 3304">
          <a:extLst>
            <a:ext uri="{FF2B5EF4-FFF2-40B4-BE49-F238E27FC236}">
              <a16:creationId xmlns:a16="http://schemas.microsoft.com/office/drawing/2014/main" id="{6E0FBD80-C9F3-4A29-82CF-D92DCD6D5B15}"/>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06" name="TextBox 3305">
          <a:extLst>
            <a:ext uri="{FF2B5EF4-FFF2-40B4-BE49-F238E27FC236}">
              <a16:creationId xmlns:a16="http://schemas.microsoft.com/office/drawing/2014/main" id="{699EF45E-7EA2-4E37-899F-B8E77D3537CF}"/>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07" name="TextBox 3306">
          <a:extLst>
            <a:ext uri="{FF2B5EF4-FFF2-40B4-BE49-F238E27FC236}">
              <a16:creationId xmlns:a16="http://schemas.microsoft.com/office/drawing/2014/main" id="{FC698BF7-EAA3-477D-9E67-B2CA0213D9A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08" name="TextBox 3307">
          <a:extLst>
            <a:ext uri="{FF2B5EF4-FFF2-40B4-BE49-F238E27FC236}">
              <a16:creationId xmlns:a16="http://schemas.microsoft.com/office/drawing/2014/main" id="{5B191A20-9D16-4E6C-979B-D320D3CDFF1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09" name="TextBox 3308">
          <a:extLst>
            <a:ext uri="{FF2B5EF4-FFF2-40B4-BE49-F238E27FC236}">
              <a16:creationId xmlns:a16="http://schemas.microsoft.com/office/drawing/2014/main" id="{7067DC8E-B69A-4520-A261-D60CE9290FB8}"/>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10" name="TextBox 3309">
          <a:extLst>
            <a:ext uri="{FF2B5EF4-FFF2-40B4-BE49-F238E27FC236}">
              <a16:creationId xmlns:a16="http://schemas.microsoft.com/office/drawing/2014/main" id="{7EBFFE91-C88C-4CC0-A412-24659D51B13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11" name="TextBox 3310">
          <a:extLst>
            <a:ext uri="{FF2B5EF4-FFF2-40B4-BE49-F238E27FC236}">
              <a16:creationId xmlns:a16="http://schemas.microsoft.com/office/drawing/2014/main" id="{9DBDD04E-8025-4C25-9B28-5A610448476C}"/>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12" name="TextBox 3311">
          <a:extLst>
            <a:ext uri="{FF2B5EF4-FFF2-40B4-BE49-F238E27FC236}">
              <a16:creationId xmlns:a16="http://schemas.microsoft.com/office/drawing/2014/main" id="{BFB35625-86D1-4D61-A210-7319C7292DCD}"/>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13" name="TextBox 3312">
          <a:extLst>
            <a:ext uri="{FF2B5EF4-FFF2-40B4-BE49-F238E27FC236}">
              <a16:creationId xmlns:a16="http://schemas.microsoft.com/office/drawing/2014/main" id="{546DE730-7C8C-407D-BB4D-4B75FA937666}"/>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14" name="TextBox 3313">
          <a:extLst>
            <a:ext uri="{FF2B5EF4-FFF2-40B4-BE49-F238E27FC236}">
              <a16:creationId xmlns:a16="http://schemas.microsoft.com/office/drawing/2014/main" id="{1D68E6C5-1C3F-4ECF-A2F0-CC81BC22A94B}"/>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15" name="TextBox 3314">
          <a:extLst>
            <a:ext uri="{FF2B5EF4-FFF2-40B4-BE49-F238E27FC236}">
              <a16:creationId xmlns:a16="http://schemas.microsoft.com/office/drawing/2014/main" id="{2C1079F1-ECBC-476D-96FA-0A8F35DD7C7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16" name="TextBox 3315">
          <a:extLst>
            <a:ext uri="{FF2B5EF4-FFF2-40B4-BE49-F238E27FC236}">
              <a16:creationId xmlns:a16="http://schemas.microsoft.com/office/drawing/2014/main" id="{C48B2FF8-C78C-492A-B840-4CAC8055CE50}"/>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17" name="TextBox 3316">
          <a:extLst>
            <a:ext uri="{FF2B5EF4-FFF2-40B4-BE49-F238E27FC236}">
              <a16:creationId xmlns:a16="http://schemas.microsoft.com/office/drawing/2014/main" id="{3B6AAAA7-0317-4862-9D8D-3529AB007A3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18" name="TextBox 3317">
          <a:extLst>
            <a:ext uri="{FF2B5EF4-FFF2-40B4-BE49-F238E27FC236}">
              <a16:creationId xmlns:a16="http://schemas.microsoft.com/office/drawing/2014/main" id="{9279469C-D784-4ABC-BCFC-95CFAABF315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19" name="TextBox 3318">
          <a:extLst>
            <a:ext uri="{FF2B5EF4-FFF2-40B4-BE49-F238E27FC236}">
              <a16:creationId xmlns:a16="http://schemas.microsoft.com/office/drawing/2014/main" id="{E6A3B546-A3B3-4CDB-9890-E1998E0CBBA4}"/>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20" name="TextBox 3319">
          <a:extLst>
            <a:ext uri="{FF2B5EF4-FFF2-40B4-BE49-F238E27FC236}">
              <a16:creationId xmlns:a16="http://schemas.microsoft.com/office/drawing/2014/main" id="{BC76804F-236E-4823-8ABF-6384E72B120C}"/>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21" name="TextBox 3320">
          <a:extLst>
            <a:ext uri="{FF2B5EF4-FFF2-40B4-BE49-F238E27FC236}">
              <a16:creationId xmlns:a16="http://schemas.microsoft.com/office/drawing/2014/main" id="{CAD9F076-72CB-4395-A571-7340DD4D2216}"/>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22" name="TextBox 3321">
          <a:extLst>
            <a:ext uri="{FF2B5EF4-FFF2-40B4-BE49-F238E27FC236}">
              <a16:creationId xmlns:a16="http://schemas.microsoft.com/office/drawing/2014/main" id="{D874AFC7-E9A0-456E-92A8-D87D5C93B10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23" name="TextBox 3322">
          <a:extLst>
            <a:ext uri="{FF2B5EF4-FFF2-40B4-BE49-F238E27FC236}">
              <a16:creationId xmlns:a16="http://schemas.microsoft.com/office/drawing/2014/main" id="{C6E6B9E2-EE10-4B09-AEFC-81A0A6A473CF}"/>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24" name="TextBox 3323">
          <a:extLst>
            <a:ext uri="{FF2B5EF4-FFF2-40B4-BE49-F238E27FC236}">
              <a16:creationId xmlns:a16="http://schemas.microsoft.com/office/drawing/2014/main" id="{6FAFC7BF-7EA2-4EE7-B6C3-94E68886368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25" name="TextBox 3324">
          <a:extLst>
            <a:ext uri="{FF2B5EF4-FFF2-40B4-BE49-F238E27FC236}">
              <a16:creationId xmlns:a16="http://schemas.microsoft.com/office/drawing/2014/main" id="{7AC5A1F7-7283-400A-A392-D9E54F9E5918}"/>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26" name="TextBox 3325">
          <a:extLst>
            <a:ext uri="{FF2B5EF4-FFF2-40B4-BE49-F238E27FC236}">
              <a16:creationId xmlns:a16="http://schemas.microsoft.com/office/drawing/2014/main" id="{4B138210-9CE6-47B5-9C45-293430AAF7C5}"/>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27" name="TextBox 3326">
          <a:extLst>
            <a:ext uri="{FF2B5EF4-FFF2-40B4-BE49-F238E27FC236}">
              <a16:creationId xmlns:a16="http://schemas.microsoft.com/office/drawing/2014/main" id="{DFDC265E-150E-4302-B8FA-847BD7E6B1DD}"/>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28" name="TextBox 3327">
          <a:extLst>
            <a:ext uri="{FF2B5EF4-FFF2-40B4-BE49-F238E27FC236}">
              <a16:creationId xmlns:a16="http://schemas.microsoft.com/office/drawing/2014/main" id="{E9C4C736-C453-4BC3-AFC4-079FF51C7B4D}"/>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29" name="TextBox 3328">
          <a:extLst>
            <a:ext uri="{FF2B5EF4-FFF2-40B4-BE49-F238E27FC236}">
              <a16:creationId xmlns:a16="http://schemas.microsoft.com/office/drawing/2014/main" id="{36E507EA-0E36-4E69-B86F-BDFA5241AD14}"/>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30" name="TextBox 3329">
          <a:extLst>
            <a:ext uri="{FF2B5EF4-FFF2-40B4-BE49-F238E27FC236}">
              <a16:creationId xmlns:a16="http://schemas.microsoft.com/office/drawing/2014/main" id="{CA6E7E17-DA7E-451D-AF2D-0DDD1D7D323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31" name="TextBox 3330">
          <a:extLst>
            <a:ext uri="{FF2B5EF4-FFF2-40B4-BE49-F238E27FC236}">
              <a16:creationId xmlns:a16="http://schemas.microsoft.com/office/drawing/2014/main" id="{A892FCBD-EDD5-43D4-91D0-18473BFAC7F2}"/>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32" name="TextBox 3331">
          <a:extLst>
            <a:ext uri="{FF2B5EF4-FFF2-40B4-BE49-F238E27FC236}">
              <a16:creationId xmlns:a16="http://schemas.microsoft.com/office/drawing/2014/main" id="{C068B3DD-3809-4702-ADAC-F8B06283D095}"/>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33" name="TextBox 3332">
          <a:extLst>
            <a:ext uri="{FF2B5EF4-FFF2-40B4-BE49-F238E27FC236}">
              <a16:creationId xmlns:a16="http://schemas.microsoft.com/office/drawing/2014/main" id="{7B51B21B-70DE-437B-A4BF-12C5105DF73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34" name="TextBox 3333">
          <a:extLst>
            <a:ext uri="{FF2B5EF4-FFF2-40B4-BE49-F238E27FC236}">
              <a16:creationId xmlns:a16="http://schemas.microsoft.com/office/drawing/2014/main" id="{3628F9A3-E99A-4EF4-B194-8004201C0208}"/>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35" name="TextBox 3334">
          <a:extLst>
            <a:ext uri="{FF2B5EF4-FFF2-40B4-BE49-F238E27FC236}">
              <a16:creationId xmlns:a16="http://schemas.microsoft.com/office/drawing/2014/main" id="{B5B062BF-0C6E-4A6D-9420-443A7ABFB8E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36" name="TextBox 3335">
          <a:extLst>
            <a:ext uri="{FF2B5EF4-FFF2-40B4-BE49-F238E27FC236}">
              <a16:creationId xmlns:a16="http://schemas.microsoft.com/office/drawing/2014/main" id="{4AF1CD34-C5D3-4782-AD92-0B12CED553E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37" name="TextBox 3336">
          <a:extLst>
            <a:ext uri="{FF2B5EF4-FFF2-40B4-BE49-F238E27FC236}">
              <a16:creationId xmlns:a16="http://schemas.microsoft.com/office/drawing/2014/main" id="{0040793B-8FEF-4272-AE14-EEE9A7FE21D6}"/>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38" name="TextBox 3337">
          <a:extLst>
            <a:ext uri="{FF2B5EF4-FFF2-40B4-BE49-F238E27FC236}">
              <a16:creationId xmlns:a16="http://schemas.microsoft.com/office/drawing/2014/main" id="{FA4AD5B2-78BC-44C2-AE1A-4C39F44ACCB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39" name="TextBox 3338">
          <a:extLst>
            <a:ext uri="{FF2B5EF4-FFF2-40B4-BE49-F238E27FC236}">
              <a16:creationId xmlns:a16="http://schemas.microsoft.com/office/drawing/2014/main" id="{07652757-E8DB-454E-AAE9-A2D94546789B}"/>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40" name="TextBox 3339">
          <a:extLst>
            <a:ext uri="{FF2B5EF4-FFF2-40B4-BE49-F238E27FC236}">
              <a16:creationId xmlns:a16="http://schemas.microsoft.com/office/drawing/2014/main" id="{0D38B139-F50D-4C5D-AB22-513FA22A3D16}"/>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41" name="TextBox 3340">
          <a:extLst>
            <a:ext uri="{FF2B5EF4-FFF2-40B4-BE49-F238E27FC236}">
              <a16:creationId xmlns:a16="http://schemas.microsoft.com/office/drawing/2014/main" id="{8DC6652B-A2C6-47F2-A31F-D4C81F47ED1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42" name="TextBox 3341">
          <a:extLst>
            <a:ext uri="{FF2B5EF4-FFF2-40B4-BE49-F238E27FC236}">
              <a16:creationId xmlns:a16="http://schemas.microsoft.com/office/drawing/2014/main" id="{E7A1A289-2A87-4292-AB8A-9F550D7F1F94}"/>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43" name="TextBox 3342">
          <a:extLst>
            <a:ext uri="{FF2B5EF4-FFF2-40B4-BE49-F238E27FC236}">
              <a16:creationId xmlns:a16="http://schemas.microsoft.com/office/drawing/2014/main" id="{F5D1EDB8-86AA-436C-A0FB-596DC2D9FA9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44" name="TextBox 3343">
          <a:extLst>
            <a:ext uri="{FF2B5EF4-FFF2-40B4-BE49-F238E27FC236}">
              <a16:creationId xmlns:a16="http://schemas.microsoft.com/office/drawing/2014/main" id="{DE218F10-A0C4-43E2-9AF4-550061792164}"/>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45" name="TextBox 3344">
          <a:extLst>
            <a:ext uri="{FF2B5EF4-FFF2-40B4-BE49-F238E27FC236}">
              <a16:creationId xmlns:a16="http://schemas.microsoft.com/office/drawing/2014/main" id="{DC611BAD-95AD-45ED-9A49-FFE311E0F5F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46" name="TextBox 3345">
          <a:extLst>
            <a:ext uri="{FF2B5EF4-FFF2-40B4-BE49-F238E27FC236}">
              <a16:creationId xmlns:a16="http://schemas.microsoft.com/office/drawing/2014/main" id="{DA00B8BF-1FD6-4AF2-A945-D97ABFDFEE6F}"/>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47" name="TextBox 3346">
          <a:extLst>
            <a:ext uri="{FF2B5EF4-FFF2-40B4-BE49-F238E27FC236}">
              <a16:creationId xmlns:a16="http://schemas.microsoft.com/office/drawing/2014/main" id="{FC847542-73B0-4F7E-ABC9-6F14FBC3860C}"/>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48" name="TextBox 3347">
          <a:extLst>
            <a:ext uri="{FF2B5EF4-FFF2-40B4-BE49-F238E27FC236}">
              <a16:creationId xmlns:a16="http://schemas.microsoft.com/office/drawing/2014/main" id="{3C27AE1B-5EC9-4B33-965E-043E2D426F6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49" name="TextBox 3348">
          <a:extLst>
            <a:ext uri="{FF2B5EF4-FFF2-40B4-BE49-F238E27FC236}">
              <a16:creationId xmlns:a16="http://schemas.microsoft.com/office/drawing/2014/main" id="{0FD9C3DC-9FC8-403B-99F4-50FB4566D012}"/>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50" name="TextBox 3349">
          <a:extLst>
            <a:ext uri="{FF2B5EF4-FFF2-40B4-BE49-F238E27FC236}">
              <a16:creationId xmlns:a16="http://schemas.microsoft.com/office/drawing/2014/main" id="{880B536A-ACE3-441E-BC3B-61F8D2893646}"/>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51" name="TextBox 3350">
          <a:extLst>
            <a:ext uri="{FF2B5EF4-FFF2-40B4-BE49-F238E27FC236}">
              <a16:creationId xmlns:a16="http://schemas.microsoft.com/office/drawing/2014/main" id="{EFDF5878-3088-4BE6-91C4-FA28028E938F}"/>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52" name="TextBox 3351">
          <a:extLst>
            <a:ext uri="{FF2B5EF4-FFF2-40B4-BE49-F238E27FC236}">
              <a16:creationId xmlns:a16="http://schemas.microsoft.com/office/drawing/2014/main" id="{CEF143A7-87EC-477A-BF33-8236D0752DED}"/>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53" name="TextBox 3352">
          <a:extLst>
            <a:ext uri="{FF2B5EF4-FFF2-40B4-BE49-F238E27FC236}">
              <a16:creationId xmlns:a16="http://schemas.microsoft.com/office/drawing/2014/main" id="{5DCA1309-FF50-4305-AAF4-0F6D4520136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54" name="TextBox 3353">
          <a:extLst>
            <a:ext uri="{FF2B5EF4-FFF2-40B4-BE49-F238E27FC236}">
              <a16:creationId xmlns:a16="http://schemas.microsoft.com/office/drawing/2014/main" id="{51BADA02-FA3C-40E9-8C09-272B7F2108CB}"/>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55" name="TextBox 3354">
          <a:extLst>
            <a:ext uri="{FF2B5EF4-FFF2-40B4-BE49-F238E27FC236}">
              <a16:creationId xmlns:a16="http://schemas.microsoft.com/office/drawing/2014/main" id="{1B4526BB-63C6-44F6-927E-62E7C9ACA3D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56" name="TextBox 3355">
          <a:extLst>
            <a:ext uri="{FF2B5EF4-FFF2-40B4-BE49-F238E27FC236}">
              <a16:creationId xmlns:a16="http://schemas.microsoft.com/office/drawing/2014/main" id="{549D6045-30AE-4F41-BF0E-EDDCF21FB074}"/>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57" name="TextBox 3356">
          <a:extLst>
            <a:ext uri="{FF2B5EF4-FFF2-40B4-BE49-F238E27FC236}">
              <a16:creationId xmlns:a16="http://schemas.microsoft.com/office/drawing/2014/main" id="{6E716150-D8CF-487C-95BF-446D96D8CAE2}"/>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58" name="TextBox 3357">
          <a:extLst>
            <a:ext uri="{FF2B5EF4-FFF2-40B4-BE49-F238E27FC236}">
              <a16:creationId xmlns:a16="http://schemas.microsoft.com/office/drawing/2014/main" id="{6A375A01-88EE-4D27-99A7-B49D2E01CCA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59" name="TextBox 3358">
          <a:extLst>
            <a:ext uri="{FF2B5EF4-FFF2-40B4-BE49-F238E27FC236}">
              <a16:creationId xmlns:a16="http://schemas.microsoft.com/office/drawing/2014/main" id="{1A5BB75A-1089-4B3F-B66D-6CA4C2BC2BC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60" name="TextBox 3359">
          <a:extLst>
            <a:ext uri="{FF2B5EF4-FFF2-40B4-BE49-F238E27FC236}">
              <a16:creationId xmlns:a16="http://schemas.microsoft.com/office/drawing/2014/main" id="{C8E14830-25EF-4343-AA34-31E9F469EF21}"/>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61" name="TextBox 3360">
          <a:extLst>
            <a:ext uri="{FF2B5EF4-FFF2-40B4-BE49-F238E27FC236}">
              <a16:creationId xmlns:a16="http://schemas.microsoft.com/office/drawing/2014/main" id="{09721BAB-2BFE-4307-A5F1-2D01C8BA5E42}"/>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62" name="TextBox 3361">
          <a:extLst>
            <a:ext uri="{FF2B5EF4-FFF2-40B4-BE49-F238E27FC236}">
              <a16:creationId xmlns:a16="http://schemas.microsoft.com/office/drawing/2014/main" id="{241B2D82-A95F-4433-B478-F5411D8E0AED}"/>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63" name="TextBox 3362">
          <a:extLst>
            <a:ext uri="{FF2B5EF4-FFF2-40B4-BE49-F238E27FC236}">
              <a16:creationId xmlns:a16="http://schemas.microsoft.com/office/drawing/2014/main" id="{8ED8DDF4-E696-48CB-94BB-23DCADEF081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64" name="TextBox 3363">
          <a:extLst>
            <a:ext uri="{FF2B5EF4-FFF2-40B4-BE49-F238E27FC236}">
              <a16:creationId xmlns:a16="http://schemas.microsoft.com/office/drawing/2014/main" id="{DEB07E69-02AC-474C-99EA-740122B0CB8F}"/>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65" name="TextBox 3364">
          <a:extLst>
            <a:ext uri="{FF2B5EF4-FFF2-40B4-BE49-F238E27FC236}">
              <a16:creationId xmlns:a16="http://schemas.microsoft.com/office/drawing/2014/main" id="{C859CC76-AE6F-4303-A738-CBD8EB7B3818}"/>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66" name="TextBox 3365">
          <a:extLst>
            <a:ext uri="{FF2B5EF4-FFF2-40B4-BE49-F238E27FC236}">
              <a16:creationId xmlns:a16="http://schemas.microsoft.com/office/drawing/2014/main" id="{1997C234-2652-40EC-8E19-03ADD33285AB}"/>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67" name="TextBox 3366">
          <a:extLst>
            <a:ext uri="{FF2B5EF4-FFF2-40B4-BE49-F238E27FC236}">
              <a16:creationId xmlns:a16="http://schemas.microsoft.com/office/drawing/2014/main" id="{8AB068A1-BA2F-41A5-9BF2-225525D58F58}"/>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68" name="TextBox 3367">
          <a:extLst>
            <a:ext uri="{FF2B5EF4-FFF2-40B4-BE49-F238E27FC236}">
              <a16:creationId xmlns:a16="http://schemas.microsoft.com/office/drawing/2014/main" id="{385BC3CB-E94C-43D1-92AA-0182E3EA482C}"/>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69" name="TextBox 3368">
          <a:extLst>
            <a:ext uri="{FF2B5EF4-FFF2-40B4-BE49-F238E27FC236}">
              <a16:creationId xmlns:a16="http://schemas.microsoft.com/office/drawing/2014/main" id="{A695D7ED-A04A-485A-9D06-71654703B6B1}"/>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70" name="TextBox 3369">
          <a:extLst>
            <a:ext uri="{FF2B5EF4-FFF2-40B4-BE49-F238E27FC236}">
              <a16:creationId xmlns:a16="http://schemas.microsoft.com/office/drawing/2014/main" id="{1756718C-FDB7-48E6-B19D-DC7EFEE5872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71" name="TextBox 3370">
          <a:extLst>
            <a:ext uri="{FF2B5EF4-FFF2-40B4-BE49-F238E27FC236}">
              <a16:creationId xmlns:a16="http://schemas.microsoft.com/office/drawing/2014/main" id="{B07EDE3E-86C5-4F81-94D3-7CC703C7219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72" name="TextBox 3371">
          <a:extLst>
            <a:ext uri="{FF2B5EF4-FFF2-40B4-BE49-F238E27FC236}">
              <a16:creationId xmlns:a16="http://schemas.microsoft.com/office/drawing/2014/main" id="{EF24EB75-9DB2-48B7-868F-FB54AAC9CF4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73" name="TextBox 3372">
          <a:extLst>
            <a:ext uri="{FF2B5EF4-FFF2-40B4-BE49-F238E27FC236}">
              <a16:creationId xmlns:a16="http://schemas.microsoft.com/office/drawing/2014/main" id="{1A67D2E2-4D3B-462A-A29B-259D2EE55CAC}"/>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74" name="TextBox 3373">
          <a:extLst>
            <a:ext uri="{FF2B5EF4-FFF2-40B4-BE49-F238E27FC236}">
              <a16:creationId xmlns:a16="http://schemas.microsoft.com/office/drawing/2014/main" id="{EAB3DBBD-7A64-4E01-99A9-8587FD43FA6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75" name="TextBox 3374">
          <a:extLst>
            <a:ext uri="{FF2B5EF4-FFF2-40B4-BE49-F238E27FC236}">
              <a16:creationId xmlns:a16="http://schemas.microsoft.com/office/drawing/2014/main" id="{6393F8CD-BB05-4E2E-A518-29E6C344CE52}"/>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76" name="TextBox 3375">
          <a:extLst>
            <a:ext uri="{FF2B5EF4-FFF2-40B4-BE49-F238E27FC236}">
              <a16:creationId xmlns:a16="http://schemas.microsoft.com/office/drawing/2014/main" id="{FE9883BB-6C36-4885-A6AE-BC4AAB38EE1C}"/>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77" name="TextBox 3376">
          <a:extLst>
            <a:ext uri="{FF2B5EF4-FFF2-40B4-BE49-F238E27FC236}">
              <a16:creationId xmlns:a16="http://schemas.microsoft.com/office/drawing/2014/main" id="{6169476D-D9FE-4AE0-8FAF-B66F40B677BD}"/>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78" name="TextBox 3377">
          <a:extLst>
            <a:ext uri="{FF2B5EF4-FFF2-40B4-BE49-F238E27FC236}">
              <a16:creationId xmlns:a16="http://schemas.microsoft.com/office/drawing/2014/main" id="{528C9133-F99C-457C-B9ED-762ADFA1E1ED}"/>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79" name="TextBox 3378">
          <a:extLst>
            <a:ext uri="{FF2B5EF4-FFF2-40B4-BE49-F238E27FC236}">
              <a16:creationId xmlns:a16="http://schemas.microsoft.com/office/drawing/2014/main" id="{18019B51-1AEF-41C9-836C-F1357C795D08}"/>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80" name="TextBox 3379">
          <a:extLst>
            <a:ext uri="{FF2B5EF4-FFF2-40B4-BE49-F238E27FC236}">
              <a16:creationId xmlns:a16="http://schemas.microsoft.com/office/drawing/2014/main" id="{59B2B11B-B536-4B8F-B88F-3A34E37C719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81" name="TextBox 3380">
          <a:extLst>
            <a:ext uri="{FF2B5EF4-FFF2-40B4-BE49-F238E27FC236}">
              <a16:creationId xmlns:a16="http://schemas.microsoft.com/office/drawing/2014/main" id="{E5F6E054-4F4D-4EAF-991D-B840A0DF5E25}"/>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82" name="TextBox 3381">
          <a:extLst>
            <a:ext uri="{FF2B5EF4-FFF2-40B4-BE49-F238E27FC236}">
              <a16:creationId xmlns:a16="http://schemas.microsoft.com/office/drawing/2014/main" id="{16ABC2AE-2F2A-45EF-9F8E-41CA72EFE69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83" name="TextBox 3382">
          <a:extLst>
            <a:ext uri="{FF2B5EF4-FFF2-40B4-BE49-F238E27FC236}">
              <a16:creationId xmlns:a16="http://schemas.microsoft.com/office/drawing/2014/main" id="{654D68E3-5B79-420E-9EEB-B076213E0DA0}"/>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84" name="TextBox 3383">
          <a:extLst>
            <a:ext uri="{FF2B5EF4-FFF2-40B4-BE49-F238E27FC236}">
              <a16:creationId xmlns:a16="http://schemas.microsoft.com/office/drawing/2014/main" id="{2F10F0D6-1F24-4864-9144-4687D5234CB5}"/>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85" name="TextBox 3384">
          <a:extLst>
            <a:ext uri="{FF2B5EF4-FFF2-40B4-BE49-F238E27FC236}">
              <a16:creationId xmlns:a16="http://schemas.microsoft.com/office/drawing/2014/main" id="{A815761F-833E-4008-936F-A77B2ED95728}"/>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86" name="TextBox 3385">
          <a:extLst>
            <a:ext uri="{FF2B5EF4-FFF2-40B4-BE49-F238E27FC236}">
              <a16:creationId xmlns:a16="http://schemas.microsoft.com/office/drawing/2014/main" id="{F419853E-DEF3-4668-A9E6-BEE68DF67B72}"/>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87" name="TextBox 3386">
          <a:extLst>
            <a:ext uri="{FF2B5EF4-FFF2-40B4-BE49-F238E27FC236}">
              <a16:creationId xmlns:a16="http://schemas.microsoft.com/office/drawing/2014/main" id="{6E633375-5E69-460A-BB25-89A8718FDC2F}"/>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88" name="TextBox 3387">
          <a:extLst>
            <a:ext uri="{FF2B5EF4-FFF2-40B4-BE49-F238E27FC236}">
              <a16:creationId xmlns:a16="http://schemas.microsoft.com/office/drawing/2014/main" id="{05359197-D638-4947-A77C-EC1507FA5B1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89" name="TextBox 3388">
          <a:extLst>
            <a:ext uri="{FF2B5EF4-FFF2-40B4-BE49-F238E27FC236}">
              <a16:creationId xmlns:a16="http://schemas.microsoft.com/office/drawing/2014/main" id="{6622B3E8-B894-4138-B878-A03A84105C51}"/>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90" name="TextBox 3389">
          <a:extLst>
            <a:ext uri="{FF2B5EF4-FFF2-40B4-BE49-F238E27FC236}">
              <a16:creationId xmlns:a16="http://schemas.microsoft.com/office/drawing/2014/main" id="{01E3A8E6-0447-40C0-AD07-EDA6D1063221}"/>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91" name="TextBox 3390">
          <a:extLst>
            <a:ext uri="{FF2B5EF4-FFF2-40B4-BE49-F238E27FC236}">
              <a16:creationId xmlns:a16="http://schemas.microsoft.com/office/drawing/2014/main" id="{3552B7E8-27AE-415F-8372-65B1D5AFE5EF}"/>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92" name="TextBox 3391">
          <a:extLst>
            <a:ext uri="{FF2B5EF4-FFF2-40B4-BE49-F238E27FC236}">
              <a16:creationId xmlns:a16="http://schemas.microsoft.com/office/drawing/2014/main" id="{6A4C5E00-BF52-45CC-9045-C18BF9972975}"/>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93" name="TextBox 3392">
          <a:extLst>
            <a:ext uri="{FF2B5EF4-FFF2-40B4-BE49-F238E27FC236}">
              <a16:creationId xmlns:a16="http://schemas.microsoft.com/office/drawing/2014/main" id="{CA49ACC8-F645-46F1-B067-FC0A23DFEEB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94" name="TextBox 3393">
          <a:extLst>
            <a:ext uri="{FF2B5EF4-FFF2-40B4-BE49-F238E27FC236}">
              <a16:creationId xmlns:a16="http://schemas.microsoft.com/office/drawing/2014/main" id="{0DDF61A3-1DF7-4D87-819B-B24565F40B12}"/>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95" name="TextBox 3394">
          <a:extLst>
            <a:ext uri="{FF2B5EF4-FFF2-40B4-BE49-F238E27FC236}">
              <a16:creationId xmlns:a16="http://schemas.microsoft.com/office/drawing/2014/main" id="{93C2A205-877B-4F4F-8F70-25508FBBF37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96" name="TextBox 3395">
          <a:extLst>
            <a:ext uri="{FF2B5EF4-FFF2-40B4-BE49-F238E27FC236}">
              <a16:creationId xmlns:a16="http://schemas.microsoft.com/office/drawing/2014/main" id="{97220A8A-4B83-4769-AAC6-11056A8AD7E6}"/>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97" name="TextBox 3396">
          <a:extLst>
            <a:ext uri="{FF2B5EF4-FFF2-40B4-BE49-F238E27FC236}">
              <a16:creationId xmlns:a16="http://schemas.microsoft.com/office/drawing/2014/main" id="{E414877A-9DA2-4104-8977-ECEE5C05E09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98" name="TextBox 3397">
          <a:extLst>
            <a:ext uri="{FF2B5EF4-FFF2-40B4-BE49-F238E27FC236}">
              <a16:creationId xmlns:a16="http://schemas.microsoft.com/office/drawing/2014/main" id="{E6200DA1-54B5-4BCA-B8CA-A4A736334AF6}"/>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99" name="TextBox 3398">
          <a:extLst>
            <a:ext uri="{FF2B5EF4-FFF2-40B4-BE49-F238E27FC236}">
              <a16:creationId xmlns:a16="http://schemas.microsoft.com/office/drawing/2014/main" id="{9F0F69AF-C54D-442E-891E-48EF15B097AF}"/>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400" name="TextBox 3399">
          <a:extLst>
            <a:ext uri="{FF2B5EF4-FFF2-40B4-BE49-F238E27FC236}">
              <a16:creationId xmlns:a16="http://schemas.microsoft.com/office/drawing/2014/main" id="{CB2165C3-CE97-480F-95A9-169D9166057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401" name="TextBox 3400">
          <a:extLst>
            <a:ext uri="{FF2B5EF4-FFF2-40B4-BE49-F238E27FC236}">
              <a16:creationId xmlns:a16="http://schemas.microsoft.com/office/drawing/2014/main" id="{899F3EBE-DEEA-46F2-8344-8D1824F62D5B}"/>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402" name="TextBox 3401">
          <a:extLst>
            <a:ext uri="{FF2B5EF4-FFF2-40B4-BE49-F238E27FC236}">
              <a16:creationId xmlns:a16="http://schemas.microsoft.com/office/drawing/2014/main" id="{22325132-EC1C-4967-BBDC-D8459449B68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403" name="TextBox 3402">
          <a:extLst>
            <a:ext uri="{FF2B5EF4-FFF2-40B4-BE49-F238E27FC236}">
              <a16:creationId xmlns:a16="http://schemas.microsoft.com/office/drawing/2014/main" id="{B16AF772-9CC5-4B51-B69C-9AF9AB3631FD}"/>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404" name="TextBox 3403">
          <a:extLst>
            <a:ext uri="{FF2B5EF4-FFF2-40B4-BE49-F238E27FC236}">
              <a16:creationId xmlns:a16="http://schemas.microsoft.com/office/drawing/2014/main" id="{08B6210B-AF24-4C60-9A0E-5FDFB3055B0D}"/>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405" name="TextBox 3404">
          <a:extLst>
            <a:ext uri="{FF2B5EF4-FFF2-40B4-BE49-F238E27FC236}">
              <a16:creationId xmlns:a16="http://schemas.microsoft.com/office/drawing/2014/main" id="{310B0CD7-8508-46F5-B6A5-5E60CCCB7810}"/>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406" name="TextBox 3405">
          <a:extLst>
            <a:ext uri="{FF2B5EF4-FFF2-40B4-BE49-F238E27FC236}">
              <a16:creationId xmlns:a16="http://schemas.microsoft.com/office/drawing/2014/main" id="{9BA74BAB-049C-46CC-BD92-BDF676F8BB85}"/>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407" name="TextBox 3406">
          <a:extLst>
            <a:ext uri="{FF2B5EF4-FFF2-40B4-BE49-F238E27FC236}">
              <a16:creationId xmlns:a16="http://schemas.microsoft.com/office/drawing/2014/main" id="{28A7BE61-E7A7-4E60-81D0-632CCB12D45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408" name="TextBox 3407">
          <a:extLst>
            <a:ext uri="{FF2B5EF4-FFF2-40B4-BE49-F238E27FC236}">
              <a16:creationId xmlns:a16="http://schemas.microsoft.com/office/drawing/2014/main" id="{EF546FEC-B49A-464D-BCB8-826D12DDAAB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409" name="TextBox 3408">
          <a:extLst>
            <a:ext uri="{FF2B5EF4-FFF2-40B4-BE49-F238E27FC236}">
              <a16:creationId xmlns:a16="http://schemas.microsoft.com/office/drawing/2014/main" id="{A4CFA61B-A265-4B5E-BF34-DF5ED25D719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410" name="TextBox 3409">
          <a:extLst>
            <a:ext uri="{FF2B5EF4-FFF2-40B4-BE49-F238E27FC236}">
              <a16:creationId xmlns:a16="http://schemas.microsoft.com/office/drawing/2014/main" id="{150CE7EE-E8F4-45CE-AEE9-D5C5A8C720C2}"/>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411" name="TextBox 3410">
          <a:extLst>
            <a:ext uri="{FF2B5EF4-FFF2-40B4-BE49-F238E27FC236}">
              <a16:creationId xmlns:a16="http://schemas.microsoft.com/office/drawing/2014/main" id="{F22B7BB5-B1B3-4F85-ACE2-42B353AF3BB1}"/>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412" name="TextBox 3411">
          <a:extLst>
            <a:ext uri="{FF2B5EF4-FFF2-40B4-BE49-F238E27FC236}">
              <a16:creationId xmlns:a16="http://schemas.microsoft.com/office/drawing/2014/main" id="{7EF6F8AE-15D9-41C7-B01C-227783BE6101}"/>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413" name="TextBox 3412">
          <a:extLst>
            <a:ext uri="{FF2B5EF4-FFF2-40B4-BE49-F238E27FC236}">
              <a16:creationId xmlns:a16="http://schemas.microsoft.com/office/drawing/2014/main" id="{2EC16F1D-C254-4948-B530-E32A04A99A8D}"/>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414" name="TextBox 3413">
          <a:extLst>
            <a:ext uri="{FF2B5EF4-FFF2-40B4-BE49-F238E27FC236}">
              <a16:creationId xmlns:a16="http://schemas.microsoft.com/office/drawing/2014/main" id="{90C13270-6342-4471-ABA6-91FCBFD3950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415" name="TextBox 3414">
          <a:extLst>
            <a:ext uri="{FF2B5EF4-FFF2-40B4-BE49-F238E27FC236}">
              <a16:creationId xmlns:a16="http://schemas.microsoft.com/office/drawing/2014/main" id="{F4D11AEB-4900-45B1-9A0B-C6DDB7C7CEE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416" name="TextBox 3415">
          <a:extLst>
            <a:ext uri="{FF2B5EF4-FFF2-40B4-BE49-F238E27FC236}">
              <a16:creationId xmlns:a16="http://schemas.microsoft.com/office/drawing/2014/main" id="{AE41B119-E98A-4AF0-A219-DA14E9520D3D}"/>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417" name="TextBox 3416">
          <a:extLst>
            <a:ext uri="{FF2B5EF4-FFF2-40B4-BE49-F238E27FC236}">
              <a16:creationId xmlns:a16="http://schemas.microsoft.com/office/drawing/2014/main" id="{A7644152-9A6E-49B3-BB9A-822B3899294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418" name="TextBox 3417">
          <a:extLst>
            <a:ext uri="{FF2B5EF4-FFF2-40B4-BE49-F238E27FC236}">
              <a16:creationId xmlns:a16="http://schemas.microsoft.com/office/drawing/2014/main" id="{A3862E3E-8A4B-43CB-A3C1-1701A630AB6B}"/>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419" name="TextBox 3418">
          <a:extLst>
            <a:ext uri="{FF2B5EF4-FFF2-40B4-BE49-F238E27FC236}">
              <a16:creationId xmlns:a16="http://schemas.microsoft.com/office/drawing/2014/main" id="{4819F1E8-F83E-4B93-BA80-B753BAFB7ED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420" name="TextBox 3419">
          <a:extLst>
            <a:ext uri="{FF2B5EF4-FFF2-40B4-BE49-F238E27FC236}">
              <a16:creationId xmlns:a16="http://schemas.microsoft.com/office/drawing/2014/main" id="{A6701155-21BE-4643-9C29-99406B7E54AC}"/>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421" name="TextBox 3420">
          <a:extLst>
            <a:ext uri="{FF2B5EF4-FFF2-40B4-BE49-F238E27FC236}">
              <a16:creationId xmlns:a16="http://schemas.microsoft.com/office/drawing/2014/main" id="{87EC4B94-3606-4B16-B416-A6E0FD3AD6C1}"/>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422" name="TextBox 3421">
          <a:extLst>
            <a:ext uri="{FF2B5EF4-FFF2-40B4-BE49-F238E27FC236}">
              <a16:creationId xmlns:a16="http://schemas.microsoft.com/office/drawing/2014/main" id="{DCEBC728-DFFF-431F-AAF6-2178429E68EC}"/>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423" name="TextBox 3422">
          <a:extLst>
            <a:ext uri="{FF2B5EF4-FFF2-40B4-BE49-F238E27FC236}">
              <a16:creationId xmlns:a16="http://schemas.microsoft.com/office/drawing/2014/main" id="{ED684DEE-2EC4-4CC6-8FB3-59318D550C4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424" name="TextBox 3423">
          <a:extLst>
            <a:ext uri="{FF2B5EF4-FFF2-40B4-BE49-F238E27FC236}">
              <a16:creationId xmlns:a16="http://schemas.microsoft.com/office/drawing/2014/main" id="{62E58567-AFA5-43E4-8FE6-D7F8EB2C58A8}"/>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25" name="TextBox 3424">
          <a:extLst>
            <a:ext uri="{FF2B5EF4-FFF2-40B4-BE49-F238E27FC236}">
              <a16:creationId xmlns:a16="http://schemas.microsoft.com/office/drawing/2014/main" id="{C05633F9-1EEE-4FF3-8C63-51DEF1E2E9D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26" name="TextBox 3425">
          <a:extLst>
            <a:ext uri="{FF2B5EF4-FFF2-40B4-BE49-F238E27FC236}">
              <a16:creationId xmlns:a16="http://schemas.microsoft.com/office/drawing/2014/main" id="{B16CED0D-5D72-4C85-B42B-DE69B6448208}"/>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27" name="TextBox 3426">
          <a:extLst>
            <a:ext uri="{FF2B5EF4-FFF2-40B4-BE49-F238E27FC236}">
              <a16:creationId xmlns:a16="http://schemas.microsoft.com/office/drawing/2014/main" id="{15BD426E-41A2-4552-B1B2-95DAA52D7BB5}"/>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28" name="TextBox 3427">
          <a:extLst>
            <a:ext uri="{FF2B5EF4-FFF2-40B4-BE49-F238E27FC236}">
              <a16:creationId xmlns:a16="http://schemas.microsoft.com/office/drawing/2014/main" id="{E61D57D7-7D18-4264-8455-F813F59AE279}"/>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29" name="TextBox 3428">
          <a:extLst>
            <a:ext uri="{FF2B5EF4-FFF2-40B4-BE49-F238E27FC236}">
              <a16:creationId xmlns:a16="http://schemas.microsoft.com/office/drawing/2014/main" id="{7B382EA0-E140-4BAB-B9EE-89DEDA5CFB9E}"/>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30" name="TextBox 3429">
          <a:extLst>
            <a:ext uri="{FF2B5EF4-FFF2-40B4-BE49-F238E27FC236}">
              <a16:creationId xmlns:a16="http://schemas.microsoft.com/office/drawing/2014/main" id="{CDCA748D-C5F2-432E-B068-2B4D3757BF57}"/>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31" name="TextBox 3430">
          <a:extLst>
            <a:ext uri="{FF2B5EF4-FFF2-40B4-BE49-F238E27FC236}">
              <a16:creationId xmlns:a16="http://schemas.microsoft.com/office/drawing/2014/main" id="{547463A5-5F26-48A2-BB2B-D61F7E33464B}"/>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32" name="TextBox 3431">
          <a:extLst>
            <a:ext uri="{FF2B5EF4-FFF2-40B4-BE49-F238E27FC236}">
              <a16:creationId xmlns:a16="http://schemas.microsoft.com/office/drawing/2014/main" id="{2FB3516E-A782-4B36-B432-B807A4228CE5}"/>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33" name="TextBox 3432">
          <a:extLst>
            <a:ext uri="{FF2B5EF4-FFF2-40B4-BE49-F238E27FC236}">
              <a16:creationId xmlns:a16="http://schemas.microsoft.com/office/drawing/2014/main" id="{ACD64FEA-72E5-4FC8-94E6-A8C91BF6C53E}"/>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34" name="TextBox 3433">
          <a:extLst>
            <a:ext uri="{FF2B5EF4-FFF2-40B4-BE49-F238E27FC236}">
              <a16:creationId xmlns:a16="http://schemas.microsoft.com/office/drawing/2014/main" id="{00CC524E-5C03-463C-9AEE-4C390B33C687}"/>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35" name="TextBox 3434">
          <a:extLst>
            <a:ext uri="{FF2B5EF4-FFF2-40B4-BE49-F238E27FC236}">
              <a16:creationId xmlns:a16="http://schemas.microsoft.com/office/drawing/2014/main" id="{3F013F71-BDDF-4F30-B2CC-B84DA45AD6EC}"/>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36" name="TextBox 3435">
          <a:extLst>
            <a:ext uri="{FF2B5EF4-FFF2-40B4-BE49-F238E27FC236}">
              <a16:creationId xmlns:a16="http://schemas.microsoft.com/office/drawing/2014/main" id="{F01F7E97-A857-4839-BE61-3E03FFE1906D}"/>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37" name="TextBox 3436">
          <a:extLst>
            <a:ext uri="{FF2B5EF4-FFF2-40B4-BE49-F238E27FC236}">
              <a16:creationId xmlns:a16="http://schemas.microsoft.com/office/drawing/2014/main" id="{33101A0A-C8E4-4344-B958-75CD8BB449C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38" name="TextBox 3437">
          <a:extLst>
            <a:ext uri="{FF2B5EF4-FFF2-40B4-BE49-F238E27FC236}">
              <a16:creationId xmlns:a16="http://schemas.microsoft.com/office/drawing/2014/main" id="{18F13C4C-E905-4B68-B266-90FD2A777F9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39" name="TextBox 3438">
          <a:extLst>
            <a:ext uri="{FF2B5EF4-FFF2-40B4-BE49-F238E27FC236}">
              <a16:creationId xmlns:a16="http://schemas.microsoft.com/office/drawing/2014/main" id="{334DDAA3-47DF-4130-9749-7D1AFDC76C27}"/>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40" name="TextBox 3439">
          <a:extLst>
            <a:ext uri="{FF2B5EF4-FFF2-40B4-BE49-F238E27FC236}">
              <a16:creationId xmlns:a16="http://schemas.microsoft.com/office/drawing/2014/main" id="{9AF5AEF2-E96D-427A-BDA8-4ABBF9E8100A}"/>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41" name="TextBox 3440">
          <a:extLst>
            <a:ext uri="{FF2B5EF4-FFF2-40B4-BE49-F238E27FC236}">
              <a16:creationId xmlns:a16="http://schemas.microsoft.com/office/drawing/2014/main" id="{E6A8F7DF-433C-4AB7-91B9-ABC362FA6F6D}"/>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42" name="TextBox 3441">
          <a:extLst>
            <a:ext uri="{FF2B5EF4-FFF2-40B4-BE49-F238E27FC236}">
              <a16:creationId xmlns:a16="http://schemas.microsoft.com/office/drawing/2014/main" id="{E8AB32FF-D66C-4835-B047-36C7C75F0087}"/>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43" name="TextBox 3442">
          <a:extLst>
            <a:ext uri="{FF2B5EF4-FFF2-40B4-BE49-F238E27FC236}">
              <a16:creationId xmlns:a16="http://schemas.microsoft.com/office/drawing/2014/main" id="{EEA4F340-A244-417F-8081-14E89105521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44" name="TextBox 3443">
          <a:extLst>
            <a:ext uri="{FF2B5EF4-FFF2-40B4-BE49-F238E27FC236}">
              <a16:creationId xmlns:a16="http://schemas.microsoft.com/office/drawing/2014/main" id="{7E9234CE-5FF6-4E9E-9C50-070F3F5475B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45" name="TextBox 3444">
          <a:extLst>
            <a:ext uri="{FF2B5EF4-FFF2-40B4-BE49-F238E27FC236}">
              <a16:creationId xmlns:a16="http://schemas.microsoft.com/office/drawing/2014/main" id="{5AF3C9C3-E031-488F-BDD1-C791259AF5D7}"/>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46" name="TextBox 3445">
          <a:extLst>
            <a:ext uri="{FF2B5EF4-FFF2-40B4-BE49-F238E27FC236}">
              <a16:creationId xmlns:a16="http://schemas.microsoft.com/office/drawing/2014/main" id="{79E0373A-4CE3-4D1D-B470-919F85B5B27E}"/>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47" name="TextBox 3446">
          <a:extLst>
            <a:ext uri="{FF2B5EF4-FFF2-40B4-BE49-F238E27FC236}">
              <a16:creationId xmlns:a16="http://schemas.microsoft.com/office/drawing/2014/main" id="{30745DBF-0689-4E37-8F4C-AC6FE0388879}"/>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48" name="TextBox 3447">
          <a:extLst>
            <a:ext uri="{FF2B5EF4-FFF2-40B4-BE49-F238E27FC236}">
              <a16:creationId xmlns:a16="http://schemas.microsoft.com/office/drawing/2014/main" id="{8CC99686-B918-4B7D-8933-9361DA00084F}"/>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49" name="TextBox 3448">
          <a:extLst>
            <a:ext uri="{FF2B5EF4-FFF2-40B4-BE49-F238E27FC236}">
              <a16:creationId xmlns:a16="http://schemas.microsoft.com/office/drawing/2014/main" id="{2B95FE3D-BC5F-4146-90E3-72783A9708C6}"/>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50" name="TextBox 3449">
          <a:extLst>
            <a:ext uri="{FF2B5EF4-FFF2-40B4-BE49-F238E27FC236}">
              <a16:creationId xmlns:a16="http://schemas.microsoft.com/office/drawing/2014/main" id="{2FD2B18D-513D-4C2D-8033-460196A3D36C}"/>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51" name="TextBox 3450">
          <a:extLst>
            <a:ext uri="{FF2B5EF4-FFF2-40B4-BE49-F238E27FC236}">
              <a16:creationId xmlns:a16="http://schemas.microsoft.com/office/drawing/2014/main" id="{5766892E-BB17-4B0E-81EE-421EF32A040A}"/>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52" name="TextBox 3451">
          <a:extLst>
            <a:ext uri="{FF2B5EF4-FFF2-40B4-BE49-F238E27FC236}">
              <a16:creationId xmlns:a16="http://schemas.microsoft.com/office/drawing/2014/main" id="{2BC40B3C-4B3D-48B5-96F1-88F1AE5B75DF}"/>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53" name="TextBox 3452">
          <a:extLst>
            <a:ext uri="{FF2B5EF4-FFF2-40B4-BE49-F238E27FC236}">
              <a16:creationId xmlns:a16="http://schemas.microsoft.com/office/drawing/2014/main" id="{4E12343D-B903-4C1C-9AED-580AB78581A8}"/>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54" name="TextBox 3453">
          <a:extLst>
            <a:ext uri="{FF2B5EF4-FFF2-40B4-BE49-F238E27FC236}">
              <a16:creationId xmlns:a16="http://schemas.microsoft.com/office/drawing/2014/main" id="{2434BF09-28BE-4609-92BF-94E19CC9C1BE}"/>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55" name="TextBox 3454">
          <a:extLst>
            <a:ext uri="{FF2B5EF4-FFF2-40B4-BE49-F238E27FC236}">
              <a16:creationId xmlns:a16="http://schemas.microsoft.com/office/drawing/2014/main" id="{947C29CC-E4E6-4B71-B70D-7E56A87238E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56" name="TextBox 3455">
          <a:extLst>
            <a:ext uri="{FF2B5EF4-FFF2-40B4-BE49-F238E27FC236}">
              <a16:creationId xmlns:a16="http://schemas.microsoft.com/office/drawing/2014/main" id="{FA2B5CA7-AC94-455E-A2E0-CD840BBA08B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57" name="TextBox 3456">
          <a:extLst>
            <a:ext uri="{FF2B5EF4-FFF2-40B4-BE49-F238E27FC236}">
              <a16:creationId xmlns:a16="http://schemas.microsoft.com/office/drawing/2014/main" id="{4A841008-8743-48F4-86B2-F4F3CA00A0B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58" name="TextBox 3457">
          <a:extLst>
            <a:ext uri="{FF2B5EF4-FFF2-40B4-BE49-F238E27FC236}">
              <a16:creationId xmlns:a16="http://schemas.microsoft.com/office/drawing/2014/main" id="{CCA6577E-E4C2-409E-BDA0-ABBB25655585}"/>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59" name="TextBox 3458">
          <a:extLst>
            <a:ext uri="{FF2B5EF4-FFF2-40B4-BE49-F238E27FC236}">
              <a16:creationId xmlns:a16="http://schemas.microsoft.com/office/drawing/2014/main" id="{3890EAA0-13E8-46E4-95E8-CCF1258C463E}"/>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60" name="TextBox 3459">
          <a:extLst>
            <a:ext uri="{FF2B5EF4-FFF2-40B4-BE49-F238E27FC236}">
              <a16:creationId xmlns:a16="http://schemas.microsoft.com/office/drawing/2014/main" id="{7764E413-FB5F-4545-9D8D-C83AF65FCE5F}"/>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61" name="TextBox 3460">
          <a:extLst>
            <a:ext uri="{FF2B5EF4-FFF2-40B4-BE49-F238E27FC236}">
              <a16:creationId xmlns:a16="http://schemas.microsoft.com/office/drawing/2014/main" id="{CE959D5A-DFC4-43D1-8FF1-C35B4348027F}"/>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62" name="TextBox 3461">
          <a:extLst>
            <a:ext uri="{FF2B5EF4-FFF2-40B4-BE49-F238E27FC236}">
              <a16:creationId xmlns:a16="http://schemas.microsoft.com/office/drawing/2014/main" id="{6F5F782F-5D67-48FD-87DF-6E8176D334A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63" name="TextBox 3462">
          <a:extLst>
            <a:ext uri="{FF2B5EF4-FFF2-40B4-BE49-F238E27FC236}">
              <a16:creationId xmlns:a16="http://schemas.microsoft.com/office/drawing/2014/main" id="{9F190675-37B4-4606-9CF2-92C0F655D5CE}"/>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64" name="TextBox 3463">
          <a:extLst>
            <a:ext uri="{FF2B5EF4-FFF2-40B4-BE49-F238E27FC236}">
              <a16:creationId xmlns:a16="http://schemas.microsoft.com/office/drawing/2014/main" id="{B4D292C0-3D6B-48B7-8756-18E79A36ED36}"/>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65" name="TextBox 3464">
          <a:extLst>
            <a:ext uri="{FF2B5EF4-FFF2-40B4-BE49-F238E27FC236}">
              <a16:creationId xmlns:a16="http://schemas.microsoft.com/office/drawing/2014/main" id="{7AC1C05F-EEEE-43F6-9BC9-058A683106D0}"/>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66" name="TextBox 3465">
          <a:extLst>
            <a:ext uri="{FF2B5EF4-FFF2-40B4-BE49-F238E27FC236}">
              <a16:creationId xmlns:a16="http://schemas.microsoft.com/office/drawing/2014/main" id="{AEB055D3-359F-47A6-BF5E-DAC19D066A8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67" name="TextBox 3466">
          <a:extLst>
            <a:ext uri="{FF2B5EF4-FFF2-40B4-BE49-F238E27FC236}">
              <a16:creationId xmlns:a16="http://schemas.microsoft.com/office/drawing/2014/main" id="{1E0C5949-16C9-4C3C-A7A1-4648BB1143D6}"/>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68" name="TextBox 3467">
          <a:extLst>
            <a:ext uri="{FF2B5EF4-FFF2-40B4-BE49-F238E27FC236}">
              <a16:creationId xmlns:a16="http://schemas.microsoft.com/office/drawing/2014/main" id="{8E41E87C-D819-4814-B3A0-4BAD09E4A92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69" name="TextBox 3468">
          <a:extLst>
            <a:ext uri="{FF2B5EF4-FFF2-40B4-BE49-F238E27FC236}">
              <a16:creationId xmlns:a16="http://schemas.microsoft.com/office/drawing/2014/main" id="{41962A06-7FB5-4136-B7F2-C57822E4FEDF}"/>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70" name="TextBox 3469">
          <a:extLst>
            <a:ext uri="{FF2B5EF4-FFF2-40B4-BE49-F238E27FC236}">
              <a16:creationId xmlns:a16="http://schemas.microsoft.com/office/drawing/2014/main" id="{A6BE82F5-3957-4325-93AA-7FA19CB50DC5}"/>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71" name="TextBox 3470">
          <a:extLst>
            <a:ext uri="{FF2B5EF4-FFF2-40B4-BE49-F238E27FC236}">
              <a16:creationId xmlns:a16="http://schemas.microsoft.com/office/drawing/2014/main" id="{DB7B55EC-A86A-4DF8-93CE-DBF8E1661EBC}"/>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72" name="TextBox 3471">
          <a:extLst>
            <a:ext uri="{FF2B5EF4-FFF2-40B4-BE49-F238E27FC236}">
              <a16:creationId xmlns:a16="http://schemas.microsoft.com/office/drawing/2014/main" id="{D812DA3A-659E-47CB-A8D8-533990A4EC1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73" name="TextBox 3472">
          <a:extLst>
            <a:ext uri="{FF2B5EF4-FFF2-40B4-BE49-F238E27FC236}">
              <a16:creationId xmlns:a16="http://schemas.microsoft.com/office/drawing/2014/main" id="{B7BE0667-21E1-49CA-B440-ECF072F69D87}"/>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74" name="TextBox 3473">
          <a:extLst>
            <a:ext uri="{FF2B5EF4-FFF2-40B4-BE49-F238E27FC236}">
              <a16:creationId xmlns:a16="http://schemas.microsoft.com/office/drawing/2014/main" id="{B6D0B0F7-D83D-4218-BBF7-21F407DC9CBD}"/>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75" name="TextBox 3474">
          <a:extLst>
            <a:ext uri="{FF2B5EF4-FFF2-40B4-BE49-F238E27FC236}">
              <a16:creationId xmlns:a16="http://schemas.microsoft.com/office/drawing/2014/main" id="{FB9252D4-BD03-475A-AF1B-2A7043E9ED49}"/>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76" name="TextBox 3475">
          <a:extLst>
            <a:ext uri="{FF2B5EF4-FFF2-40B4-BE49-F238E27FC236}">
              <a16:creationId xmlns:a16="http://schemas.microsoft.com/office/drawing/2014/main" id="{42B21777-B995-4E35-A189-8F73AD3894F7}"/>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77" name="TextBox 3476">
          <a:extLst>
            <a:ext uri="{FF2B5EF4-FFF2-40B4-BE49-F238E27FC236}">
              <a16:creationId xmlns:a16="http://schemas.microsoft.com/office/drawing/2014/main" id="{390CFD00-86FA-4548-B5EA-2DD3CEC48F50}"/>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78" name="TextBox 3477">
          <a:extLst>
            <a:ext uri="{FF2B5EF4-FFF2-40B4-BE49-F238E27FC236}">
              <a16:creationId xmlns:a16="http://schemas.microsoft.com/office/drawing/2014/main" id="{9B357F81-A1FC-46F7-988C-0AF2234ADA7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79" name="TextBox 3478">
          <a:extLst>
            <a:ext uri="{FF2B5EF4-FFF2-40B4-BE49-F238E27FC236}">
              <a16:creationId xmlns:a16="http://schemas.microsoft.com/office/drawing/2014/main" id="{82440E11-A6EA-4AFA-9D9D-152570956F50}"/>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80" name="TextBox 3479">
          <a:extLst>
            <a:ext uri="{FF2B5EF4-FFF2-40B4-BE49-F238E27FC236}">
              <a16:creationId xmlns:a16="http://schemas.microsoft.com/office/drawing/2014/main" id="{1387917B-391E-447D-B75D-429EEC107D3C}"/>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81" name="TextBox 3480">
          <a:extLst>
            <a:ext uri="{FF2B5EF4-FFF2-40B4-BE49-F238E27FC236}">
              <a16:creationId xmlns:a16="http://schemas.microsoft.com/office/drawing/2014/main" id="{513AFC17-1C2D-4AB2-9472-8880F164F33C}"/>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82" name="TextBox 3481">
          <a:extLst>
            <a:ext uri="{FF2B5EF4-FFF2-40B4-BE49-F238E27FC236}">
              <a16:creationId xmlns:a16="http://schemas.microsoft.com/office/drawing/2014/main" id="{8696F12C-551D-4963-823F-E0FB76A0B07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83" name="TextBox 3482">
          <a:extLst>
            <a:ext uri="{FF2B5EF4-FFF2-40B4-BE49-F238E27FC236}">
              <a16:creationId xmlns:a16="http://schemas.microsoft.com/office/drawing/2014/main" id="{F143CE4A-C798-4CD2-BFA7-DACBA966189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84" name="TextBox 3483">
          <a:extLst>
            <a:ext uri="{FF2B5EF4-FFF2-40B4-BE49-F238E27FC236}">
              <a16:creationId xmlns:a16="http://schemas.microsoft.com/office/drawing/2014/main" id="{A575C6DF-2732-4E91-87E1-050E9D5488DF}"/>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85" name="TextBox 3484">
          <a:extLst>
            <a:ext uri="{FF2B5EF4-FFF2-40B4-BE49-F238E27FC236}">
              <a16:creationId xmlns:a16="http://schemas.microsoft.com/office/drawing/2014/main" id="{CEF9B0B8-29E2-414A-83AE-A2BB0898A9AC}"/>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86" name="TextBox 3485">
          <a:extLst>
            <a:ext uri="{FF2B5EF4-FFF2-40B4-BE49-F238E27FC236}">
              <a16:creationId xmlns:a16="http://schemas.microsoft.com/office/drawing/2014/main" id="{7A60E004-463F-4856-A225-0B5DB37A318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87" name="TextBox 3486">
          <a:extLst>
            <a:ext uri="{FF2B5EF4-FFF2-40B4-BE49-F238E27FC236}">
              <a16:creationId xmlns:a16="http://schemas.microsoft.com/office/drawing/2014/main" id="{0F0DD50A-7BE7-49F5-A7B1-D6A5062A410A}"/>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88" name="TextBox 3487">
          <a:extLst>
            <a:ext uri="{FF2B5EF4-FFF2-40B4-BE49-F238E27FC236}">
              <a16:creationId xmlns:a16="http://schemas.microsoft.com/office/drawing/2014/main" id="{012A05FB-A47C-4DFE-A2C3-C5D51879572E}"/>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89" name="TextBox 3488">
          <a:extLst>
            <a:ext uri="{FF2B5EF4-FFF2-40B4-BE49-F238E27FC236}">
              <a16:creationId xmlns:a16="http://schemas.microsoft.com/office/drawing/2014/main" id="{DCB2FEF4-8351-4698-A349-B8EE66B500DB}"/>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90" name="TextBox 3489">
          <a:extLst>
            <a:ext uri="{FF2B5EF4-FFF2-40B4-BE49-F238E27FC236}">
              <a16:creationId xmlns:a16="http://schemas.microsoft.com/office/drawing/2014/main" id="{541A3467-4A36-4090-B05D-DD0B36FB554D}"/>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91" name="TextBox 3490">
          <a:extLst>
            <a:ext uri="{FF2B5EF4-FFF2-40B4-BE49-F238E27FC236}">
              <a16:creationId xmlns:a16="http://schemas.microsoft.com/office/drawing/2014/main" id="{EC43DA30-4468-4103-A003-8E64C91A37D7}"/>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92" name="TextBox 3491">
          <a:extLst>
            <a:ext uri="{FF2B5EF4-FFF2-40B4-BE49-F238E27FC236}">
              <a16:creationId xmlns:a16="http://schemas.microsoft.com/office/drawing/2014/main" id="{CE6428E5-84A0-4C65-8E17-B1971255FA99}"/>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93" name="TextBox 3492">
          <a:extLst>
            <a:ext uri="{FF2B5EF4-FFF2-40B4-BE49-F238E27FC236}">
              <a16:creationId xmlns:a16="http://schemas.microsoft.com/office/drawing/2014/main" id="{8E8BD064-F0FF-4713-9701-1520580BF476}"/>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94" name="TextBox 3493">
          <a:extLst>
            <a:ext uri="{FF2B5EF4-FFF2-40B4-BE49-F238E27FC236}">
              <a16:creationId xmlns:a16="http://schemas.microsoft.com/office/drawing/2014/main" id="{6D55621E-2879-41EE-87B0-F58B817932AE}"/>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95" name="TextBox 3494">
          <a:extLst>
            <a:ext uri="{FF2B5EF4-FFF2-40B4-BE49-F238E27FC236}">
              <a16:creationId xmlns:a16="http://schemas.microsoft.com/office/drawing/2014/main" id="{A397B9CE-85EC-45B1-B536-42D6B3E8685C}"/>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96" name="TextBox 3495">
          <a:extLst>
            <a:ext uri="{FF2B5EF4-FFF2-40B4-BE49-F238E27FC236}">
              <a16:creationId xmlns:a16="http://schemas.microsoft.com/office/drawing/2014/main" id="{9D4513D0-2744-4CAA-A740-1F171D3E8758}"/>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97" name="TextBox 3496">
          <a:extLst>
            <a:ext uri="{FF2B5EF4-FFF2-40B4-BE49-F238E27FC236}">
              <a16:creationId xmlns:a16="http://schemas.microsoft.com/office/drawing/2014/main" id="{92F43D06-499F-4107-B615-3D9CA39DC527}"/>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98" name="TextBox 3497">
          <a:extLst>
            <a:ext uri="{FF2B5EF4-FFF2-40B4-BE49-F238E27FC236}">
              <a16:creationId xmlns:a16="http://schemas.microsoft.com/office/drawing/2014/main" id="{4A6D474B-59AC-4721-9E0B-B4C9C814031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99" name="TextBox 3498">
          <a:extLst>
            <a:ext uri="{FF2B5EF4-FFF2-40B4-BE49-F238E27FC236}">
              <a16:creationId xmlns:a16="http://schemas.microsoft.com/office/drawing/2014/main" id="{E7AC90A8-96D9-4734-8F26-E1BEB352D208}"/>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00" name="TextBox 3499">
          <a:extLst>
            <a:ext uri="{FF2B5EF4-FFF2-40B4-BE49-F238E27FC236}">
              <a16:creationId xmlns:a16="http://schemas.microsoft.com/office/drawing/2014/main" id="{FE7F4B6C-2038-46DA-B29E-6FBDC6F05EC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01" name="TextBox 3500">
          <a:extLst>
            <a:ext uri="{FF2B5EF4-FFF2-40B4-BE49-F238E27FC236}">
              <a16:creationId xmlns:a16="http://schemas.microsoft.com/office/drawing/2014/main" id="{BB56C12E-67A8-4BE2-9FE3-F58080622FC7}"/>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02" name="TextBox 3501">
          <a:extLst>
            <a:ext uri="{FF2B5EF4-FFF2-40B4-BE49-F238E27FC236}">
              <a16:creationId xmlns:a16="http://schemas.microsoft.com/office/drawing/2014/main" id="{76AE4095-23EF-424A-AC79-8520FF7206DC}"/>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03" name="TextBox 3502">
          <a:extLst>
            <a:ext uri="{FF2B5EF4-FFF2-40B4-BE49-F238E27FC236}">
              <a16:creationId xmlns:a16="http://schemas.microsoft.com/office/drawing/2014/main" id="{85AC1E6A-A531-4F48-BAD2-D935D583135C}"/>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04" name="TextBox 3503">
          <a:extLst>
            <a:ext uri="{FF2B5EF4-FFF2-40B4-BE49-F238E27FC236}">
              <a16:creationId xmlns:a16="http://schemas.microsoft.com/office/drawing/2014/main" id="{9606E223-F817-4C52-9D86-49189D0F47DC}"/>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05" name="TextBox 3504">
          <a:extLst>
            <a:ext uri="{FF2B5EF4-FFF2-40B4-BE49-F238E27FC236}">
              <a16:creationId xmlns:a16="http://schemas.microsoft.com/office/drawing/2014/main" id="{4F6D73DE-23BD-4CD5-BB71-8D60B2E719B5}"/>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06" name="TextBox 3505">
          <a:extLst>
            <a:ext uri="{FF2B5EF4-FFF2-40B4-BE49-F238E27FC236}">
              <a16:creationId xmlns:a16="http://schemas.microsoft.com/office/drawing/2014/main" id="{DDC48A69-8627-4175-A855-B22C20E8150C}"/>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07" name="TextBox 3506">
          <a:extLst>
            <a:ext uri="{FF2B5EF4-FFF2-40B4-BE49-F238E27FC236}">
              <a16:creationId xmlns:a16="http://schemas.microsoft.com/office/drawing/2014/main" id="{17E70189-3465-4F78-9B6E-006738BCF5C5}"/>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08" name="TextBox 3507">
          <a:extLst>
            <a:ext uri="{FF2B5EF4-FFF2-40B4-BE49-F238E27FC236}">
              <a16:creationId xmlns:a16="http://schemas.microsoft.com/office/drawing/2014/main" id="{CE4E170D-F2D2-4714-901E-AB9AC59E7EAD}"/>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09" name="TextBox 3508">
          <a:extLst>
            <a:ext uri="{FF2B5EF4-FFF2-40B4-BE49-F238E27FC236}">
              <a16:creationId xmlns:a16="http://schemas.microsoft.com/office/drawing/2014/main" id="{76182306-001A-4013-81B8-F6AB89941B98}"/>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10" name="TextBox 3509">
          <a:extLst>
            <a:ext uri="{FF2B5EF4-FFF2-40B4-BE49-F238E27FC236}">
              <a16:creationId xmlns:a16="http://schemas.microsoft.com/office/drawing/2014/main" id="{D2BA39D9-AB2D-483D-A122-8B31CCFC4CBD}"/>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11" name="TextBox 3510">
          <a:extLst>
            <a:ext uri="{FF2B5EF4-FFF2-40B4-BE49-F238E27FC236}">
              <a16:creationId xmlns:a16="http://schemas.microsoft.com/office/drawing/2014/main" id="{F1B1941B-9F8B-44F5-AACD-E29CCF65E92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12" name="TextBox 3511">
          <a:extLst>
            <a:ext uri="{FF2B5EF4-FFF2-40B4-BE49-F238E27FC236}">
              <a16:creationId xmlns:a16="http://schemas.microsoft.com/office/drawing/2014/main" id="{81A07CCE-B649-40FB-B850-19A87C89E14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13" name="TextBox 3512">
          <a:extLst>
            <a:ext uri="{FF2B5EF4-FFF2-40B4-BE49-F238E27FC236}">
              <a16:creationId xmlns:a16="http://schemas.microsoft.com/office/drawing/2014/main" id="{826C3829-410E-401E-BA9E-D3D1F90250F0}"/>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14" name="TextBox 3513">
          <a:extLst>
            <a:ext uri="{FF2B5EF4-FFF2-40B4-BE49-F238E27FC236}">
              <a16:creationId xmlns:a16="http://schemas.microsoft.com/office/drawing/2014/main" id="{6E406926-0BA6-4585-9385-25C86B9AADAA}"/>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15" name="TextBox 3514">
          <a:extLst>
            <a:ext uri="{FF2B5EF4-FFF2-40B4-BE49-F238E27FC236}">
              <a16:creationId xmlns:a16="http://schemas.microsoft.com/office/drawing/2014/main" id="{32007C47-3545-4729-8F33-E010D75C4A75}"/>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16" name="TextBox 3515">
          <a:extLst>
            <a:ext uri="{FF2B5EF4-FFF2-40B4-BE49-F238E27FC236}">
              <a16:creationId xmlns:a16="http://schemas.microsoft.com/office/drawing/2014/main" id="{A5790579-047D-48ED-AC64-BF0065985415}"/>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17" name="TextBox 3516">
          <a:extLst>
            <a:ext uri="{FF2B5EF4-FFF2-40B4-BE49-F238E27FC236}">
              <a16:creationId xmlns:a16="http://schemas.microsoft.com/office/drawing/2014/main" id="{06206A58-ED39-46DC-A197-E1B2E33BCB2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18" name="TextBox 3517">
          <a:extLst>
            <a:ext uri="{FF2B5EF4-FFF2-40B4-BE49-F238E27FC236}">
              <a16:creationId xmlns:a16="http://schemas.microsoft.com/office/drawing/2014/main" id="{F077C026-DF81-42C6-8A7E-C3FA14D36FEB}"/>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19" name="TextBox 3518">
          <a:extLst>
            <a:ext uri="{FF2B5EF4-FFF2-40B4-BE49-F238E27FC236}">
              <a16:creationId xmlns:a16="http://schemas.microsoft.com/office/drawing/2014/main" id="{8C75281B-161B-4B97-9FD6-B8F37A33BB90}"/>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20" name="TextBox 3519">
          <a:extLst>
            <a:ext uri="{FF2B5EF4-FFF2-40B4-BE49-F238E27FC236}">
              <a16:creationId xmlns:a16="http://schemas.microsoft.com/office/drawing/2014/main" id="{DFD00B71-F3D4-4476-AAC1-9575514C5D35}"/>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21" name="TextBox 3520">
          <a:extLst>
            <a:ext uri="{FF2B5EF4-FFF2-40B4-BE49-F238E27FC236}">
              <a16:creationId xmlns:a16="http://schemas.microsoft.com/office/drawing/2014/main" id="{7112EFD0-34F4-47F5-89C0-A885D7FAF6B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22" name="TextBox 3521">
          <a:extLst>
            <a:ext uri="{FF2B5EF4-FFF2-40B4-BE49-F238E27FC236}">
              <a16:creationId xmlns:a16="http://schemas.microsoft.com/office/drawing/2014/main" id="{49573395-B74D-49AF-BFBF-93E8B13142F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23" name="TextBox 3522">
          <a:extLst>
            <a:ext uri="{FF2B5EF4-FFF2-40B4-BE49-F238E27FC236}">
              <a16:creationId xmlns:a16="http://schemas.microsoft.com/office/drawing/2014/main" id="{91A8EEB3-CC84-404D-B09A-B6DFE42BB50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24" name="TextBox 3523">
          <a:extLst>
            <a:ext uri="{FF2B5EF4-FFF2-40B4-BE49-F238E27FC236}">
              <a16:creationId xmlns:a16="http://schemas.microsoft.com/office/drawing/2014/main" id="{FA8AF112-7635-4457-BDFB-502333AF9FAC}"/>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25" name="TextBox 3524">
          <a:extLst>
            <a:ext uri="{FF2B5EF4-FFF2-40B4-BE49-F238E27FC236}">
              <a16:creationId xmlns:a16="http://schemas.microsoft.com/office/drawing/2014/main" id="{2B106026-5E30-4539-BE4E-61F76CBA1A4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26" name="TextBox 3525">
          <a:extLst>
            <a:ext uri="{FF2B5EF4-FFF2-40B4-BE49-F238E27FC236}">
              <a16:creationId xmlns:a16="http://schemas.microsoft.com/office/drawing/2014/main" id="{6C7693F4-027A-439A-83B2-85C502382F4B}"/>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27" name="TextBox 3526">
          <a:extLst>
            <a:ext uri="{FF2B5EF4-FFF2-40B4-BE49-F238E27FC236}">
              <a16:creationId xmlns:a16="http://schemas.microsoft.com/office/drawing/2014/main" id="{CEFB7A9B-5155-4594-9FF8-A16961D901F7}"/>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28" name="TextBox 3527">
          <a:extLst>
            <a:ext uri="{FF2B5EF4-FFF2-40B4-BE49-F238E27FC236}">
              <a16:creationId xmlns:a16="http://schemas.microsoft.com/office/drawing/2014/main" id="{518B4BBA-D20C-4DC8-95B0-5C6FF023D66C}"/>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29" name="TextBox 3528">
          <a:extLst>
            <a:ext uri="{FF2B5EF4-FFF2-40B4-BE49-F238E27FC236}">
              <a16:creationId xmlns:a16="http://schemas.microsoft.com/office/drawing/2014/main" id="{AD57C586-16D2-4679-B912-52B69BF0F4B8}"/>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30" name="TextBox 3529">
          <a:extLst>
            <a:ext uri="{FF2B5EF4-FFF2-40B4-BE49-F238E27FC236}">
              <a16:creationId xmlns:a16="http://schemas.microsoft.com/office/drawing/2014/main" id="{C6D46086-A10A-4327-ABC2-A2FBE17F5FD5}"/>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31" name="TextBox 3530">
          <a:extLst>
            <a:ext uri="{FF2B5EF4-FFF2-40B4-BE49-F238E27FC236}">
              <a16:creationId xmlns:a16="http://schemas.microsoft.com/office/drawing/2014/main" id="{AF71EA60-221E-4D55-A8E3-F472C22ABDA5}"/>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32" name="TextBox 3531">
          <a:extLst>
            <a:ext uri="{FF2B5EF4-FFF2-40B4-BE49-F238E27FC236}">
              <a16:creationId xmlns:a16="http://schemas.microsoft.com/office/drawing/2014/main" id="{03D9C47F-C043-4E1E-BE9E-5CAF981EAA0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33" name="TextBox 3532">
          <a:extLst>
            <a:ext uri="{FF2B5EF4-FFF2-40B4-BE49-F238E27FC236}">
              <a16:creationId xmlns:a16="http://schemas.microsoft.com/office/drawing/2014/main" id="{0E68FF9C-C8E6-420C-B678-DC02EC9E36AB}"/>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34" name="TextBox 3533">
          <a:extLst>
            <a:ext uri="{FF2B5EF4-FFF2-40B4-BE49-F238E27FC236}">
              <a16:creationId xmlns:a16="http://schemas.microsoft.com/office/drawing/2014/main" id="{742B94F2-9A09-492C-94AF-B23D59FC6B48}"/>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35" name="TextBox 3534">
          <a:extLst>
            <a:ext uri="{FF2B5EF4-FFF2-40B4-BE49-F238E27FC236}">
              <a16:creationId xmlns:a16="http://schemas.microsoft.com/office/drawing/2014/main" id="{4F22CD4D-A98E-438C-A610-AA026C07A47A}"/>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36" name="TextBox 3535">
          <a:extLst>
            <a:ext uri="{FF2B5EF4-FFF2-40B4-BE49-F238E27FC236}">
              <a16:creationId xmlns:a16="http://schemas.microsoft.com/office/drawing/2014/main" id="{43E7B615-97E9-4E35-9EE7-288ED860837C}"/>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37" name="TextBox 3536">
          <a:extLst>
            <a:ext uri="{FF2B5EF4-FFF2-40B4-BE49-F238E27FC236}">
              <a16:creationId xmlns:a16="http://schemas.microsoft.com/office/drawing/2014/main" id="{9253AEC9-670D-49B3-94D0-D63B630ADF5A}"/>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38" name="TextBox 3537">
          <a:extLst>
            <a:ext uri="{FF2B5EF4-FFF2-40B4-BE49-F238E27FC236}">
              <a16:creationId xmlns:a16="http://schemas.microsoft.com/office/drawing/2014/main" id="{F81ADDCB-9839-486D-94A9-DDAB544803C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39" name="TextBox 3538">
          <a:extLst>
            <a:ext uri="{FF2B5EF4-FFF2-40B4-BE49-F238E27FC236}">
              <a16:creationId xmlns:a16="http://schemas.microsoft.com/office/drawing/2014/main" id="{2E49E9A8-BE0C-4831-9E8E-0578E7E51167}"/>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40" name="TextBox 3539">
          <a:extLst>
            <a:ext uri="{FF2B5EF4-FFF2-40B4-BE49-F238E27FC236}">
              <a16:creationId xmlns:a16="http://schemas.microsoft.com/office/drawing/2014/main" id="{C865552F-C7E8-43B4-8819-39C80E89ED58}"/>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41" name="TextBox 3540">
          <a:extLst>
            <a:ext uri="{FF2B5EF4-FFF2-40B4-BE49-F238E27FC236}">
              <a16:creationId xmlns:a16="http://schemas.microsoft.com/office/drawing/2014/main" id="{FA2849D6-9876-4869-A565-053B5A69CA1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42" name="TextBox 3541">
          <a:extLst>
            <a:ext uri="{FF2B5EF4-FFF2-40B4-BE49-F238E27FC236}">
              <a16:creationId xmlns:a16="http://schemas.microsoft.com/office/drawing/2014/main" id="{78F2DE0B-8026-4EBA-9CE6-260B6224C12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43" name="TextBox 3542">
          <a:extLst>
            <a:ext uri="{FF2B5EF4-FFF2-40B4-BE49-F238E27FC236}">
              <a16:creationId xmlns:a16="http://schemas.microsoft.com/office/drawing/2014/main" id="{ADE787CB-EF0B-4990-BEAA-83C119BE3A5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44" name="TextBox 3543">
          <a:extLst>
            <a:ext uri="{FF2B5EF4-FFF2-40B4-BE49-F238E27FC236}">
              <a16:creationId xmlns:a16="http://schemas.microsoft.com/office/drawing/2014/main" id="{338B1FF5-031F-4CAB-BCAF-BDF0BB2E370E}"/>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45" name="TextBox 3544">
          <a:extLst>
            <a:ext uri="{FF2B5EF4-FFF2-40B4-BE49-F238E27FC236}">
              <a16:creationId xmlns:a16="http://schemas.microsoft.com/office/drawing/2014/main" id="{2A80B1E8-1638-47DB-852A-9316A4A222CC}"/>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46" name="TextBox 3545">
          <a:extLst>
            <a:ext uri="{FF2B5EF4-FFF2-40B4-BE49-F238E27FC236}">
              <a16:creationId xmlns:a16="http://schemas.microsoft.com/office/drawing/2014/main" id="{0CAE244B-DE8F-4BE7-A1E2-7E29CA3D25A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47" name="TextBox 3546">
          <a:extLst>
            <a:ext uri="{FF2B5EF4-FFF2-40B4-BE49-F238E27FC236}">
              <a16:creationId xmlns:a16="http://schemas.microsoft.com/office/drawing/2014/main" id="{E2DBE4C4-FC5D-4417-8AC0-8D2AF1D7409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48" name="TextBox 3547">
          <a:extLst>
            <a:ext uri="{FF2B5EF4-FFF2-40B4-BE49-F238E27FC236}">
              <a16:creationId xmlns:a16="http://schemas.microsoft.com/office/drawing/2014/main" id="{29FF6022-1B11-494C-9002-658912D877BD}"/>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49" name="TextBox 3548">
          <a:extLst>
            <a:ext uri="{FF2B5EF4-FFF2-40B4-BE49-F238E27FC236}">
              <a16:creationId xmlns:a16="http://schemas.microsoft.com/office/drawing/2014/main" id="{550380CB-B0BA-42C0-A08F-626065647310}"/>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50" name="TextBox 3549">
          <a:extLst>
            <a:ext uri="{FF2B5EF4-FFF2-40B4-BE49-F238E27FC236}">
              <a16:creationId xmlns:a16="http://schemas.microsoft.com/office/drawing/2014/main" id="{8F0AAC5E-E50C-46FC-806B-A4F2E7818905}"/>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51" name="TextBox 3550">
          <a:extLst>
            <a:ext uri="{FF2B5EF4-FFF2-40B4-BE49-F238E27FC236}">
              <a16:creationId xmlns:a16="http://schemas.microsoft.com/office/drawing/2014/main" id="{63303973-F182-4D4C-A501-15EAA2A1F769}"/>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52" name="TextBox 3551">
          <a:extLst>
            <a:ext uri="{FF2B5EF4-FFF2-40B4-BE49-F238E27FC236}">
              <a16:creationId xmlns:a16="http://schemas.microsoft.com/office/drawing/2014/main" id="{56E26D66-1BFC-406F-8FEF-B4B429BE0560}"/>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53" name="TextBox 3552">
          <a:extLst>
            <a:ext uri="{FF2B5EF4-FFF2-40B4-BE49-F238E27FC236}">
              <a16:creationId xmlns:a16="http://schemas.microsoft.com/office/drawing/2014/main" id="{BE7E9E37-8906-4422-BC77-D571D775BC7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54" name="TextBox 3553">
          <a:extLst>
            <a:ext uri="{FF2B5EF4-FFF2-40B4-BE49-F238E27FC236}">
              <a16:creationId xmlns:a16="http://schemas.microsoft.com/office/drawing/2014/main" id="{357B640C-D56F-42EA-917F-FF664607A37D}"/>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55" name="TextBox 3554">
          <a:extLst>
            <a:ext uri="{FF2B5EF4-FFF2-40B4-BE49-F238E27FC236}">
              <a16:creationId xmlns:a16="http://schemas.microsoft.com/office/drawing/2014/main" id="{48FF6A73-C179-40B0-8773-F93081035126}"/>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56" name="TextBox 3555">
          <a:extLst>
            <a:ext uri="{FF2B5EF4-FFF2-40B4-BE49-F238E27FC236}">
              <a16:creationId xmlns:a16="http://schemas.microsoft.com/office/drawing/2014/main" id="{4B6757FA-8DDF-4628-8BBB-53DFFFADDB1E}"/>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57" name="TextBox 3556">
          <a:extLst>
            <a:ext uri="{FF2B5EF4-FFF2-40B4-BE49-F238E27FC236}">
              <a16:creationId xmlns:a16="http://schemas.microsoft.com/office/drawing/2014/main" id="{350E78D8-5F0B-4C69-823F-063DED0542CB}"/>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58" name="TextBox 3557">
          <a:extLst>
            <a:ext uri="{FF2B5EF4-FFF2-40B4-BE49-F238E27FC236}">
              <a16:creationId xmlns:a16="http://schemas.microsoft.com/office/drawing/2014/main" id="{FB209678-7C67-4233-BE31-6373A26D63EB}"/>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59" name="TextBox 3558">
          <a:extLst>
            <a:ext uri="{FF2B5EF4-FFF2-40B4-BE49-F238E27FC236}">
              <a16:creationId xmlns:a16="http://schemas.microsoft.com/office/drawing/2014/main" id="{9A7DDE4C-E677-4151-B384-A31C8323DA6F}"/>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60" name="TextBox 3559">
          <a:extLst>
            <a:ext uri="{FF2B5EF4-FFF2-40B4-BE49-F238E27FC236}">
              <a16:creationId xmlns:a16="http://schemas.microsoft.com/office/drawing/2014/main" id="{2948E331-9CA7-4B02-A5FA-A33540888996}"/>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61" name="TextBox 3560">
          <a:extLst>
            <a:ext uri="{FF2B5EF4-FFF2-40B4-BE49-F238E27FC236}">
              <a16:creationId xmlns:a16="http://schemas.microsoft.com/office/drawing/2014/main" id="{9F2A9EFD-04C5-4DFF-B00E-10E46C3499FF}"/>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62" name="TextBox 3561">
          <a:extLst>
            <a:ext uri="{FF2B5EF4-FFF2-40B4-BE49-F238E27FC236}">
              <a16:creationId xmlns:a16="http://schemas.microsoft.com/office/drawing/2014/main" id="{9926CCDE-3881-46D9-86D8-81E2CE73A317}"/>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63" name="TextBox 3562">
          <a:extLst>
            <a:ext uri="{FF2B5EF4-FFF2-40B4-BE49-F238E27FC236}">
              <a16:creationId xmlns:a16="http://schemas.microsoft.com/office/drawing/2014/main" id="{EC792EAC-A9CB-4BEE-B16E-EAF29DA5A9A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64" name="TextBox 3563">
          <a:extLst>
            <a:ext uri="{FF2B5EF4-FFF2-40B4-BE49-F238E27FC236}">
              <a16:creationId xmlns:a16="http://schemas.microsoft.com/office/drawing/2014/main" id="{F552B776-BBC2-43A8-BABC-9B0FEF59603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65" name="TextBox 3564">
          <a:extLst>
            <a:ext uri="{FF2B5EF4-FFF2-40B4-BE49-F238E27FC236}">
              <a16:creationId xmlns:a16="http://schemas.microsoft.com/office/drawing/2014/main" id="{CABBC9CC-17C9-4D9D-9EC6-6B4675CAC2A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66" name="TextBox 3565">
          <a:extLst>
            <a:ext uri="{FF2B5EF4-FFF2-40B4-BE49-F238E27FC236}">
              <a16:creationId xmlns:a16="http://schemas.microsoft.com/office/drawing/2014/main" id="{7C295865-B81A-424D-803E-EDC8D3798ACF}"/>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67" name="TextBox 3566">
          <a:extLst>
            <a:ext uri="{FF2B5EF4-FFF2-40B4-BE49-F238E27FC236}">
              <a16:creationId xmlns:a16="http://schemas.microsoft.com/office/drawing/2014/main" id="{ED988896-359D-4824-B017-455447CC33AA}"/>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68" name="TextBox 3567">
          <a:extLst>
            <a:ext uri="{FF2B5EF4-FFF2-40B4-BE49-F238E27FC236}">
              <a16:creationId xmlns:a16="http://schemas.microsoft.com/office/drawing/2014/main" id="{C2D2B138-56E9-44AE-8D88-0AC31A9D63FC}"/>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69" name="TextBox 3568">
          <a:extLst>
            <a:ext uri="{FF2B5EF4-FFF2-40B4-BE49-F238E27FC236}">
              <a16:creationId xmlns:a16="http://schemas.microsoft.com/office/drawing/2014/main" id="{A67C9D0E-AE3C-4085-8863-7AAF2E734ABF}"/>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70" name="TextBox 3569">
          <a:extLst>
            <a:ext uri="{FF2B5EF4-FFF2-40B4-BE49-F238E27FC236}">
              <a16:creationId xmlns:a16="http://schemas.microsoft.com/office/drawing/2014/main" id="{69843BC0-392D-4D31-BCF4-F530FAB30C16}"/>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71" name="TextBox 3570">
          <a:extLst>
            <a:ext uri="{FF2B5EF4-FFF2-40B4-BE49-F238E27FC236}">
              <a16:creationId xmlns:a16="http://schemas.microsoft.com/office/drawing/2014/main" id="{5B0A329E-008C-4A76-9D6F-F42753E781E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72" name="TextBox 3571">
          <a:extLst>
            <a:ext uri="{FF2B5EF4-FFF2-40B4-BE49-F238E27FC236}">
              <a16:creationId xmlns:a16="http://schemas.microsoft.com/office/drawing/2014/main" id="{92B92F3B-4EC6-40E8-8351-CE403A7BE5F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73" name="TextBox 3572">
          <a:extLst>
            <a:ext uri="{FF2B5EF4-FFF2-40B4-BE49-F238E27FC236}">
              <a16:creationId xmlns:a16="http://schemas.microsoft.com/office/drawing/2014/main" id="{17D8F7C8-02FF-4FD2-956C-51CDD630638D}"/>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74" name="TextBox 3573">
          <a:extLst>
            <a:ext uri="{FF2B5EF4-FFF2-40B4-BE49-F238E27FC236}">
              <a16:creationId xmlns:a16="http://schemas.microsoft.com/office/drawing/2014/main" id="{FDE6F72A-1EBB-49E4-BD53-D22EB37D6F9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75" name="TextBox 3574">
          <a:extLst>
            <a:ext uri="{FF2B5EF4-FFF2-40B4-BE49-F238E27FC236}">
              <a16:creationId xmlns:a16="http://schemas.microsoft.com/office/drawing/2014/main" id="{C71143E0-D45A-4733-89F2-CF83DBF564B5}"/>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76" name="TextBox 3575">
          <a:extLst>
            <a:ext uri="{FF2B5EF4-FFF2-40B4-BE49-F238E27FC236}">
              <a16:creationId xmlns:a16="http://schemas.microsoft.com/office/drawing/2014/main" id="{E0EF088A-AC87-4E84-B5A1-C5837AA8AEA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77" name="TextBox 3576">
          <a:extLst>
            <a:ext uri="{FF2B5EF4-FFF2-40B4-BE49-F238E27FC236}">
              <a16:creationId xmlns:a16="http://schemas.microsoft.com/office/drawing/2014/main" id="{714C1D70-ECA2-4DFC-BFCD-475B7BE15CB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78" name="TextBox 3577">
          <a:extLst>
            <a:ext uri="{FF2B5EF4-FFF2-40B4-BE49-F238E27FC236}">
              <a16:creationId xmlns:a16="http://schemas.microsoft.com/office/drawing/2014/main" id="{7FA5F284-B9EF-4EDA-9B2E-0E9C7A9B8010}"/>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79" name="TextBox 3578">
          <a:extLst>
            <a:ext uri="{FF2B5EF4-FFF2-40B4-BE49-F238E27FC236}">
              <a16:creationId xmlns:a16="http://schemas.microsoft.com/office/drawing/2014/main" id="{1878C010-8D22-4371-9310-CFFF0D899A5F}"/>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80" name="TextBox 3579">
          <a:extLst>
            <a:ext uri="{FF2B5EF4-FFF2-40B4-BE49-F238E27FC236}">
              <a16:creationId xmlns:a16="http://schemas.microsoft.com/office/drawing/2014/main" id="{E5669A84-39CD-4ADB-A431-07F8A04F793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81" name="TextBox 3580">
          <a:extLst>
            <a:ext uri="{FF2B5EF4-FFF2-40B4-BE49-F238E27FC236}">
              <a16:creationId xmlns:a16="http://schemas.microsoft.com/office/drawing/2014/main" id="{35925B2D-0B6A-422D-A98D-0A209ED2FC5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82" name="TextBox 3581">
          <a:extLst>
            <a:ext uri="{FF2B5EF4-FFF2-40B4-BE49-F238E27FC236}">
              <a16:creationId xmlns:a16="http://schemas.microsoft.com/office/drawing/2014/main" id="{C198F32F-C09A-41E9-A2CC-37AAAD9B3AAB}"/>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83" name="TextBox 3582">
          <a:extLst>
            <a:ext uri="{FF2B5EF4-FFF2-40B4-BE49-F238E27FC236}">
              <a16:creationId xmlns:a16="http://schemas.microsoft.com/office/drawing/2014/main" id="{E6A0A8C9-B215-4DC6-A097-42F07F8D25F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84" name="TextBox 3583">
          <a:extLst>
            <a:ext uri="{FF2B5EF4-FFF2-40B4-BE49-F238E27FC236}">
              <a16:creationId xmlns:a16="http://schemas.microsoft.com/office/drawing/2014/main" id="{F965D024-2391-40D8-AFAC-446911C7971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85" name="TextBox 3584">
          <a:extLst>
            <a:ext uri="{FF2B5EF4-FFF2-40B4-BE49-F238E27FC236}">
              <a16:creationId xmlns:a16="http://schemas.microsoft.com/office/drawing/2014/main" id="{D4AF130A-A69B-46C8-8507-514E4CD8AF36}"/>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86" name="TextBox 3585">
          <a:extLst>
            <a:ext uri="{FF2B5EF4-FFF2-40B4-BE49-F238E27FC236}">
              <a16:creationId xmlns:a16="http://schemas.microsoft.com/office/drawing/2014/main" id="{11F923D9-756B-496F-B220-BA4A458292DE}"/>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87" name="TextBox 3586">
          <a:extLst>
            <a:ext uri="{FF2B5EF4-FFF2-40B4-BE49-F238E27FC236}">
              <a16:creationId xmlns:a16="http://schemas.microsoft.com/office/drawing/2014/main" id="{89E7A50B-BA36-4589-ACE6-339459F4EA28}"/>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88" name="TextBox 3587">
          <a:extLst>
            <a:ext uri="{FF2B5EF4-FFF2-40B4-BE49-F238E27FC236}">
              <a16:creationId xmlns:a16="http://schemas.microsoft.com/office/drawing/2014/main" id="{C4C45406-950B-4C23-9B62-36BFB1CD787B}"/>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89" name="TextBox 3588">
          <a:extLst>
            <a:ext uri="{FF2B5EF4-FFF2-40B4-BE49-F238E27FC236}">
              <a16:creationId xmlns:a16="http://schemas.microsoft.com/office/drawing/2014/main" id="{19062DDE-5E53-4EA2-A5E9-17FAB030EACB}"/>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90" name="TextBox 3589">
          <a:extLst>
            <a:ext uri="{FF2B5EF4-FFF2-40B4-BE49-F238E27FC236}">
              <a16:creationId xmlns:a16="http://schemas.microsoft.com/office/drawing/2014/main" id="{B5E00013-EB91-42F8-89E4-25B3FB6B0C1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91" name="TextBox 3590">
          <a:extLst>
            <a:ext uri="{FF2B5EF4-FFF2-40B4-BE49-F238E27FC236}">
              <a16:creationId xmlns:a16="http://schemas.microsoft.com/office/drawing/2014/main" id="{FE8D4E9F-1939-4BE3-AB82-EE4894A3EB5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92" name="TextBox 3591">
          <a:extLst>
            <a:ext uri="{FF2B5EF4-FFF2-40B4-BE49-F238E27FC236}">
              <a16:creationId xmlns:a16="http://schemas.microsoft.com/office/drawing/2014/main" id="{88A116EC-243C-412A-B516-BE24644BC257}"/>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93" name="TextBox 3592">
          <a:extLst>
            <a:ext uri="{FF2B5EF4-FFF2-40B4-BE49-F238E27FC236}">
              <a16:creationId xmlns:a16="http://schemas.microsoft.com/office/drawing/2014/main" id="{9320BA67-D8AB-4885-84FE-2900B625558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94" name="TextBox 3593">
          <a:extLst>
            <a:ext uri="{FF2B5EF4-FFF2-40B4-BE49-F238E27FC236}">
              <a16:creationId xmlns:a16="http://schemas.microsoft.com/office/drawing/2014/main" id="{C252237E-0683-40D8-840E-8BDCB9DAF077}"/>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95" name="TextBox 3594">
          <a:extLst>
            <a:ext uri="{FF2B5EF4-FFF2-40B4-BE49-F238E27FC236}">
              <a16:creationId xmlns:a16="http://schemas.microsoft.com/office/drawing/2014/main" id="{3997F39E-4456-4103-BBD5-563401B2EBF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96" name="TextBox 3595">
          <a:extLst>
            <a:ext uri="{FF2B5EF4-FFF2-40B4-BE49-F238E27FC236}">
              <a16:creationId xmlns:a16="http://schemas.microsoft.com/office/drawing/2014/main" id="{E050CAE5-12C8-4E9A-B35D-6A95782FDA3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97" name="TextBox 3596">
          <a:extLst>
            <a:ext uri="{FF2B5EF4-FFF2-40B4-BE49-F238E27FC236}">
              <a16:creationId xmlns:a16="http://schemas.microsoft.com/office/drawing/2014/main" id="{5FEC9B10-A133-4E1A-8E47-C7E429823AA8}"/>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98" name="TextBox 3597">
          <a:extLst>
            <a:ext uri="{FF2B5EF4-FFF2-40B4-BE49-F238E27FC236}">
              <a16:creationId xmlns:a16="http://schemas.microsoft.com/office/drawing/2014/main" id="{981D6AAE-5058-4024-B518-3A597069C97D}"/>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99" name="TextBox 3598">
          <a:extLst>
            <a:ext uri="{FF2B5EF4-FFF2-40B4-BE49-F238E27FC236}">
              <a16:creationId xmlns:a16="http://schemas.microsoft.com/office/drawing/2014/main" id="{7835F8A8-B0FB-484A-BB2D-E81CD829286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00" name="TextBox 3599">
          <a:extLst>
            <a:ext uri="{FF2B5EF4-FFF2-40B4-BE49-F238E27FC236}">
              <a16:creationId xmlns:a16="http://schemas.microsoft.com/office/drawing/2014/main" id="{235BCF7F-804F-4B4B-B12F-1962A48CCEF0}"/>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01" name="TextBox 3600">
          <a:extLst>
            <a:ext uri="{FF2B5EF4-FFF2-40B4-BE49-F238E27FC236}">
              <a16:creationId xmlns:a16="http://schemas.microsoft.com/office/drawing/2014/main" id="{9E63D905-BA92-49A5-BB37-A435146CEA9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02" name="TextBox 3601">
          <a:extLst>
            <a:ext uri="{FF2B5EF4-FFF2-40B4-BE49-F238E27FC236}">
              <a16:creationId xmlns:a16="http://schemas.microsoft.com/office/drawing/2014/main" id="{4CA73F8A-0E43-4866-A714-76F2193B05BB}"/>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03" name="TextBox 3602">
          <a:extLst>
            <a:ext uri="{FF2B5EF4-FFF2-40B4-BE49-F238E27FC236}">
              <a16:creationId xmlns:a16="http://schemas.microsoft.com/office/drawing/2014/main" id="{2C02F1D0-9B9A-4023-A2E4-B0E3831CA24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04" name="TextBox 3603">
          <a:extLst>
            <a:ext uri="{FF2B5EF4-FFF2-40B4-BE49-F238E27FC236}">
              <a16:creationId xmlns:a16="http://schemas.microsoft.com/office/drawing/2014/main" id="{E90B029B-7789-491A-8B00-978825D34EAE}"/>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05" name="TextBox 3604">
          <a:extLst>
            <a:ext uri="{FF2B5EF4-FFF2-40B4-BE49-F238E27FC236}">
              <a16:creationId xmlns:a16="http://schemas.microsoft.com/office/drawing/2014/main" id="{A53C55C7-C8E3-4094-A0F0-30F75BC13599}"/>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06" name="TextBox 3605">
          <a:extLst>
            <a:ext uri="{FF2B5EF4-FFF2-40B4-BE49-F238E27FC236}">
              <a16:creationId xmlns:a16="http://schemas.microsoft.com/office/drawing/2014/main" id="{77EAE9D8-4DFE-4132-A0BC-BC3F9ACF825A}"/>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07" name="TextBox 3606">
          <a:extLst>
            <a:ext uri="{FF2B5EF4-FFF2-40B4-BE49-F238E27FC236}">
              <a16:creationId xmlns:a16="http://schemas.microsoft.com/office/drawing/2014/main" id="{629F8776-60F1-401C-93B9-2429CAA8C925}"/>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08" name="TextBox 3607">
          <a:extLst>
            <a:ext uri="{FF2B5EF4-FFF2-40B4-BE49-F238E27FC236}">
              <a16:creationId xmlns:a16="http://schemas.microsoft.com/office/drawing/2014/main" id="{06B218DF-331A-49B9-A497-25CCDAECC965}"/>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09" name="TextBox 3608">
          <a:extLst>
            <a:ext uri="{FF2B5EF4-FFF2-40B4-BE49-F238E27FC236}">
              <a16:creationId xmlns:a16="http://schemas.microsoft.com/office/drawing/2014/main" id="{9D5A5918-0B89-4676-9566-31895B3FFB4B}"/>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10" name="TextBox 3609">
          <a:extLst>
            <a:ext uri="{FF2B5EF4-FFF2-40B4-BE49-F238E27FC236}">
              <a16:creationId xmlns:a16="http://schemas.microsoft.com/office/drawing/2014/main" id="{C5F0970E-9C89-4525-A954-DB9F270696DE}"/>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11" name="TextBox 3610">
          <a:extLst>
            <a:ext uri="{FF2B5EF4-FFF2-40B4-BE49-F238E27FC236}">
              <a16:creationId xmlns:a16="http://schemas.microsoft.com/office/drawing/2014/main" id="{6BAB987E-78E6-4EDD-B9D7-33916A760A8B}"/>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12" name="TextBox 3611">
          <a:extLst>
            <a:ext uri="{FF2B5EF4-FFF2-40B4-BE49-F238E27FC236}">
              <a16:creationId xmlns:a16="http://schemas.microsoft.com/office/drawing/2014/main" id="{0F846C67-7513-4F90-8382-D55A84CFE4B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13" name="TextBox 3612">
          <a:extLst>
            <a:ext uri="{FF2B5EF4-FFF2-40B4-BE49-F238E27FC236}">
              <a16:creationId xmlns:a16="http://schemas.microsoft.com/office/drawing/2014/main" id="{5042DFB7-8D60-4669-841B-C2E9990B2A1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14" name="TextBox 3613">
          <a:extLst>
            <a:ext uri="{FF2B5EF4-FFF2-40B4-BE49-F238E27FC236}">
              <a16:creationId xmlns:a16="http://schemas.microsoft.com/office/drawing/2014/main" id="{7414D86F-1D2E-435E-8A88-811FCFECB575}"/>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15" name="TextBox 3614">
          <a:extLst>
            <a:ext uri="{FF2B5EF4-FFF2-40B4-BE49-F238E27FC236}">
              <a16:creationId xmlns:a16="http://schemas.microsoft.com/office/drawing/2014/main" id="{5E073CA6-1776-4115-B125-15F79BBB7A37}"/>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16" name="TextBox 3615">
          <a:extLst>
            <a:ext uri="{FF2B5EF4-FFF2-40B4-BE49-F238E27FC236}">
              <a16:creationId xmlns:a16="http://schemas.microsoft.com/office/drawing/2014/main" id="{E7B03F9C-41E2-4C50-84BB-C4C62772685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17" name="TextBox 3616">
          <a:extLst>
            <a:ext uri="{FF2B5EF4-FFF2-40B4-BE49-F238E27FC236}">
              <a16:creationId xmlns:a16="http://schemas.microsoft.com/office/drawing/2014/main" id="{F9AA9E18-6836-4E0F-9EB3-4E0EE3061A0A}"/>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18" name="TextBox 3617">
          <a:extLst>
            <a:ext uri="{FF2B5EF4-FFF2-40B4-BE49-F238E27FC236}">
              <a16:creationId xmlns:a16="http://schemas.microsoft.com/office/drawing/2014/main" id="{FB9E61D2-D74A-43F3-B3F6-3034043B233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19" name="TextBox 3618">
          <a:extLst>
            <a:ext uri="{FF2B5EF4-FFF2-40B4-BE49-F238E27FC236}">
              <a16:creationId xmlns:a16="http://schemas.microsoft.com/office/drawing/2014/main" id="{84541761-EC6E-499E-853B-A3FB9E6D806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20" name="TextBox 3619">
          <a:extLst>
            <a:ext uri="{FF2B5EF4-FFF2-40B4-BE49-F238E27FC236}">
              <a16:creationId xmlns:a16="http://schemas.microsoft.com/office/drawing/2014/main" id="{05FBFC1D-50C3-44A1-9784-60361E50453E}"/>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21" name="TextBox 3620">
          <a:extLst>
            <a:ext uri="{FF2B5EF4-FFF2-40B4-BE49-F238E27FC236}">
              <a16:creationId xmlns:a16="http://schemas.microsoft.com/office/drawing/2014/main" id="{AF5FAEB5-F573-4710-9F4E-FDF2ED3F19AA}"/>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22" name="TextBox 3621">
          <a:extLst>
            <a:ext uri="{FF2B5EF4-FFF2-40B4-BE49-F238E27FC236}">
              <a16:creationId xmlns:a16="http://schemas.microsoft.com/office/drawing/2014/main" id="{A367E45D-BC51-407A-B960-A935DA2F46FE}"/>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23" name="TextBox 3622">
          <a:extLst>
            <a:ext uri="{FF2B5EF4-FFF2-40B4-BE49-F238E27FC236}">
              <a16:creationId xmlns:a16="http://schemas.microsoft.com/office/drawing/2014/main" id="{9E400F55-C009-4AB0-80AA-E0521A28EFA0}"/>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24" name="TextBox 3623">
          <a:extLst>
            <a:ext uri="{FF2B5EF4-FFF2-40B4-BE49-F238E27FC236}">
              <a16:creationId xmlns:a16="http://schemas.microsoft.com/office/drawing/2014/main" id="{DA7AD357-11D8-4B48-AAC3-D0CA732F59E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25" name="TextBox 3624">
          <a:extLst>
            <a:ext uri="{FF2B5EF4-FFF2-40B4-BE49-F238E27FC236}">
              <a16:creationId xmlns:a16="http://schemas.microsoft.com/office/drawing/2014/main" id="{778DB6E3-5410-4694-9AAF-AA91C00FC15A}"/>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26" name="TextBox 3625">
          <a:extLst>
            <a:ext uri="{FF2B5EF4-FFF2-40B4-BE49-F238E27FC236}">
              <a16:creationId xmlns:a16="http://schemas.microsoft.com/office/drawing/2014/main" id="{8DE857A8-3D8B-468B-9121-A13FCE4B5C9D}"/>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27" name="TextBox 3626">
          <a:extLst>
            <a:ext uri="{FF2B5EF4-FFF2-40B4-BE49-F238E27FC236}">
              <a16:creationId xmlns:a16="http://schemas.microsoft.com/office/drawing/2014/main" id="{9D5D386E-6F87-4651-8FC6-2B912AC1B91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28" name="TextBox 3627">
          <a:extLst>
            <a:ext uri="{FF2B5EF4-FFF2-40B4-BE49-F238E27FC236}">
              <a16:creationId xmlns:a16="http://schemas.microsoft.com/office/drawing/2014/main" id="{09399320-CBAB-4E72-B786-9A46D7BED40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29" name="TextBox 3628">
          <a:extLst>
            <a:ext uri="{FF2B5EF4-FFF2-40B4-BE49-F238E27FC236}">
              <a16:creationId xmlns:a16="http://schemas.microsoft.com/office/drawing/2014/main" id="{ABA4D8ED-A130-46D0-8E84-48ACA484DBCD}"/>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30" name="TextBox 3629">
          <a:extLst>
            <a:ext uri="{FF2B5EF4-FFF2-40B4-BE49-F238E27FC236}">
              <a16:creationId xmlns:a16="http://schemas.microsoft.com/office/drawing/2014/main" id="{5912AFB4-D154-41D2-81CE-0F3ADD44E8E0}"/>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31" name="TextBox 3630">
          <a:extLst>
            <a:ext uri="{FF2B5EF4-FFF2-40B4-BE49-F238E27FC236}">
              <a16:creationId xmlns:a16="http://schemas.microsoft.com/office/drawing/2014/main" id="{BF83A61E-CDE1-4DAF-B689-0E292138928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32" name="TextBox 3631">
          <a:extLst>
            <a:ext uri="{FF2B5EF4-FFF2-40B4-BE49-F238E27FC236}">
              <a16:creationId xmlns:a16="http://schemas.microsoft.com/office/drawing/2014/main" id="{8C61C199-BF3A-4E4A-9D40-93B363AD92E5}"/>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33" name="TextBox 3632">
          <a:extLst>
            <a:ext uri="{FF2B5EF4-FFF2-40B4-BE49-F238E27FC236}">
              <a16:creationId xmlns:a16="http://schemas.microsoft.com/office/drawing/2014/main" id="{E52E7E18-384D-410B-8FAF-0DDFFDB99A3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34" name="TextBox 3633">
          <a:extLst>
            <a:ext uri="{FF2B5EF4-FFF2-40B4-BE49-F238E27FC236}">
              <a16:creationId xmlns:a16="http://schemas.microsoft.com/office/drawing/2014/main" id="{1451DC68-A301-49E5-B770-94B0AF42742A}"/>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35" name="TextBox 3634">
          <a:extLst>
            <a:ext uri="{FF2B5EF4-FFF2-40B4-BE49-F238E27FC236}">
              <a16:creationId xmlns:a16="http://schemas.microsoft.com/office/drawing/2014/main" id="{D9135A79-5D49-48EA-A9C9-1F4E67A3A3E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36" name="TextBox 3635">
          <a:extLst>
            <a:ext uri="{FF2B5EF4-FFF2-40B4-BE49-F238E27FC236}">
              <a16:creationId xmlns:a16="http://schemas.microsoft.com/office/drawing/2014/main" id="{16FDD4D2-2FF7-447B-AF89-5BAA3C44B9DF}"/>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37" name="TextBox 3636">
          <a:extLst>
            <a:ext uri="{FF2B5EF4-FFF2-40B4-BE49-F238E27FC236}">
              <a16:creationId xmlns:a16="http://schemas.microsoft.com/office/drawing/2014/main" id="{27ED4630-4829-4FB1-BAC4-7C75D2F06017}"/>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38" name="TextBox 3637">
          <a:extLst>
            <a:ext uri="{FF2B5EF4-FFF2-40B4-BE49-F238E27FC236}">
              <a16:creationId xmlns:a16="http://schemas.microsoft.com/office/drawing/2014/main" id="{AFAC7D42-0CB0-4074-B8DC-AFA6EABC59FD}"/>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39" name="TextBox 3638">
          <a:extLst>
            <a:ext uri="{FF2B5EF4-FFF2-40B4-BE49-F238E27FC236}">
              <a16:creationId xmlns:a16="http://schemas.microsoft.com/office/drawing/2014/main" id="{C2C1CE21-448B-492B-BD0B-289C3D160EC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40" name="TextBox 3639">
          <a:extLst>
            <a:ext uri="{FF2B5EF4-FFF2-40B4-BE49-F238E27FC236}">
              <a16:creationId xmlns:a16="http://schemas.microsoft.com/office/drawing/2014/main" id="{90C483A5-E2A8-4F07-820C-828C709B6C3D}"/>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41" name="TextBox 3640">
          <a:extLst>
            <a:ext uri="{FF2B5EF4-FFF2-40B4-BE49-F238E27FC236}">
              <a16:creationId xmlns:a16="http://schemas.microsoft.com/office/drawing/2014/main" id="{1CB0810F-0AC0-4F42-9E4A-62DA038B763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42" name="TextBox 3641">
          <a:extLst>
            <a:ext uri="{FF2B5EF4-FFF2-40B4-BE49-F238E27FC236}">
              <a16:creationId xmlns:a16="http://schemas.microsoft.com/office/drawing/2014/main" id="{981D84B7-FA01-4110-BF68-76D09F132BAE}"/>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43" name="TextBox 3642">
          <a:extLst>
            <a:ext uri="{FF2B5EF4-FFF2-40B4-BE49-F238E27FC236}">
              <a16:creationId xmlns:a16="http://schemas.microsoft.com/office/drawing/2014/main" id="{6215A1A4-8FB0-49D5-9E80-310493DEE509}"/>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44" name="TextBox 3643">
          <a:extLst>
            <a:ext uri="{FF2B5EF4-FFF2-40B4-BE49-F238E27FC236}">
              <a16:creationId xmlns:a16="http://schemas.microsoft.com/office/drawing/2014/main" id="{AE5BE447-9DA6-435C-8340-A21C8EE7BF8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45" name="TextBox 3644">
          <a:extLst>
            <a:ext uri="{FF2B5EF4-FFF2-40B4-BE49-F238E27FC236}">
              <a16:creationId xmlns:a16="http://schemas.microsoft.com/office/drawing/2014/main" id="{F41E421B-D7F5-42FA-B4F1-597D92192215}"/>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46" name="TextBox 3645">
          <a:extLst>
            <a:ext uri="{FF2B5EF4-FFF2-40B4-BE49-F238E27FC236}">
              <a16:creationId xmlns:a16="http://schemas.microsoft.com/office/drawing/2014/main" id="{BFCC4146-400C-408F-BD3C-CFB5132C63A9}"/>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47" name="TextBox 3646">
          <a:extLst>
            <a:ext uri="{FF2B5EF4-FFF2-40B4-BE49-F238E27FC236}">
              <a16:creationId xmlns:a16="http://schemas.microsoft.com/office/drawing/2014/main" id="{006C1FF2-B99F-42B2-A4F7-C7CE23A684D9}"/>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48" name="TextBox 3647">
          <a:extLst>
            <a:ext uri="{FF2B5EF4-FFF2-40B4-BE49-F238E27FC236}">
              <a16:creationId xmlns:a16="http://schemas.microsoft.com/office/drawing/2014/main" id="{458C5F43-BCBB-4FC3-8C3C-761A47823D9E}"/>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49" name="TextBox 3648">
          <a:extLst>
            <a:ext uri="{FF2B5EF4-FFF2-40B4-BE49-F238E27FC236}">
              <a16:creationId xmlns:a16="http://schemas.microsoft.com/office/drawing/2014/main" id="{D3767953-A0F7-4898-BC7C-DF17AD1A8D76}"/>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50" name="TextBox 3649">
          <a:extLst>
            <a:ext uri="{FF2B5EF4-FFF2-40B4-BE49-F238E27FC236}">
              <a16:creationId xmlns:a16="http://schemas.microsoft.com/office/drawing/2014/main" id="{F5FA547B-7D09-4576-B02C-B444E3FAF16B}"/>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51" name="TextBox 3650">
          <a:extLst>
            <a:ext uri="{FF2B5EF4-FFF2-40B4-BE49-F238E27FC236}">
              <a16:creationId xmlns:a16="http://schemas.microsoft.com/office/drawing/2014/main" id="{FF3875BB-82DF-4011-9921-657DDCD3FF6C}"/>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52" name="TextBox 3651">
          <a:extLst>
            <a:ext uri="{FF2B5EF4-FFF2-40B4-BE49-F238E27FC236}">
              <a16:creationId xmlns:a16="http://schemas.microsoft.com/office/drawing/2014/main" id="{72094D29-F9DB-4B2F-A0CC-19E81F900C67}"/>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53" name="TextBox 3652">
          <a:extLst>
            <a:ext uri="{FF2B5EF4-FFF2-40B4-BE49-F238E27FC236}">
              <a16:creationId xmlns:a16="http://schemas.microsoft.com/office/drawing/2014/main" id="{E1A4A411-AC4D-4C6A-9406-3FBC73E855F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54" name="TextBox 3653">
          <a:extLst>
            <a:ext uri="{FF2B5EF4-FFF2-40B4-BE49-F238E27FC236}">
              <a16:creationId xmlns:a16="http://schemas.microsoft.com/office/drawing/2014/main" id="{CD616FEE-22AE-4D27-9D87-5A247870201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55" name="TextBox 3654">
          <a:extLst>
            <a:ext uri="{FF2B5EF4-FFF2-40B4-BE49-F238E27FC236}">
              <a16:creationId xmlns:a16="http://schemas.microsoft.com/office/drawing/2014/main" id="{F612C7B9-45E2-4381-9657-71ACEC7601A0}"/>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56" name="TextBox 3655">
          <a:extLst>
            <a:ext uri="{FF2B5EF4-FFF2-40B4-BE49-F238E27FC236}">
              <a16:creationId xmlns:a16="http://schemas.microsoft.com/office/drawing/2014/main" id="{C27C834A-E751-4605-BFF3-B08AB7AE85A8}"/>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57" name="TextBox 3656">
          <a:extLst>
            <a:ext uri="{FF2B5EF4-FFF2-40B4-BE49-F238E27FC236}">
              <a16:creationId xmlns:a16="http://schemas.microsoft.com/office/drawing/2014/main" id="{6BF6C1EE-2512-4629-9ADD-6756D74E387D}"/>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58" name="TextBox 3657">
          <a:extLst>
            <a:ext uri="{FF2B5EF4-FFF2-40B4-BE49-F238E27FC236}">
              <a16:creationId xmlns:a16="http://schemas.microsoft.com/office/drawing/2014/main" id="{9EE4ED74-8F06-4760-8B0B-2080BA38550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59" name="TextBox 3658">
          <a:extLst>
            <a:ext uri="{FF2B5EF4-FFF2-40B4-BE49-F238E27FC236}">
              <a16:creationId xmlns:a16="http://schemas.microsoft.com/office/drawing/2014/main" id="{1014DDEE-EC81-4C81-8E81-00D1D0402F6A}"/>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60" name="TextBox 3659">
          <a:extLst>
            <a:ext uri="{FF2B5EF4-FFF2-40B4-BE49-F238E27FC236}">
              <a16:creationId xmlns:a16="http://schemas.microsoft.com/office/drawing/2014/main" id="{ADE0E8D1-9E54-4C16-89FE-1538958A11D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61" name="TextBox 3660">
          <a:extLst>
            <a:ext uri="{FF2B5EF4-FFF2-40B4-BE49-F238E27FC236}">
              <a16:creationId xmlns:a16="http://schemas.microsoft.com/office/drawing/2014/main" id="{EC1002A8-7490-4F10-A090-FAFC7A8F91AA}"/>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62" name="TextBox 3661">
          <a:extLst>
            <a:ext uri="{FF2B5EF4-FFF2-40B4-BE49-F238E27FC236}">
              <a16:creationId xmlns:a16="http://schemas.microsoft.com/office/drawing/2014/main" id="{12B2F433-E5B3-4B83-9693-C15696F57C96}"/>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63" name="TextBox 3662">
          <a:extLst>
            <a:ext uri="{FF2B5EF4-FFF2-40B4-BE49-F238E27FC236}">
              <a16:creationId xmlns:a16="http://schemas.microsoft.com/office/drawing/2014/main" id="{B158F353-B042-4EDB-9E8F-23CE4D5F48F8}"/>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64" name="TextBox 3663">
          <a:extLst>
            <a:ext uri="{FF2B5EF4-FFF2-40B4-BE49-F238E27FC236}">
              <a16:creationId xmlns:a16="http://schemas.microsoft.com/office/drawing/2014/main" id="{7F86060C-4086-40CC-99B5-B835BBB924C9}"/>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65" name="TextBox 3664">
          <a:extLst>
            <a:ext uri="{FF2B5EF4-FFF2-40B4-BE49-F238E27FC236}">
              <a16:creationId xmlns:a16="http://schemas.microsoft.com/office/drawing/2014/main" id="{B4CC5668-DD8F-4D51-B314-56A9F2707916}"/>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66" name="TextBox 3665">
          <a:extLst>
            <a:ext uri="{FF2B5EF4-FFF2-40B4-BE49-F238E27FC236}">
              <a16:creationId xmlns:a16="http://schemas.microsoft.com/office/drawing/2014/main" id="{766D2F46-A89E-44FE-95CA-BB07C60674D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67" name="TextBox 3666">
          <a:extLst>
            <a:ext uri="{FF2B5EF4-FFF2-40B4-BE49-F238E27FC236}">
              <a16:creationId xmlns:a16="http://schemas.microsoft.com/office/drawing/2014/main" id="{895EAE8B-5030-4D42-8095-4D54886D4AE7}"/>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68" name="TextBox 3667">
          <a:extLst>
            <a:ext uri="{FF2B5EF4-FFF2-40B4-BE49-F238E27FC236}">
              <a16:creationId xmlns:a16="http://schemas.microsoft.com/office/drawing/2014/main" id="{F91E52AE-E94A-4D47-BACF-9CD4F7B92A7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69" name="TextBox 3668">
          <a:extLst>
            <a:ext uri="{FF2B5EF4-FFF2-40B4-BE49-F238E27FC236}">
              <a16:creationId xmlns:a16="http://schemas.microsoft.com/office/drawing/2014/main" id="{9490610C-8B4D-4F2D-B997-603A0307F367}"/>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70" name="TextBox 3669">
          <a:extLst>
            <a:ext uri="{FF2B5EF4-FFF2-40B4-BE49-F238E27FC236}">
              <a16:creationId xmlns:a16="http://schemas.microsoft.com/office/drawing/2014/main" id="{ED531D17-69CB-426B-B2CC-34BE6D0A8E99}"/>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71" name="TextBox 3670">
          <a:extLst>
            <a:ext uri="{FF2B5EF4-FFF2-40B4-BE49-F238E27FC236}">
              <a16:creationId xmlns:a16="http://schemas.microsoft.com/office/drawing/2014/main" id="{D865E07A-5927-4570-B262-CB3AD3B676EB}"/>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72" name="TextBox 3671">
          <a:extLst>
            <a:ext uri="{FF2B5EF4-FFF2-40B4-BE49-F238E27FC236}">
              <a16:creationId xmlns:a16="http://schemas.microsoft.com/office/drawing/2014/main" id="{17497383-F96E-4DCD-9E0E-8966754F6C2D}"/>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73" name="TextBox 3672">
          <a:extLst>
            <a:ext uri="{FF2B5EF4-FFF2-40B4-BE49-F238E27FC236}">
              <a16:creationId xmlns:a16="http://schemas.microsoft.com/office/drawing/2014/main" id="{6FCA08BA-3E92-44B6-A10D-968308C782F6}"/>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74" name="TextBox 3673">
          <a:extLst>
            <a:ext uri="{FF2B5EF4-FFF2-40B4-BE49-F238E27FC236}">
              <a16:creationId xmlns:a16="http://schemas.microsoft.com/office/drawing/2014/main" id="{DBAA90B8-BD90-4CE6-90C3-4AC9211EAD5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75" name="TextBox 3674">
          <a:extLst>
            <a:ext uri="{FF2B5EF4-FFF2-40B4-BE49-F238E27FC236}">
              <a16:creationId xmlns:a16="http://schemas.microsoft.com/office/drawing/2014/main" id="{5AA54FDE-433C-4CD6-B97F-3CC6FAE6074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76" name="TextBox 3675">
          <a:extLst>
            <a:ext uri="{FF2B5EF4-FFF2-40B4-BE49-F238E27FC236}">
              <a16:creationId xmlns:a16="http://schemas.microsoft.com/office/drawing/2014/main" id="{DCD9B701-7E52-420F-BBC3-A1D35D2E1296}"/>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77" name="TextBox 3676">
          <a:extLst>
            <a:ext uri="{FF2B5EF4-FFF2-40B4-BE49-F238E27FC236}">
              <a16:creationId xmlns:a16="http://schemas.microsoft.com/office/drawing/2014/main" id="{D0B96865-4CC7-430B-A1EB-180805238DB7}"/>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78" name="TextBox 3677">
          <a:extLst>
            <a:ext uri="{FF2B5EF4-FFF2-40B4-BE49-F238E27FC236}">
              <a16:creationId xmlns:a16="http://schemas.microsoft.com/office/drawing/2014/main" id="{90EAA9AC-A37D-4305-8038-66873B58C4EF}"/>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79" name="TextBox 3678">
          <a:extLst>
            <a:ext uri="{FF2B5EF4-FFF2-40B4-BE49-F238E27FC236}">
              <a16:creationId xmlns:a16="http://schemas.microsoft.com/office/drawing/2014/main" id="{331AF818-14FE-46F5-B549-90866E5452C6}"/>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80" name="TextBox 3679">
          <a:extLst>
            <a:ext uri="{FF2B5EF4-FFF2-40B4-BE49-F238E27FC236}">
              <a16:creationId xmlns:a16="http://schemas.microsoft.com/office/drawing/2014/main" id="{2C89454B-CB9B-4480-8BD0-FC79E83C7E0F}"/>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81" name="TextBox 3680">
          <a:extLst>
            <a:ext uri="{FF2B5EF4-FFF2-40B4-BE49-F238E27FC236}">
              <a16:creationId xmlns:a16="http://schemas.microsoft.com/office/drawing/2014/main" id="{19625BF6-D114-43A7-9CB5-5C48FD10A2D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82" name="TextBox 3681">
          <a:extLst>
            <a:ext uri="{FF2B5EF4-FFF2-40B4-BE49-F238E27FC236}">
              <a16:creationId xmlns:a16="http://schemas.microsoft.com/office/drawing/2014/main" id="{0CA8B592-030A-45FD-AA17-06A21E97548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83" name="TextBox 3682">
          <a:extLst>
            <a:ext uri="{FF2B5EF4-FFF2-40B4-BE49-F238E27FC236}">
              <a16:creationId xmlns:a16="http://schemas.microsoft.com/office/drawing/2014/main" id="{4F624357-C7FF-40A7-B9F0-B19AB51E650D}"/>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84" name="TextBox 3683">
          <a:extLst>
            <a:ext uri="{FF2B5EF4-FFF2-40B4-BE49-F238E27FC236}">
              <a16:creationId xmlns:a16="http://schemas.microsoft.com/office/drawing/2014/main" id="{9A641B72-2E1D-4BD8-895E-43027C25723B}"/>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85" name="TextBox 3684">
          <a:extLst>
            <a:ext uri="{FF2B5EF4-FFF2-40B4-BE49-F238E27FC236}">
              <a16:creationId xmlns:a16="http://schemas.microsoft.com/office/drawing/2014/main" id="{58B95CDE-9D99-4E8B-BD96-0FD7319F6800}"/>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86" name="TextBox 3685">
          <a:extLst>
            <a:ext uri="{FF2B5EF4-FFF2-40B4-BE49-F238E27FC236}">
              <a16:creationId xmlns:a16="http://schemas.microsoft.com/office/drawing/2014/main" id="{7112DDD7-B542-4DD7-A99B-8DFD2B06322F}"/>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87" name="TextBox 3686">
          <a:extLst>
            <a:ext uri="{FF2B5EF4-FFF2-40B4-BE49-F238E27FC236}">
              <a16:creationId xmlns:a16="http://schemas.microsoft.com/office/drawing/2014/main" id="{7CA7A337-FBA8-4DE7-81DB-33148F575AB7}"/>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88" name="TextBox 3687">
          <a:extLst>
            <a:ext uri="{FF2B5EF4-FFF2-40B4-BE49-F238E27FC236}">
              <a16:creationId xmlns:a16="http://schemas.microsoft.com/office/drawing/2014/main" id="{8ADC9D71-0890-4709-B0A6-CC550549A8A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89" name="TextBox 3688">
          <a:extLst>
            <a:ext uri="{FF2B5EF4-FFF2-40B4-BE49-F238E27FC236}">
              <a16:creationId xmlns:a16="http://schemas.microsoft.com/office/drawing/2014/main" id="{AE82DBB3-CB04-4717-BF84-846D07F1FEA5}"/>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90" name="TextBox 3689">
          <a:extLst>
            <a:ext uri="{FF2B5EF4-FFF2-40B4-BE49-F238E27FC236}">
              <a16:creationId xmlns:a16="http://schemas.microsoft.com/office/drawing/2014/main" id="{5ADEC97A-6B12-4D63-84BB-00457A722C0F}"/>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91" name="TextBox 3690">
          <a:extLst>
            <a:ext uri="{FF2B5EF4-FFF2-40B4-BE49-F238E27FC236}">
              <a16:creationId xmlns:a16="http://schemas.microsoft.com/office/drawing/2014/main" id="{8E4044C4-2568-4065-AE01-C9944C1AE1EE}"/>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92" name="TextBox 3691">
          <a:extLst>
            <a:ext uri="{FF2B5EF4-FFF2-40B4-BE49-F238E27FC236}">
              <a16:creationId xmlns:a16="http://schemas.microsoft.com/office/drawing/2014/main" id="{2488FD02-640B-47FF-8871-6826A415EF7C}"/>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93" name="TextBox 3692">
          <a:extLst>
            <a:ext uri="{FF2B5EF4-FFF2-40B4-BE49-F238E27FC236}">
              <a16:creationId xmlns:a16="http://schemas.microsoft.com/office/drawing/2014/main" id="{B47B98D6-4CCC-45D8-8C91-482ACEADAEC9}"/>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94" name="TextBox 3693">
          <a:extLst>
            <a:ext uri="{FF2B5EF4-FFF2-40B4-BE49-F238E27FC236}">
              <a16:creationId xmlns:a16="http://schemas.microsoft.com/office/drawing/2014/main" id="{E2ED1A8C-CED8-4042-B08F-F2D152B23A4E}"/>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95" name="TextBox 3694">
          <a:extLst>
            <a:ext uri="{FF2B5EF4-FFF2-40B4-BE49-F238E27FC236}">
              <a16:creationId xmlns:a16="http://schemas.microsoft.com/office/drawing/2014/main" id="{0D8BC72A-F231-4045-A47A-31891A3D884A}"/>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96" name="TextBox 3695">
          <a:extLst>
            <a:ext uri="{FF2B5EF4-FFF2-40B4-BE49-F238E27FC236}">
              <a16:creationId xmlns:a16="http://schemas.microsoft.com/office/drawing/2014/main" id="{1B6C2A32-A83B-4135-AA66-3371FF966C5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97" name="TextBox 3696">
          <a:extLst>
            <a:ext uri="{FF2B5EF4-FFF2-40B4-BE49-F238E27FC236}">
              <a16:creationId xmlns:a16="http://schemas.microsoft.com/office/drawing/2014/main" id="{2D5CB260-D8A8-48F6-B143-D8FCC8E4020A}"/>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98" name="TextBox 3697">
          <a:extLst>
            <a:ext uri="{FF2B5EF4-FFF2-40B4-BE49-F238E27FC236}">
              <a16:creationId xmlns:a16="http://schemas.microsoft.com/office/drawing/2014/main" id="{69EB53AF-1B36-45CF-A188-B56E88F6AA56}"/>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99" name="TextBox 3698">
          <a:extLst>
            <a:ext uri="{FF2B5EF4-FFF2-40B4-BE49-F238E27FC236}">
              <a16:creationId xmlns:a16="http://schemas.microsoft.com/office/drawing/2014/main" id="{DE236340-BAF6-4C8D-AE0E-58493FC0BFB9}"/>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00" name="TextBox 3699">
          <a:extLst>
            <a:ext uri="{FF2B5EF4-FFF2-40B4-BE49-F238E27FC236}">
              <a16:creationId xmlns:a16="http://schemas.microsoft.com/office/drawing/2014/main" id="{9489A098-ECCE-40BC-9C1A-0DE2C817272B}"/>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01" name="TextBox 3700">
          <a:extLst>
            <a:ext uri="{FF2B5EF4-FFF2-40B4-BE49-F238E27FC236}">
              <a16:creationId xmlns:a16="http://schemas.microsoft.com/office/drawing/2014/main" id="{B4BBA029-C303-4CD0-A7DD-60351FEC096A}"/>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02" name="TextBox 3701">
          <a:extLst>
            <a:ext uri="{FF2B5EF4-FFF2-40B4-BE49-F238E27FC236}">
              <a16:creationId xmlns:a16="http://schemas.microsoft.com/office/drawing/2014/main" id="{86B06B31-5D7B-467F-A1C0-CD4B85A057A9}"/>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03" name="TextBox 3702">
          <a:extLst>
            <a:ext uri="{FF2B5EF4-FFF2-40B4-BE49-F238E27FC236}">
              <a16:creationId xmlns:a16="http://schemas.microsoft.com/office/drawing/2014/main" id="{5E57F25C-2C51-4FB7-BA2C-039D8D272DC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04" name="TextBox 3703">
          <a:extLst>
            <a:ext uri="{FF2B5EF4-FFF2-40B4-BE49-F238E27FC236}">
              <a16:creationId xmlns:a16="http://schemas.microsoft.com/office/drawing/2014/main" id="{662334AD-A1CF-4A83-B10F-D57F326EBE0A}"/>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05" name="TextBox 3704">
          <a:extLst>
            <a:ext uri="{FF2B5EF4-FFF2-40B4-BE49-F238E27FC236}">
              <a16:creationId xmlns:a16="http://schemas.microsoft.com/office/drawing/2014/main" id="{DC063D79-D837-42E7-8569-22D0ACDA15A0}"/>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06" name="TextBox 3705">
          <a:extLst>
            <a:ext uri="{FF2B5EF4-FFF2-40B4-BE49-F238E27FC236}">
              <a16:creationId xmlns:a16="http://schemas.microsoft.com/office/drawing/2014/main" id="{EC6F0728-D600-41C1-8417-BAAB0B9CAA4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07" name="TextBox 3706">
          <a:extLst>
            <a:ext uri="{FF2B5EF4-FFF2-40B4-BE49-F238E27FC236}">
              <a16:creationId xmlns:a16="http://schemas.microsoft.com/office/drawing/2014/main" id="{AF55F538-BAE7-477F-A546-60DD2192EB4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08" name="TextBox 3707">
          <a:extLst>
            <a:ext uri="{FF2B5EF4-FFF2-40B4-BE49-F238E27FC236}">
              <a16:creationId xmlns:a16="http://schemas.microsoft.com/office/drawing/2014/main" id="{DC00DED9-60B3-4BC3-B76E-FBD17392853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09" name="TextBox 3708">
          <a:extLst>
            <a:ext uri="{FF2B5EF4-FFF2-40B4-BE49-F238E27FC236}">
              <a16:creationId xmlns:a16="http://schemas.microsoft.com/office/drawing/2014/main" id="{30E10F34-2E8D-4DEE-B74C-1204C035567B}"/>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10" name="TextBox 3709">
          <a:extLst>
            <a:ext uri="{FF2B5EF4-FFF2-40B4-BE49-F238E27FC236}">
              <a16:creationId xmlns:a16="http://schemas.microsoft.com/office/drawing/2014/main" id="{8B85F5DE-62E4-443C-B420-1451F38FBE17}"/>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11" name="TextBox 3710">
          <a:extLst>
            <a:ext uri="{FF2B5EF4-FFF2-40B4-BE49-F238E27FC236}">
              <a16:creationId xmlns:a16="http://schemas.microsoft.com/office/drawing/2014/main" id="{A6A19859-1BE2-4B27-9BAA-4792A550EF8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12" name="TextBox 3711">
          <a:extLst>
            <a:ext uri="{FF2B5EF4-FFF2-40B4-BE49-F238E27FC236}">
              <a16:creationId xmlns:a16="http://schemas.microsoft.com/office/drawing/2014/main" id="{9A6BA40B-8D1F-4974-B061-F392518444C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13" name="TextBox 3712">
          <a:extLst>
            <a:ext uri="{FF2B5EF4-FFF2-40B4-BE49-F238E27FC236}">
              <a16:creationId xmlns:a16="http://schemas.microsoft.com/office/drawing/2014/main" id="{62D059D7-6473-4EC4-9D98-D5BF2CB55C06}"/>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14" name="TextBox 3713">
          <a:extLst>
            <a:ext uri="{FF2B5EF4-FFF2-40B4-BE49-F238E27FC236}">
              <a16:creationId xmlns:a16="http://schemas.microsoft.com/office/drawing/2014/main" id="{6EC25D5E-2331-4D25-8A3A-058B19FCE119}"/>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15" name="TextBox 3714">
          <a:extLst>
            <a:ext uri="{FF2B5EF4-FFF2-40B4-BE49-F238E27FC236}">
              <a16:creationId xmlns:a16="http://schemas.microsoft.com/office/drawing/2014/main" id="{EE4987C3-EE71-407A-A9EE-3356E6214C7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16" name="TextBox 3715">
          <a:extLst>
            <a:ext uri="{FF2B5EF4-FFF2-40B4-BE49-F238E27FC236}">
              <a16:creationId xmlns:a16="http://schemas.microsoft.com/office/drawing/2014/main" id="{757DDAB5-0BA5-4BC3-9E09-2C1D82C8B53B}"/>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17" name="TextBox 3716">
          <a:extLst>
            <a:ext uri="{FF2B5EF4-FFF2-40B4-BE49-F238E27FC236}">
              <a16:creationId xmlns:a16="http://schemas.microsoft.com/office/drawing/2014/main" id="{F71B7E36-B301-47F9-9648-F4F899F9447A}"/>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18" name="TextBox 3717">
          <a:extLst>
            <a:ext uri="{FF2B5EF4-FFF2-40B4-BE49-F238E27FC236}">
              <a16:creationId xmlns:a16="http://schemas.microsoft.com/office/drawing/2014/main" id="{3F016EBD-A92A-40E7-8FE0-F59B61C46666}"/>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19" name="TextBox 3718">
          <a:extLst>
            <a:ext uri="{FF2B5EF4-FFF2-40B4-BE49-F238E27FC236}">
              <a16:creationId xmlns:a16="http://schemas.microsoft.com/office/drawing/2014/main" id="{2F586A99-28DA-44CC-9EE6-DB1D64F266B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20" name="TextBox 3719">
          <a:extLst>
            <a:ext uri="{FF2B5EF4-FFF2-40B4-BE49-F238E27FC236}">
              <a16:creationId xmlns:a16="http://schemas.microsoft.com/office/drawing/2014/main" id="{4B5E3CA7-3753-4360-8501-CD1F186F0448}"/>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21" name="TextBox 3720">
          <a:extLst>
            <a:ext uri="{FF2B5EF4-FFF2-40B4-BE49-F238E27FC236}">
              <a16:creationId xmlns:a16="http://schemas.microsoft.com/office/drawing/2014/main" id="{6ACAA558-8008-4B41-8549-6B711A7D3CF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22" name="TextBox 3721">
          <a:extLst>
            <a:ext uri="{FF2B5EF4-FFF2-40B4-BE49-F238E27FC236}">
              <a16:creationId xmlns:a16="http://schemas.microsoft.com/office/drawing/2014/main" id="{1AF4477A-308C-4D8C-9FA2-3927D4292AB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23" name="TextBox 3722">
          <a:extLst>
            <a:ext uri="{FF2B5EF4-FFF2-40B4-BE49-F238E27FC236}">
              <a16:creationId xmlns:a16="http://schemas.microsoft.com/office/drawing/2014/main" id="{84D5920A-E51D-4218-96D8-109EF4AF3775}"/>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24" name="TextBox 3723">
          <a:extLst>
            <a:ext uri="{FF2B5EF4-FFF2-40B4-BE49-F238E27FC236}">
              <a16:creationId xmlns:a16="http://schemas.microsoft.com/office/drawing/2014/main" id="{856169DA-BC2D-4341-BA59-E264A992332F}"/>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25" name="TextBox 3724">
          <a:extLst>
            <a:ext uri="{FF2B5EF4-FFF2-40B4-BE49-F238E27FC236}">
              <a16:creationId xmlns:a16="http://schemas.microsoft.com/office/drawing/2014/main" id="{8B9AA418-28BC-419B-AA84-31A952333CA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26" name="TextBox 3725">
          <a:extLst>
            <a:ext uri="{FF2B5EF4-FFF2-40B4-BE49-F238E27FC236}">
              <a16:creationId xmlns:a16="http://schemas.microsoft.com/office/drawing/2014/main" id="{F2692A36-4525-4D29-9D70-3802A6FA161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27" name="TextBox 3726">
          <a:extLst>
            <a:ext uri="{FF2B5EF4-FFF2-40B4-BE49-F238E27FC236}">
              <a16:creationId xmlns:a16="http://schemas.microsoft.com/office/drawing/2014/main" id="{BBE7293E-0D85-4FB3-BDEE-7F367BEF541B}"/>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28" name="TextBox 3727">
          <a:extLst>
            <a:ext uri="{FF2B5EF4-FFF2-40B4-BE49-F238E27FC236}">
              <a16:creationId xmlns:a16="http://schemas.microsoft.com/office/drawing/2014/main" id="{AFB46B99-F65F-4CE9-A9D9-584AA364CADA}"/>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29" name="TextBox 3728">
          <a:extLst>
            <a:ext uri="{FF2B5EF4-FFF2-40B4-BE49-F238E27FC236}">
              <a16:creationId xmlns:a16="http://schemas.microsoft.com/office/drawing/2014/main" id="{0211E05C-B72E-4A4A-AA54-03813F455AE7}"/>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30" name="TextBox 3729">
          <a:extLst>
            <a:ext uri="{FF2B5EF4-FFF2-40B4-BE49-F238E27FC236}">
              <a16:creationId xmlns:a16="http://schemas.microsoft.com/office/drawing/2014/main" id="{0D2997FD-7A73-4B68-90CA-27D0279BB668}"/>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31" name="TextBox 3730">
          <a:extLst>
            <a:ext uri="{FF2B5EF4-FFF2-40B4-BE49-F238E27FC236}">
              <a16:creationId xmlns:a16="http://schemas.microsoft.com/office/drawing/2014/main" id="{5A4F3A07-0838-4766-98B4-71F13EF438D5}"/>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32" name="TextBox 3731">
          <a:extLst>
            <a:ext uri="{FF2B5EF4-FFF2-40B4-BE49-F238E27FC236}">
              <a16:creationId xmlns:a16="http://schemas.microsoft.com/office/drawing/2014/main" id="{24CB6212-16C3-427B-BEAA-AAC6629C97C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33" name="TextBox 3732">
          <a:extLst>
            <a:ext uri="{FF2B5EF4-FFF2-40B4-BE49-F238E27FC236}">
              <a16:creationId xmlns:a16="http://schemas.microsoft.com/office/drawing/2014/main" id="{45E21C55-2AC5-45EE-B0CA-876261867676}"/>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34" name="TextBox 3733">
          <a:extLst>
            <a:ext uri="{FF2B5EF4-FFF2-40B4-BE49-F238E27FC236}">
              <a16:creationId xmlns:a16="http://schemas.microsoft.com/office/drawing/2014/main" id="{944E0C73-D444-4D44-8495-C3BAD047915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35" name="TextBox 3734">
          <a:extLst>
            <a:ext uri="{FF2B5EF4-FFF2-40B4-BE49-F238E27FC236}">
              <a16:creationId xmlns:a16="http://schemas.microsoft.com/office/drawing/2014/main" id="{02189C42-7E6A-4BBE-B285-828D0AD31E18}"/>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36" name="TextBox 3735">
          <a:extLst>
            <a:ext uri="{FF2B5EF4-FFF2-40B4-BE49-F238E27FC236}">
              <a16:creationId xmlns:a16="http://schemas.microsoft.com/office/drawing/2014/main" id="{051DC688-8B1D-423A-8A4F-84E87C028AE8}"/>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37" name="TextBox 3736">
          <a:extLst>
            <a:ext uri="{FF2B5EF4-FFF2-40B4-BE49-F238E27FC236}">
              <a16:creationId xmlns:a16="http://schemas.microsoft.com/office/drawing/2014/main" id="{AEC00B39-6142-44C5-890F-C335DD2A009A}"/>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38" name="TextBox 3737">
          <a:extLst>
            <a:ext uri="{FF2B5EF4-FFF2-40B4-BE49-F238E27FC236}">
              <a16:creationId xmlns:a16="http://schemas.microsoft.com/office/drawing/2014/main" id="{E861FC11-A5D7-4843-8648-A30D95EDAC0E}"/>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39" name="TextBox 3738">
          <a:extLst>
            <a:ext uri="{FF2B5EF4-FFF2-40B4-BE49-F238E27FC236}">
              <a16:creationId xmlns:a16="http://schemas.microsoft.com/office/drawing/2014/main" id="{B5262897-CCE9-4E49-870D-4D50D273AD96}"/>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40" name="TextBox 3739">
          <a:extLst>
            <a:ext uri="{FF2B5EF4-FFF2-40B4-BE49-F238E27FC236}">
              <a16:creationId xmlns:a16="http://schemas.microsoft.com/office/drawing/2014/main" id="{07A43BF8-6A58-4C98-8F71-D76F5EA79318}"/>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41" name="TextBox 3740">
          <a:extLst>
            <a:ext uri="{FF2B5EF4-FFF2-40B4-BE49-F238E27FC236}">
              <a16:creationId xmlns:a16="http://schemas.microsoft.com/office/drawing/2014/main" id="{40ED058C-8867-4DFF-A9FE-C61E9584ED9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42" name="TextBox 3741">
          <a:extLst>
            <a:ext uri="{FF2B5EF4-FFF2-40B4-BE49-F238E27FC236}">
              <a16:creationId xmlns:a16="http://schemas.microsoft.com/office/drawing/2014/main" id="{20CD69A6-F113-410E-8DF7-81429AFC226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43" name="TextBox 3742">
          <a:extLst>
            <a:ext uri="{FF2B5EF4-FFF2-40B4-BE49-F238E27FC236}">
              <a16:creationId xmlns:a16="http://schemas.microsoft.com/office/drawing/2014/main" id="{A797C828-E102-40A7-8D67-073212885FD9}"/>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44" name="TextBox 3743">
          <a:extLst>
            <a:ext uri="{FF2B5EF4-FFF2-40B4-BE49-F238E27FC236}">
              <a16:creationId xmlns:a16="http://schemas.microsoft.com/office/drawing/2014/main" id="{C5C7E525-6C1F-4F78-827C-4C4EC1AB0D09}"/>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45" name="TextBox 3744">
          <a:extLst>
            <a:ext uri="{FF2B5EF4-FFF2-40B4-BE49-F238E27FC236}">
              <a16:creationId xmlns:a16="http://schemas.microsoft.com/office/drawing/2014/main" id="{24C82E8A-FBE2-4209-BACC-21881A67A220}"/>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46" name="TextBox 3745">
          <a:extLst>
            <a:ext uri="{FF2B5EF4-FFF2-40B4-BE49-F238E27FC236}">
              <a16:creationId xmlns:a16="http://schemas.microsoft.com/office/drawing/2014/main" id="{0A2DD38E-8725-4B36-8521-7660DE2255D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47" name="TextBox 3746">
          <a:extLst>
            <a:ext uri="{FF2B5EF4-FFF2-40B4-BE49-F238E27FC236}">
              <a16:creationId xmlns:a16="http://schemas.microsoft.com/office/drawing/2014/main" id="{ABD48CB1-E32E-4750-8878-4F7430043E09}"/>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48" name="TextBox 3747">
          <a:extLst>
            <a:ext uri="{FF2B5EF4-FFF2-40B4-BE49-F238E27FC236}">
              <a16:creationId xmlns:a16="http://schemas.microsoft.com/office/drawing/2014/main" id="{0634C6E7-4FD8-4AF1-8142-870FD3048326}"/>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49" name="TextBox 3748">
          <a:extLst>
            <a:ext uri="{FF2B5EF4-FFF2-40B4-BE49-F238E27FC236}">
              <a16:creationId xmlns:a16="http://schemas.microsoft.com/office/drawing/2014/main" id="{86E3CAD8-EEBA-4A27-A439-E61D00C487C9}"/>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50" name="TextBox 3749">
          <a:extLst>
            <a:ext uri="{FF2B5EF4-FFF2-40B4-BE49-F238E27FC236}">
              <a16:creationId xmlns:a16="http://schemas.microsoft.com/office/drawing/2014/main" id="{B2988061-FEC0-4F3E-B2F0-E3153BB358E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51" name="TextBox 3750">
          <a:extLst>
            <a:ext uri="{FF2B5EF4-FFF2-40B4-BE49-F238E27FC236}">
              <a16:creationId xmlns:a16="http://schemas.microsoft.com/office/drawing/2014/main" id="{12C30EE2-50F4-4918-9354-AB38E36EE6E6}"/>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52" name="TextBox 3751">
          <a:extLst>
            <a:ext uri="{FF2B5EF4-FFF2-40B4-BE49-F238E27FC236}">
              <a16:creationId xmlns:a16="http://schemas.microsoft.com/office/drawing/2014/main" id="{FB0F8C6D-9517-45CC-824D-5055BF37CC2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53" name="TextBox 3752">
          <a:extLst>
            <a:ext uri="{FF2B5EF4-FFF2-40B4-BE49-F238E27FC236}">
              <a16:creationId xmlns:a16="http://schemas.microsoft.com/office/drawing/2014/main" id="{FCE7871B-755D-4DE6-BA0E-29892370B056}"/>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54" name="TextBox 3753">
          <a:extLst>
            <a:ext uri="{FF2B5EF4-FFF2-40B4-BE49-F238E27FC236}">
              <a16:creationId xmlns:a16="http://schemas.microsoft.com/office/drawing/2014/main" id="{EB592F79-8E4B-404C-BD58-58D2FB6AAA5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55" name="TextBox 3754">
          <a:extLst>
            <a:ext uri="{FF2B5EF4-FFF2-40B4-BE49-F238E27FC236}">
              <a16:creationId xmlns:a16="http://schemas.microsoft.com/office/drawing/2014/main" id="{A5BA51A9-0666-4FB8-8EB3-6E40B30EADA5}"/>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56" name="TextBox 3755">
          <a:extLst>
            <a:ext uri="{FF2B5EF4-FFF2-40B4-BE49-F238E27FC236}">
              <a16:creationId xmlns:a16="http://schemas.microsoft.com/office/drawing/2014/main" id="{1FC5E93F-90F5-4F7A-B09E-EEADF6DA96FB}"/>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57" name="TextBox 3756">
          <a:extLst>
            <a:ext uri="{FF2B5EF4-FFF2-40B4-BE49-F238E27FC236}">
              <a16:creationId xmlns:a16="http://schemas.microsoft.com/office/drawing/2014/main" id="{B2CAB71B-ED3F-43A0-89E7-B06201460C26}"/>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58" name="TextBox 3757">
          <a:extLst>
            <a:ext uri="{FF2B5EF4-FFF2-40B4-BE49-F238E27FC236}">
              <a16:creationId xmlns:a16="http://schemas.microsoft.com/office/drawing/2014/main" id="{19D11EE3-D0E4-461A-A30A-07E122978F65}"/>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59" name="TextBox 3758">
          <a:extLst>
            <a:ext uri="{FF2B5EF4-FFF2-40B4-BE49-F238E27FC236}">
              <a16:creationId xmlns:a16="http://schemas.microsoft.com/office/drawing/2014/main" id="{70EFC33D-0B38-416C-BDAE-EE9D2882054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60" name="TextBox 3759">
          <a:extLst>
            <a:ext uri="{FF2B5EF4-FFF2-40B4-BE49-F238E27FC236}">
              <a16:creationId xmlns:a16="http://schemas.microsoft.com/office/drawing/2014/main" id="{056AFED0-1739-4DAA-B2AA-C071D738B298}"/>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61" name="TextBox 3760">
          <a:extLst>
            <a:ext uri="{FF2B5EF4-FFF2-40B4-BE49-F238E27FC236}">
              <a16:creationId xmlns:a16="http://schemas.microsoft.com/office/drawing/2014/main" id="{475B4A6E-BD94-4FAD-8D4D-017C2F1286FC}"/>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62" name="TextBox 3761">
          <a:extLst>
            <a:ext uri="{FF2B5EF4-FFF2-40B4-BE49-F238E27FC236}">
              <a16:creationId xmlns:a16="http://schemas.microsoft.com/office/drawing/2014/main" id="{C2AA7A1C-AA86-4781-B57C-26FEA8A31210}"/>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63" name="TextBox 3762">
          <a:extLst>
            <a:ext uri="{FF2B5EF4-FFF2-40B4-BE49-F238E27FC236}">
              <a16:creationId xmlns:a16="http://schemas.microsoft.com/office/drawing/2014/main" id="{9F919AAA-9907-4A58-B088-121D9F29088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64" name="TextBox 3763">
          <a:extLst>
            <a:ext uri="{FF2B5EF4-FFF2-40B4-BE49-F238E27FC236}">
              <a16:creationId xmlns:a16="http://schemas.microsoft.com/office/drawing/2014/main" id="{3E8BF0AA-0DD1-4260-A111-477BC9FD0C86}"/>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65" name="TextBox 3764">
          <a:extLst>
            <a:ext uri="{FF2B5EF4-FFF2-40B4-BE49-F238E27FC236}">
              <a16:creationId xmlns:a16="http://schemas.microsoft.com/office/drawing/2014/main" id="{2B10130F-EA39-4AE6-9966-CAD1C9B253D9}"/>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66" name="TextBox 3765">
          <a:extLst>
            <a:ext uri="{FF2B5EF4-FFF2-40B4-BE49-F238E27FC236}">
              <a16:creationId xmlns:a16="http://schemas.microsoft.com/office/drawing/2014/main" id="{7AE11426-240D-42E9-A711-3A1AA92F4129}"/>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67" name="TextBox 3766">
          <a:extLst>
            <a:ext uri="{FF2B5EF4-FFF2-40B4-BE49-F238E27FC236}">
              <a16:creationId xmlns:a16="http://schemas.microsoft.com/office/drawing/2014/main" id="{B7AD41CF-FC7E-4126-9E4D-F8468FE7F75F}"/>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68" name="TextBox 3767">
          <a:extLst>
            <a:ext uri="{FF2B5EF4-FFF2-40B4-BE49-F238E27FC236}">
              <a16:creationId xmlns:a16="http://schemas.microsoft.com/office/drawing/2014/main" id="{1FD01F33-24E1-4758-BB93-7F62F9879FFE}"/>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69" name="TextBox 3768">
          <a:extLst>
            <a:ext uri="{FF2B5EF4-FFF2-40B4-BE49-F238E27FC236}">
              <a16:creationId xmlns:a16="http://schemas.microsoft.com/office/drawing/2014/main" id="{21E27EC4-2A03-49EF-94E9-FD42667AE9BC}"/>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70" name="TextBox 3769">
          <a:extLst>
            <a:ext uri="{FF2B5EF4-FFF2-40B4-BE49-F238E27FC236}">
              <a16:creationId xmlns:a16="http://schemas.microsoft.com/office/drawing/2014/main" id="{9AAF88D5-CB83-4917-ADF9-75072D77EF0C}"/>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71" name="TextBox 3770">
          <a:extLst>
            <a:ext uri="{FF2B5EF4-FFF2-40B4-BE49-F238E27FC236}">
              <a16:creationId xmlns:a16="http://schemas.microsoft.com/office/drawing/2014/main" id="{27AA0C25-F946-4D02-A1FE-0F072D453E7E}"/>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72" name="TextBox 3771">
          <a:extLst>
            <a:ext uri="{FF2B5EF4-FFF2-40B4-BE49-F238E27FC236}">
              <a16:creationId xmlns:a16="http://schemas.microsoft.com/office/drawing/2014/main" id="{F0E6C9D9-3FF4-446A-941F-BF4B5C910EAF}"/>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73" name="TextBox 3772">
          <a:extLst>
            <a:ext uri="{FF2B5EF4-FFF2-40B4-BE49-F238E27FC236}">
              <a16:creationId xmlns:a16="http://schemas.microsoft.com/office/drawing/2014/main" id="{C02E7110-6156-4837-9F11-F8517DB1772B}"/>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74" name="TextBox 3773">
          <a:extLst>
            <a:ext uri="{FF2B5EF4-FFF2-40B4-BE49-F238E27FC236}">
              <a16:creationId xmlns:a16="http://schemas.microsoft.com/office/drawing/2014/main" id="{F6AAD4AD-786C-499F-B7BC-83644D273C5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75" name="TextBox 3774">
          <a:extLst>
            <a:ext uri="{FF2B5EF4-FFF2-40B4-BE49-F238E27FC236}">
              <a16:creationId xmlns:a16="http://schemas.microsoft.com/office/drawing/2014/main" id="{51E5549F-52A5-43D3-9011-AEA1AB485D96}"/>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76" name="TextBox 3775">
          <a:extLst>
            <a:ext uri="{FF2B5EF4-FFF2-40B4-BE49-F238E27FC236}">
              <a16:creationId xmlns:a16="http://schemas.microsoft.com/office/drawing/2014/main" id="{60F00AC4-D975-416F-AF06-1DFF4BEEC04C}"/>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77" name="TextBox 3776">
          <a:extLst>
            <a:ext uri="{FF2B5EF4-FFF2-40B4-BE49-F238E27FC236}">
              <a16:creationId xmlns:a16="http://schemas.microsoft.com/office/drawing/2014/main" id="{F80200C6-AD38-4178-830F-9063F657778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78" name="TextBox 3777">
          <a:extLst>
            <a:ext uri="{FF2B5EF4-FFF2-40B4-BE49-F238E27FC236}">
              <a16:creationId xmlns:a16="http://schemas.microsoft.com/office/drawing/2014/main" id="{AE615E42-DFC0-4190-B61B-B0E17F272E99}"/>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79" name="TextBox 3778">
          <a:extLst>
            <a:ext uri="{FF2B5EF4-FFF2-40B4-BE49-F238E27FC236}">
              <a16:creationId xmlns:a16="http://schemas.microsoft.com/office/drawing/2014/main" id="{00E623AA-A6C1-4132-B5B5-044393506ECE}"/>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80" name="TextBox 3779">
          <a:extLst>
            <a:ext uri="{FF2B5EF4-FFF2-40B4-BE49-F238E27FC236}">
              <a16:creationId xmlns:a16="http://schemas.microsoft.com/office/drawing/2014/main" id="{A109AC1E-0DE5-4213-BBEF-E8D51EC5B775}"/>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81" name="TextBox 3780">
          <a:extLst>
            <a:ext uri="{FF2B5EF4-FFF2-40B4-BE49-F238E27FC236}">
              <a16:creationId xmlns:a16="http://schemas.microsoft.com/office/drawing/2014/main" id="{D1E4CF88-E09E-4BD8-9EF4-9B716E50C999}"/>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82" name="TextBox 3781">
          <a:extLst>
            <a:ext uri="{FF2B5EF4-FFF2-40B4-BE49-F238E27FC236}">
              <a16:creationId xmlns:a16="http://schemas.microsoft.com/office/drawing/2014/main" id="{A3FD539E-6853-4214-9F03-4C2ABBF23085}"/>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83" name="TextBox 3782">
          <a:extLst>
            <a:ext uri="{FF2B5EF4-FFF2-40B4-BE49-F238E27FC236}">
              <a16:creationId xmlns:a16="http://schemas.microsoft.com/office/drawing/2014/main" id="{95E2A07F-83B8-4C12-9693-E20A5094D5D9}"/>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84" name="TextBox 3783">
          <a:extLst>
            <a:ext uri="{FF2B5EF4-FFF2-40B4-BE49-F238E27FC236}">
              <a16:creationId xmlns:a16="http://schemas.microsoft.com/office/drawing/2014/main" id="{741F5315-0C15-4C55-8AAF-C9AFF1BF111E}"/>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85" name="TextBox 3784">
          <a:extLst>
            <a:ext uri="{FF2B5EF4-FFF2-40B4-BE49-F238E27FC236}">
              <a16:creationId xmlns:a16="http://schemas.microsoft.com/office/drawing/2014/main" id="{726B202E-1946-4956-9A46-B9EBB408F96D}"/>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86" name="TextBox 3785">
          <a:extLst>
            <a:ext uri="{FF2B5EF4-FFF2-40B4-BE49-F238E27FC236}">
              <a16:creationId xmlns:a16="http://schemas.microsoft.com/office/drawing/2014/main" id="{C6E47954-42A4-4D3A-8EB8-5645B7E3E1E7}"/>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87" name="TextBox 3786">
          <a:extLst>
            <a:ext uri="{FF2B5EF4-FFF2-40B4-BE49-F238E27FC236}">
              <a16:creationId xmlns:a16="http://schemas.microsoft.com/office/drawing/2014/main" id="{B73F7871-F085-465C-99BA-E06F067E2F6A}"/>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88" name="TextBox 3787">
          <a:extLst>
            <a:ext uri="{FF2B5EF4-FFF2-40B4-BE49-F238E27FC236}">
              <a16:creationId xmlns:a16="http://schemas.microsoft.com/office/drawing/2014/main" id="{77A7750E-ECA7-461E-A8C3-92DAE5BC917B}"/>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89" name="TextBox 3788">
          <a:extLst>
            <a:ext uri="{FF2B5EF4-FFF2-40B4-BE49-F238E27FC236}">
              <a16:creationId xmlns:a16="http://schemas.microsoft.com/office/drawing/2014/main" id="{07F82155-6E50-454B-B2AF-20334424E206}"/>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90" name="TextBox 3789">
          <a:extLst>
            <a:ext uri="{FF2B5EF4-FFF2-40B4-BE49-F238E27FC236}">
              <a16:creationId xmlns:a16="http://schemas.microsoft.com/office/drawing/2014/main" id="{D71C0A75-F0F4-44E8-BD93-D8FB9B6CAF0C}"/>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91" name="TextBox 3790">
          <a:extLst>
            <a:ext uri="{FF2B5EF4-FFF2-40B4-BE49-F238E27FC236}">
              <a16:creationId xmlns:a16="http://schemas.microsoft.com/office/drawing/2014/main" id="{4F72C857-0BE2-4767-A040-EA52EE3EBA9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92" name="TextBox 3791">
          <a:extLst>
            <a:ext uri="{FF2B5EF4-FFF2-40B4-BE49-F238E27FC236}">
              <a16:creationId xmlns:a16="http://schemas.microsoft.com/office/drawing/2014/main" id="{5F1174A9-77CF-4F06-B16D-A881692CD8C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93" name="TextBox 3792">
          <a:extLst>
            <a:ext uri="{FF2B5EF4-FFF2-40B4-BE49-F238E27FC236}">
              <a16:creationId xmlns:a16="http://schemas.microsoft.com/office/drawing/2014/main" id="{44B4DCC5-9CE4-412B-81B7-5347237C51AF}"/>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94" name="TextBox 3793">
          <a:extLst>
            <a:ext uri="{FF2B5EF4-FFF2-40B4-BE49-F238E27FC236}">
              <a16:creationId xmlns:a16="http://schemas.microsoft.com/office/drawing/2014/main" id="{A9CBCBA2-794F-49C8-81D7-01491546AE4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95" name="TextBox 3794">
          <a:extLst>
            <a:ext uri="{FF2B5EF4-FFF2-40B4-BE49-F238E27FC236}">
              <a16:creationId xmlns:a16="http://schemas.microsoft.com/office/drawing/2014/main" id="{8245D67B-EE1F-44A2-AE20-B9AFA508995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96" name="TextBox 3795">
          <a:extLst>
            <a:ext uri="{FF2B5EF4-FFF2-40B4-BE49-F238E27FC236}">
              <a16:creationId xmlns:a16="http://schemas.microsoft.com/office/drawing/2014/main" id="{D61F3838-21C8-45E2-B20C-E8ED8C51CB2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97" name="TextBox 3796">
          <a:extLst>
            <a:ext uri="{FF2B5EF4-FFF2-40B4-BE49-F238E27FC236}">
              <a16:creationId xmlns:a16="http://schemas.microsoft.com/office/drawing/2014/main" id="{D2BA32AC-A16D-4A43-8C54-DF3698F73E5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98" name="TextBox 3797">
          <a:extLst>
            <a:ext uri="{FF2B5EF4-FFF2-40B4-BE49-F238E27FC236}">
              <a16:creationId xmlns:a16="http://schemas.microsoft.com/office/drawing/2014/main" id="{44C04191-9D29-4ED2-894B-8B423CAAB485}"/>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99" name="TextBox 3798">
          <a:extLst>
            <a:ext uri="{FF2B5EF4-FFF2-40B4-BE49-F238E27FC236}">
              <a16:creationId xmlns:a16="http://schemas.microsoft.com/office/drawing/2014/main" id="{7A80EDE8-BE32-48E2-94CA-699CDC6C241B}"/>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800" name="TextBox 3799">
          <a:extLst>
            <a:ext uri="{FF2B5EF4-FFF2-40B4-BE49-F238E27FC236}">
              <a16:creationId xmlns:a16="http://schemas.microsoft.com/office/drawing/2014/main" id="{C907FA42-78CE-46D8-B78A-68B24C898818}"/>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801" name="TextBox 3800">
          <a:extLst>
            <a:ext uri="{FF2B5EF4-FFF2-40B4-BE49-F238E27FC236}">
              <a16:creationId xmlns:a16="http://schemas.microsoft.com/office/drawing/2014/main" id="{B6F6BBB0-FA12-492B-9FAC-D11C2D7B4C7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802" name="TextBox 3801">
          <a:extLst>
            <a:ext uri="{FF2B5EF4-FFF2-40B4-BE49-F238E27FC236}">
              <a16:creationId xmlns:a16="http://schemas.microsoft.com/office/drawing/2014/main" id="{F05762F5-16E6-46F9-8F5D-F34F4D07C0A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803" name="TextBox 3802">
          <a:extLst>
            <a:ext uri="{FF2B5EF4-FFF2-40B4-BE49-F238E27FC236}">
              <a16:creationId xmlns:a16="http://schemas.microsoft.com/office/drawing/2014/main" id="{21500ABA-BBE9-46DA-84EB-7C6C5D95B856}"/>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804" name="TextBox 3803">
          <a:extLst>
            <a:ext uri="{FF2B5EF4-FFF2-40B4-BE49-F238E27FC236}">
              <a16:creationId xmlns:a16="http://schemas.microsoft.com/office/drawing/2014/main" id="{917DBA8C-10F4-4DA0-BE72-C2359BB735CC}"/>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51060;&#51456;&#51008;\DREI\WINDOWS\TEMP\Cpk.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cl0891ape1\HCL%20(C)\DOCUME~1\RAJU\LOCALS~1\Temp\Book1.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Qad-3\c\Documents%20and%20Settings\admin\My%20Documents\QA%20FORMAT\TS%20FORMAT\(5)%20DEVLOPMENT\Sutar%20V.D.%205-9\PRECISION\STARWAYS100026\Documents%20and%20Settings\mmshinde\Desktop\YAMA-VCD-1\UMA\Uma.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G:\KINGSTON%20urDrive\TATA-%20NEW%20Folder\New%20updated%20PPAP%20-%20DOC\PPAP%20-PINION%2043%20x%207%20SRT\Documents%20and%20Settings\pkc321002\Desktop\Qa%20Tools.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49884;&#52769;&#51109;&#48708;\&#54408;&#51656;&#44288;&#47532;&#54016;\WINDOWS\TEMP\0203.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Hcl0567ae24\c\SUNNY\tpm_ko3.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mhplnt\ts-data\QC\RPK\CUST_RET\0304\MAR-04.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Server\eserver\QC\RPK\CUST_RET\0304\MAR-04.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192.168.2.4\vendor%20development\Pvp\VLPL%20-%20MRM%20Aug'06%20updated\QA\QC\RPK\CUST_RET\0304\MAR-04.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Vikasjadhav\sbs\Users\kaltemni\Local%20Settings\Temporary%20Internet%20Files\OLK2F\Actionplan\Longwood\FRTB_Longwood_20091112.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kalyankar_kp\QMS\PPAP_24.02.07\FRANCE\Big%20Piston_8159\PPAP-K08159.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10.0.3.50\Desktop\kalyankar_kp\QMS\PPAP_24.02.07\FRANCE\Big%20Piston_8159\PPAP-K0815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Hcl445\e\D42\SMS\D42_Aug-03\d42_SMS-aug03.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10.0.0.251\vol1\Documents%20and%20Settings\aeinv\Desktop\vol1\PGD\Valeo%20compo.%20SRM%20Doc.send%20to%20customer%20(07.04.2012)\VRF\VRF_Part_1197196_TS14_Front%20Bracket.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51060;&#47564;&#49688;\C\YMPARK\PARK\98&#45380;&#49373;&#49328;Plist\RDLEVLST.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A:\504L5-01.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Vppl4srv\comman\25-MRM-DATA\04-MRM%202008-09\04-MRM-MAINT-JULY-2008%20.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HCL0932ae36\e&amp;t\e&amp;t\E%20&amp;%20T-23.04.04.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Vppl4srv\comman\edrive\E-Pankaj\QC\TS16949\MRM\0809\MRM0809\MRM01st_Apr08\PU_01.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Qad-3\c\Documents%20and%20Settings\admin\My%20Documents\QA%20FORMAT\TS%20FORMAT\(5)%20DEVLOPMENT\Sutar%20V.D.%205-9\PRECISION\Endurance%20systeams\ENDURANCE%20SYSEMS100235.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R:\sld\AGR\AGRNORMS\c2s\470_2XLS.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192.168.2.4\vendor%20development\Pvp\VLPL%20-%20MRM%20Aug'06%20updated\QA\PU_04.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hcl351\trg\WINNT\Profiles\eaoffice\Desktop\sms02-03\DLOS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nts%20and%20Settings/USER-1/Desktop/FMEA%20PREHETEING.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Hcl351\e\WINNT\Profiles\eaoffice\Desktop\sms02-03\DLOS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Vikasjadhav\sbs\Aqf\Etape%204%20-%20Audit%20Process%20&amp;%20JPC\Audit%20process\anglais\Process%20audit%20questionnaire.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bhalla\D\05-06%20to%2006-07\TS16949\INA%20Bearing\06.12.06\e00971\Critical\GARRETT%20HONEYWELL\SEAL%20PLATE\PPAP%20SEAL%20PLATE.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Vikasjadhav\sbs\DOCUME~1\LBRIOIS\LOCALS~1\Temp\CCL%20Portail\CCL%20-%20Electronic%20PCB.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9967031\youngkuk\HMC%20&#44060;&#48156;&#44592;&#54925;&#54016;\&#48376;&#48512;&#51064;&#49324;\OD\TEAM.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Vikasjadhav\sbs\DOCUME~1\dchardai\LOCALS~1\Temp\LCC-relay\LLC_2010_12_13_occ.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7416758\&#45236;%20&#49436;&#47448;%20&#44032;&#48169;\WINDOWS\TEMP\kyh\SM\ALSHC\&#51452;&#51312;.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10.0.0.251\vol1\DOCUME~1\PLORAND\LOCALS~1\Temp\E.notes.data\Supplier%20FDP.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deepak\Desktop\Documents%20and%20Settings\Administrator\Desktop\PAP%20KB%20France\INTERMEDIATE%20FLANGE\Int.%20Flg._670\IF-Z025412%2026.02.07.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48149;&#51333;&#52384;1\A_PJC\KIA\&#50868;&#50689;&#50504;\&#44396;&#47588;&#44228;&#54925;\&#50868;&#50689;&#50504;\&#44396;&#47588;&#44228;&#54925;\WINDOWS\TEMP\&#54540;&#47116;\9711\&#51312;&#51649;&#4602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92.1.4.191\191\Documents%20and%20Settings\acppl1%20tpm.ACPP1-TPM\Desktop\QM%20Matrix.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UGDA209\CCC&#44277;&#50976;\ccc\HP-1\&#48372;&#44256;&#51088;&#47308;\&#52572;&#44540;&#48372;&#44256;\ccc\HP-1\&#54924;&#51032;&#51088;&#47308;\My%20Documents\HP-1\DNKIM\HP-1\MLIST\PJH\HP-1\MAST\Hp1ml.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L1prd115\d\zHB\PPM%20Reports\varroc_ppm_Mar06.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48149;&#51333;&#52384;1\A_PJC\KIA\&#50868;&#50689;&#50504;\&#44396;&#47588;&#44228;&#54925;\&#50868;&#50689;&#50504;\&#44396;&#47588;&#44228;&#54925;\WINDOWS\TEMP\WORKSHOP\&#48516;&#49437;.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Hcl0658ae35\d%20drive\WINNTNEW\Profiles\skd\Desktop\3ANGchk2sFEB.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hcl351\trg\WINNTNEW\Profiles\skd\Desktop\3ANGchk2sFEB.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Hcl351\e\WINNTNEW\Profiles\skd\Desktop\3ANGchk2sFEB.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Vikasjadhav\sbs\Datas\Famille%20B\Hydro\Archive\AQFE\reporting%20xl\reporting%20AQFE\tableau%20de%20bord\tdbaqfe2000.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A:\Data\Forms\form.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Sida102\my%20document\KSB\ACTION\PJH\HP-1\MAST\HP1ML.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Soce202\xls97\j-1%20&#50896;&#44032;&#51208;&#44048;&#44228;&#54925;\My%20Documents\project\qa4\EXCEL\EXCELDAT\BHIL&#51089;&#50629;\&#51452;&#49548;&#47197;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mhplnt\ts-data\QC%20-%20Novell%20Data\OEMPPM.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SABG405\A4&#51089;&#49457;(11.27\my%20work\&#54788;&#50504;\&#51312;&#51221;&#48169;&#50504;\&#54788;&#54889;&#51333;&#54633;\&#44592;&#50500;&#44228;&#50676;&#49324;\&#44592;&#50500;&#44228;&#50676;&#49324;%20(&#44592;&#54925;&#54016;&#51088;&#47308;).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bhalla\D\KUNDALWAR\KNORR%20BREMSE\FRANCE\SUBMISSION%20OF%20PPAP\PPAP%20IF%20412%20APRIL%202007.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Hcl339\JRB\DIG20\jagdish\invent\INVENT_CDB.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bhalla\D\05-06%20to%2006-07\TS16949\Knorr%20Bremse\KB%20France\END%20COVER\Final%20End%20Cover%20PPAP%20Doc\Latest%20PPAP%20With%20Cust\Final%20PPAP%2021.11.2006"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Ugda209\ds-2\DS-2\ccc\HP-1\&#54924;&#51032;&#51088;&#47308;\&#51204;&#51109;LIST.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Ugda209\ds-2\DS-2\DS-2\DNKIM\HP-1\MLIST\MLIST.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Ugda209\ds-2\DS-2\ccc\HP-1\&#54924;&#51032;&#51088;&#47308;\&#50896;&#45800;&#50948;.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SABB111\1&#51333;&#54633;PL\~1PARK\1&#51333;&#54633;PL\97&#49457;&#44284;&#49324;&#51204;pl.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Ugdg413\1kth\hdpic\DOCUMENT\HDPIC\DOCUMENT\PJH\HP-1\&#50896;&#44032;\&#53804;&#51088;&#48516;&#48176;.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Ugdg413\1kth\&#45236;\HDPIC\DOCUMENT\PJH\HP-1\&#50896;&#44032;\&#53804;&#51088;&#48516;&#4817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I:\PLASTICS%20COMPONENTS\PLASTIC\PROCESS%20PARAMETERS\PROCESS%20PARAMETER%20OF%20SM%20450.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Cpq1001ccc1\d\TEMP\OEE\SP.GR.%20SC\DATA%20D4914.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Cpq1001ccc1\d\TEMP\TEMP\OEE\SP.GR.%20SC\DATA%20D4914.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Cpq1001ccc1\d\OEE\SP.GR.%20SC\DATA%20D4914.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Cpq1001ccc1\d\DOCUME~1\trg\LOCALS~1\Temp\OEE\SP.GR.%20SC\DATA%20D4914.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Server\eserver\SHARMA\PLASTICS\October%20Rejections%20-%20plastics.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Ugda209\ds-2\DS-2\PJH\HP-1\&#50896;&#44032;\NIX\&#50896;&#45800;&#50948;.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I:\P-BUV\DIEC\X90\L90\L90%20Mercosur\Bases%20Validation\BUV%20L90%20Mercosur%20HAB.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Achats/QUALITE/Suivi/IQP/BASE%20IQP_06.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hcl0658ae35\d%20drive\TEMP\IMPROVEMENTS.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48149;&#51333;&#52384;1\A_PJC\KIA\&#50868;&#50689;&#50504;\&#44396;&#47588;&#44228;&#54925;\&#50868;&#50689;&#50504;\&#44396;&#47588;&#44228;&#54925;\WINDOWS\TEMP\&#54540;&#47116;\9711\&#50629;&#52404;&#49892;&#53468;\&#50629;&#52404;&#49892;&#53468;\CHOI\PROGRAM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Mhplnt\AIR-DATA\RUBBER\RUBISO\V6V7_BAL\DP191015.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Server\eserver\PLASTICS%20COMPONENTS\PLASTIC\PROCESS%20PARAMETERS\PROCESS%20PARAMETER%20OF%20SM%20450.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C:\audit%20qa\All%20parts%20rejection%20data\Bay%201%20Parts\Inspection%20Manuals.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H:\audit%20qa\All%20parts%20rejection%20data\Bay%201%20Parts\Inspection%20Manuals.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Vikasjadhav\sbs\Travel\Audits\Carlisle\Carlisle%20audit%20VCC-P-0-3010%20(6-2-03).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Vems-sfl-s051\personnel\DOCUME~1\fvedel\LOCALS~1\Temp\PONEEMNT060120%20Liste%20des%20Produits%20&#224;%20transf&#233;rer%20(draft%20%2306).001.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Mhplnt\COMMAN%20FOLDER\RPK\RPK\SPR\E4\JAN04.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50976;&#54812;&#44221;\&#45944;&#53076;&#47112;&#48120;\WINDOWS\Temporary%20Internet%20Files\Content.IE5\6PI56ZI5\Cpk.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Ugda212\ldk\PJH\HP-1\&#50896;&#44032;\NIX\&#50896;&#45800;&#50948;.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Mhplnt\Prd-data\SGK\PRODN%20MRM\MRM%202008-2009\Documents%20and%20Settings\qc\Local%20Settings\Temporary%20Internet%20Files\Content.IE5\SHRGTIW1\E4\JAN04.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Comp1\F%20ON%20COMP1\TS%2016949\PPAP%20FINA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ip-11\c%20drive\WINNT\Profiles\eaoffice\Desktop\sms02-03\DLOSS.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48149;&#51333;&#52384;1\A_PJC\KIA\&#50868;&#50689;&#50504;\&#44396;&#47588;&#44228;&#54925;\&#50868;&#50689;&#50504;\&#44396;&#47588;&#44228;&#54925;\WINDOWS\TEMP\&#54540;&#47116;\9711\&#54924;&#51109;\&#54924;&#51109;2\&#52404;&#54788;&#54889;.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Qad-3\c\Documents%20and%20Settings\admin\My%20Documents\QA%20FORMAT\TS%20FORMAT\(5)%20DEVLOPMENT\Sutar%20V.D.%205-9\PRECISION\ALL%20PIVOTS\AAAPL.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Railbdc\gen\U0472\NEW%20FOLDER\ENGG.%20DOCUMENT\DEVELOPMENT%20FOLDER\PROCESS%20SHEET%20MACHINE%20SHOP\FORD\PS-MS-069%20PAS%20BRACKET.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Development\development\Plant%20wise%20data\GM\GM%201927-16%20PCPA1.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Servertdc\common%20data\QC%20-%20Novell%20Data\OEMPPM.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A:\WINDOWS\TEMP\jan11_APQP-newC1.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10.0.0.251\vol1\vol1\Gadewar\PIERBURG\Documents%20and%20Settings\aeinv\Local%20Settings\Temp\Rar$DI01.266\http:\himail.hitel.net\WINDOWS\TEMP\&#51060;&#51456;&#51008;\KSSeo\&#52572;&#51333;&#49457;\k.s%20seo\&#44277;&#51221;&#45733;&#47141;.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Kalyankar.kp\d\Documents%20and%20Settings\E01813.RAILGGN.COM\Local%20Settings\Temporary%20Internet%20Files\Content.IE5\9Z8BNJ9L\Init.%20AQP%20Kit%20with%20Help.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Development\development\Documents%20and%20Settings\PD\Desktop\MTF\MTF%20Nov05\Jean\L90%20Mercosur%20Ebenisterie\R&#233;ponse%20Faisabilit&#233;%20MTF%20121005\HCPP%20GARN%20PIED%20MILIEU%20REGLAGE%2020%2007%2005%20FR%20ENG.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10.0.0.251\vol1\vol1\Gadewar\PIERBURG\valve%20housing%20pearburg\Cm,_Cmk_calculation_shee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pq-188\F\OEE\SP.GR.%20SC\DATA%20D4914.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7159274\lee2\DATAFILE\YOOHAN\&#46020;&#52636;&#50629;&#47924;\DATA-&#52572;&#51333;.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bhalla\D\KUNDALWAR\KNORR%20BREMSE\FRANCE\SUBMISSION%20OF%20PPAP\FRANCE\Big%20Piston_8160\PPAP-K008160.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51060;&#51456;&#51008;\&#44277;&#50976;\WINDOWS\TEMP\Cpk.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44288;&#47532;2\D\WINDOWS\TEMP\Cpk.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bhalla\D\e00971\Critical\GARRETT%2520HONEYWELL\SEAL%2520PLATE\PPAP%2520SEAL%2520PLATE.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mhplnt\ts-data\Core%20Improvement%20Team\Common\October%20Rejections%20-%20plastics.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Ntserver\Toolroom\Development\1A%20Npd-qc\Rajkumar\PPAP%20Kit%20From%20Delphi\yh7\YH%207%20PPAP\Retainer%20%20Lower%20PPAP.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T:\AQFE\Notes%20de%20d&#233;bit%202002.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Vems-sfl-s051\Personnel\Achats\Qualit&#233;%20Achat\VRF\templates\Cost%20breakdown\Cost%20breakdown%20VEC.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10.0.0.251\vol1\Documents%20and%20Settings\aeinv\Desktop\APQP%20VALVE%20HOUSING%20-%20PIERBURG%20FILE%20(01.07.2012)\APQP%20Valve%20Housing-%20Phase%204%20&amp;%205.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hcl0351ape1\C%20Drive\OEE\SP.GR.%20SC\DATA%20D4914.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8986843\c\WINDOWS\TEMP\HEXCEL\KYJ\&#47928;&#49436;&#50577;&#49885;\&#50577;&#49885;1.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SABB111\~98&#51088;&#47308;\~98&#51088;&#47308;\1&#51333;&#54633;pl\&#54364;&#51648;&#52509;&#44292;.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51060;&#47564;&#49688;\C\COMMON\&#45824;&#50808;&#44277;&#47928;.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UGDA209\CCC&#44277;&#50976;\DS-2\&#50577;&#49885;.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Ugda212\ldk\DS-2\DNKIM\HP-1\MLIST\PJH\HP-1\MAST\Hp1ml.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UGDA209\CCC&#44277;&#50976;\My%20Documents\HP-1\DHP\HPMLGJN.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SABB111\~98&#51088;&#47308;\97&#51088;&#47308;\1&#51333;&#54633;PL\97&#27770;&#31639;\&#49345;&#48152;&#52628;.&#30410;"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B:\&#51064;&#46356;&#50500;.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Ugda209\ds-2\DS-2\DS-2\DNKIM\HP-1\MLIST\PJH\HP-1\MAST\Hp1ml.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Ugda132\bjs\&#54801;&#47141;&#50629;&#52404;\&#50629;&#52404;&#4989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ppap%20response\PG260D\Frame\&#54620;&#44397;&#51204;&#51109;\L&#47784;&#45944;\10454240\&#44397;&#47928;\&#44277;&#51221;&#45733;&#4714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Vikasjadhav\sbs\Documents%20and%20Settings\aeinv\Local%20Settings\Temporary%20Internet%20Files\Content.IE5\CPYRC5EN\METHOD%20OF%20INSPECTION.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Ugda209\ds-2\DS-2\ccc\HP-1\MAST\My%20Documents\project\qa4\&#50896;&#45800;&#50948;\&#50896;&#45800;&#50948;.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SABG405\&#51312;&#51221;&#48169;&#50504;\A4&#51089;&#49457;(11.27,%20&#45824;&#51109;&#48372;&#44256;)\&#54788;&#54889;&#51333;&#54633;\&#44592;&#50500;&#44228;&#50676;&#49324;\&#44592;&#50500;&#44228;&#50676;&#49324;%20(&#44592;&#54925;&#54016;&#51088;&#47308;).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48149;&#51333;&#52384;1\A_PJC\KIA\&#50868;&#50689;&#50504;\&#44396;&#47588;&#44228;&#54925;\&#50868;&#50689;&#50504;\&#44396;&#47588;&#44228;&#54925;\WINDOWS\TEMP\&#54540;&#47116;\9711\LTD96\&#51060;&#51061;.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Sidc201\c$\HDPIC\VIEWTMP\DATA\NEW\1956&#45824;\EXCEL\&#47532;&#54252;&#53944;\&#44036;&#51217;&#51665;&#44228;.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Soce504\net-open\hdpic\document\&#44277;&#51109;&#44160;&#53664;\HDPIC\DOCUMENT\PJH\HP-1\&#50896;&#44032;\&#53804;&#51088;&#48516;&#48176;.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Ugda209\ds-2\&#49884;&#51089;&#44032;\&#50577;&#4988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0.0.0.251\vol1\All%20Vendors%20list.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Hcl651\d\OEE\SP.GR.%20SC\DATA%20D4914.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hcl0658ae35\d\DEPT%20TPM%20BOARD\1Tpm\UPDATED\TPM%20BOARD%20AUGUST03\1%20New%20TPM\1%20ALos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92.9.210.135\shared\SMS_jun04\OEE\SP.GR.%20SC\DATA%20D491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evelopment\development\2.%20de_selbstaudit_formblatt_xls.file_Varroc.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vw.vwg\vwdfs\GQ-3\Quality%20Readiness\Berichte%20-%20Audits%20-%20Potentialanalysen\_AuditFormulare\VA_000000_Audi-NeueRegelen-Stand281008.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Ntserver\Toolroom\Development\1A%20Npd-qc\Rajkumar\PPAP%20Kit%20From%20Delphi\yh7\YH%207%20PPAP\Brkt%20lower%20mounting%20PPAP.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k-pcs-0102\d\Documents%20and%20Settings\press\Desktop\Jagdamba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10.0.0.251\vol1\Documents%20and%20Settings\aeinv\Local%20Settings\Temporary%20Internet%20Files\Content.IE5\CPYRC5EN\METHOD%20OF%20INSPECTIO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pd-1\D\SRI\Delphi\Delphi%20Jigini\tata%20pheonix\ppap1\TATA%20PHEONIX%20PPAP\Documents%20and%20Settings\systems\Desktop\check%20shee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alyankar.kp\d\U0137\spc%20latest\spc_FCC.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10.0.3.50\Desktop\kalyankar_kp\QMS\PPAP_24.02.07\FRANCE\Big%2520Piston_8159\PPAP-K0815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192.1.4.191\191\Documents%20and%20Settings\press\Desktop\Jagdamba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Hcl0658ae35\d%20drive\WINNT\Profiles\eaoffice\Desktop\sms02-03\DLOS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Pcs0072csp1\d\OEE\SP.GR.%20SC\DATA%20D4914.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10.0.0.251\vol1\vol1\SBS\DR4%20ref.%20Copy\123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kalyankar_kp\QMS\05-06%2520to%252006-07\TS16949\Knorr%2520Bremse\KB%2520France\Intermediate%2520Flange\PPAP%2520IF%2520France\IF-Z02541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ileserver\QA\Documents%20and%20Settings\ajkulkarni\Local%20Settings\Temporary%20Internet%20Files\OLKF\WHERE%20USED%20VEHICLE.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bapldata\TEMP\Documents%20and%20Settings\Administrator\Local%20Settings\Temporary%20Internet%20Files\Content.IE5\W96FK1AN\Documents%20and%20Settings\press\Desktop\Jagdamba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Server\eserver\ABD\TS16949\PL-TS-CGP.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44608;&#50689;&#50864;\&#51221;&#44397;&#51060;%20&#44732;\EXCEL\&#44592;&#53440;\XLS\CPK.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10.0.0.251\vol1\Documents%20and%20Settings\Administrator\Desktop\casting%20+paint%20ipo%20(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bapldata\USERS\Development\Development\SANDIP%20C\Documents%20and%20Settings\press\Desktop\Jagdamba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VARROC\DATA\PPC\WIND\MONSTK.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B:\&#44221;&#50689;&#49892;&#51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hcl0932ae36\HCL%20(E)\VTM\04-05\sctc\TEMP\OEE\SP.GR.%20SC\DATA%20D4914.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mhplnt\ts-data\SHARMA\PLASTICS\October%20Rejections%20-%20plastic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Ntserver\Toolroom\Development\P.Sri\Sri%20NPD\Newproducts\Delphi\YN2%20jacket%20lower%202610969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48149;&#51333;&#52384;1\A_PJC\KIA\&#50868;&#50689;&#50504;\&#44396;&#47588;&#44228;&#54925;\&#50868;&#50689;&#50504;\&#44396;&#47588;&#44228;&#54925;\KANG\CDOWN\98&#44228;&#54925;\&#44228;&#54925;&#54801;&#51204;.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ABG103\&#49688;&#52636;&#44288;&#47532;\kms\&#49892;&#51201;\97&#45380;\&#49552;&#51061;\&#54644;&#50808;&#50640;&#49436;%20&#48155;&#51008;&#44163;.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omp1\F%20ON%20COMP1\Backup\saroj%20qs\PPAP%20INDEX_LATES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pd-1\D\SRI\Pier%20Burg\PPAP-Nash%20Documents\Z020745%20Round%20side%20cover..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50976;&#54812;&#44221;\&#45944;&#53076;&#47112;&#48120;\EXCEL\&#44592;&#53440;\XLS\CPK.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51060;&#51456;&#51008;\DREI\EXCEL\&#44592;&#53440;\XLS\CPK.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49884;&#52769;&#51109;&#48708;\&#54408;&#51656;&#44288;&#47532;&#54016;\EXCEL\&#44592;&#53440;\XLS\CPK.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49884;&#52769;&#51109;&#48708;\&#54408;&#51656;&#44288;&#47532;&#54016;\WINDOWS\TEMP\EXCEL\&#44592;&#53440;\XLS\CPK.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bhalla\D\e00971\Critical\GARRETT%20HONEYWELL\SEAL%20PLATE\PPAP%20SEAL%20PLATE.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10.0.0.251\vol1\vol1\RAJPUT\Daimler%20APQP\Process%20flow%20chart%20Daimler%20All%20component%20PFC%20(27.05.2012)\New%20Folder\FRONT%20MC%20BKT\FRONT%20MC%20BKT%20%20%20%20(PFC).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hcl0565ae51\e\DOCUME~1\TRG\LOCALS~1\Temp\PMmtbf3.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Vikasjadhav\sbs\Aqf\Etape%204%20-%20Audit%20Process%20&amp;%20JPC\AUDITAQP\RAPPORT%20AUDIT%20PROCESS\Pyle%20Metal\audit\Audit%20de%20processus%20Zamak%2014020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Server\eserver\WINNT00\Profiles\pd\Temporary%20Internet%20Files\Content.IE5\OPQNOPUV\Book3%20(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10.0.0.251\vol1\vol1\RAJPUT\july-12\vol1\RDC\I%20drive%20backup%2017.03.12\Valeo%20first%20three%20comp.docu\PPAP%20FILE%20VALEO\FRONT%20MC%20Hsg\FRONT%20MC%20Hsg%20%20(PFC).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0.0.251\vol1\vol1\SBS\DR4%20ref.%20Copy\IPO%20CNC%20VMC%20PANEL.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https://gmweb.gm.com/Access/GM%20CQT/QSB/QSB%20Entry_2007%20Doc/QSB%20Audit%20PT%20Rev%202007.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vw.vwg\vwdfs\GQ-3\Quality%20Readiness\Berichte%20-%20Audits%20-%20Potentialanalysen\_AuditFormulare\VA_000000_ABC_Musterstadt(D)_17_10_08.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hcl0932ae36\HCL%20(E)\VTM\04-05\sctc\OEE\SP.GR.%20SC\DATA%20D4914.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SABB110\&#44277;&#50976;\&#51068;&#48152;&#52509;&#44292;.97"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hcl0932ae36\HCL%20(E)\OEE\SP.GR.%20SC\DATA%20D4914.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5012\d\Ganesh\PPAP\scl\cplans.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10.0.0.251\vol1\vol1\SBS\DR4%20ref.%20Copy\COVER%20MAGNETO%20SPRINT.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Hcl0951ag78\hcl-951%20(C)\DOCUME~1\svg\LOCALS~1\Temp\GAWANDE\APR.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10.0.0.251\vol1\vol1\Gadewar\DAMLER\GEAR%20SHIFT%20ARM_PPAP_A%20400%20265%200149_003%20(26.07.201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A:\QUALITY\PC-STUDY\50MT\PC-RUN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Vikasjadhav\sbs\vol\SBS\FMEA_MC_Core%20synchronizer_4308030_07.08.12.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Vikasjadhav\sbs\DOCUME~1\ODEROY\LOCALS~1\Temp\CBODY\Valeo\Normes\Valeo\2102%20Audit%20Process\Questionnaire-Auto.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10.0.0.251\vol1\Achats\Qualit&#233;%20Achat\VRF\VRF%20kit%20-%20Version%20courante\Cost%20Breakdown%20templates%20vD.xls" TargetMode="External"/></Relationships>
</file>

<file path=xl/externalLinks/_rels/externalLink72.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10.0.0.251\vol1\vol1\PGD\Valeo%20compo.%20SRM%20Doc.send%20to%20customer%20(07.04.2012)\VRF\VRF_Part_2604029_TG12%20C088%20_Rear%20Housing.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UGDA209\CCC&#44277;&#50976;\DS-2\KSB\ACTION\PJH\HP-1\&#50896;&#44032;\NIX\&#50896;&#45800;&#50948;.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Mhplnt\COMMAN%20FOLDER\RPK\RPK\SPR\E4\SPROCT03.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Vems-sfl-s051\DATA\Priv&#233;\Achats\AQF\Etape%204%20JPC%20audit%20process-visites\CHECK-LIST%20de%20visite%20fournisseur\CHECK%20LIst%20de%20visite%20Vierge.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10.0.0.251\vol1\SKN-Present\My%20documents\Marketing\Schneider\Supplier%20Assesment%20V7%20oct%2003.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O:\WINDOWS\TEMP\USR\RV'S\JB&#26908;&#35342;\&#38283;&#30330;&#36027;&#12414;&#12392;&#12417;.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Ve1194qmpankaj\e-pankaj\Ashwani\02%20Csupport\QMS%20CS%202004\QMS%20JAN%20200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0.0.0.251\vol1\vol1\PGD\Valeo%20compo.%20SRM%20Doc.send%20to%20customer%20(07.04.2012)\VRF\VRF_Part_1197196_TS14_Front%20Bracket.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Vikasjadhav\sbs\DOCUME~1\MAGALIE\LOCALS~1\Temp\10\draft.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mhplnt\ts-data\QC%20-%20Novell%20Data\oem0405.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192.168.2.4\vendor%20development\Pvp\VLPL%20-%20MRM%20Aug'06%20updated\QA\PUF\MRM%20report%2004-05\PUF\MIS%20Reports\PUF\MRM%20report%2004-05\QC%20-%20Novell%20Data\oem0405.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W3server10\user_data\PUF\MIS%20Reports\PUF\MRM%20report%2004-05\QC%20-%20Novell%20Data\oem0405.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192.168.2.4\vendor%20development\Pvp\VLPL%20-%20MRM%20Aug'06%20updated\QA\PUF\MRM%20report%2004-05\QC%20-%20Novell%20Data\oem0405.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192.168.2.4\vendor%20development\Pvp\VLPL%20-%20MRM%20Aug'06%20updated\QA\QC%20-%20Novell%20Data\oem0405.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W3server10\user_data\QC%20-%20Novell%20Data\oem0405.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evelopment\development\JAGTAP\Production%20Report\QC%20-%20Novell%20Data\oem0405.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192.168.2.4\vendor%20development\Pvp\VLPL%20-%20MRM%20Aug'06%20updated\QA\PUF\MRM%20report%2004-05\PUF\MIS%20Reports\PUF\MRM%20report%2004-05\QC%20-%20Novell%20Data\OEMPPM.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W3server10\user_data\PUF\MIS%20Reports\PUF\MRM%20report%2004-05\QC%20-%20Novell%20Data\OEMPPM.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Qad-3\c\YAMA-VCD-1\PF-UPdated\YAMA-VCD-1\UMA\Uma.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192.168.2.4\vendor%20development\Pvp\VLPL%20-%20MRM%20Aug'06%20updated\QA\PUF\MRM%20report%2004-05\QC%20-%20Novell%20Data\OEMPPM.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192.168.2.4\vendor%20development\Pvp\VLPL%20-%20MRM%20Aug'06%20updated\QA\QC%20-%20Novell%20Data\OEMPPM.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W3server10\user_data\QC%20-%20Novell%20Data\OEMPPM.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Development\development\JAGTAP\Production%20Report\QC%20-%20Novell%20Data\OEMPPM.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192.168.2.4\vendor%20development\Pvp\VLPL%20-%20MRM%20Aug'06%20updated\QA\WINDOWS\Temporary%20Internet%20Files\Content.IE5\OV6BUNML\MRM%20DEC(09.01.06)1.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50864;&#47928;&#47564;\MY%20DOCUMENTS\&#44305;LC\&#49688;&#51061;&#49457;3\&#48372;&#44256;\&#49552;&#51061;&#44160;&#53664;\&#54924;&#49688;1.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Jagtap\d\costing-jagtap\SALE%20REPORTMAY\BOM6.5.03.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L1prd115\d\Documents%20and%20Settings\kmshenoy\Local%20Settings\Temporary%20Internet%20Files\OLK77E\rinder_ppm_March_06.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Qad-3\c\Documents%20and%20Settings\admin\My%20Documents\QA%20FORMAT\TS%20FORMAT\(5)%20DEVLOPMENT\Sutar%20V.D.%205-9\PRECISION\STARWAYS100026\Documents%20and%20Settings\RAJ\Desktop\STARWAYS\quality\Laxmi%20Agni%20LR%2005%2006.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Qad-3\c\Documents%20and%20Settings\admin\My%20Documents\QA%20FORMAT\TS%20FORMAT\(5)%20DEVLOPMENT\Sutar%20V.D.%205-9\PRECISION\STARWAYS100026\DOCUME~2\RAJ\LOCALS~1\Temp\quality\Laxmi%20Agni%20LR%2005%200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V000"/>
      <sheetName val="000000"/>
      <sheetName val="100000"/>
      <sheetName val="0.05"/>
      <sheetName val="40.024"/>
      <sheetName val="22.205"/>
      <sheetName val="126.255"/>
      <sheetName val="CP%계산"/>
      <sheetName val="PP DATA"/>
      <sheetName val="DATA"/>
    </sheetNames>
    <sheetDataSet>
      <sheetData sheetId="0"/>
      <sheetData sheetId="1"/>
      <sheetData sheetId="2"/>
      <sheetData sheetId="3"/>
      <sheetData sheetId="4"/>
      <sheetData sheetId="5"/>
      <sheetData sheetId="6">
        <row r="5">
          <cell r="D5" t="str">
            <v>PROCESS PERFOMANCE STUDY</v>
          </cell>
        </row>
        <row r="7">
          <cell r="D7" t="str">
            <v>P/NO:</v>
          </cell>
          <cell r="E7">
            <v>715004</v>
          </cell>
          <cell r="H7" t="str">
            <v>USL :</v>
          </cell>
          <cell r="I7">
            <v>126.255</v>
          </cell>
          <cell r="J7" t="str">
            <v xml:space="preserve"> </v>
          </cell>
          <cell r="K7" t="str">
            <v>INSP :</v>
          </cell>
          <cell r="L7" t="str">
            <v>강영준</v>
          </cell>
        </row>
        <row r="8">
          <cell r="D8" t="str">
            <v>P/NAME:</v>
          </cell>
          <cell r="E8" t="str">
            <v>FRONT-HEAD</v>
          </cell>
          <cell r="H8" t="str">
            <v>LSL :</v>
          </cell>
          <cell r="I8">
            <v>126.075</v>
          </cell>
          <cell r="J8" t="str">
            <v xml:space="preserve"> </v>
          </cell>
          <cell r="K8" t="str">
            <v>DATE :</v>
          </cell>
          <cell r="L8" t="str">
            <v>`01.9.20</v>
          </cell>
        </row>
        <row r="9">
          <cell r="D9" t="str">
            <v>PROCESS:</v>
          </cell>
          <cell r="E9">
            <v>10</v>
          </cell>
          <cell r="H9" t="str">
            <v>TOL :</v>
          </cell>
          <cell r="I9">
            <v>0.17999999999999261</v>
          </cell>
          <cell r="K9" t="str">
            <v>MIN UNIT :</v>
          </cell>
          <cell r="L9">
            <v>5.0000000000000001E-3</v>
          </cell>
        </row>
        <row r="10">
          <cell r="D10" t="str">
            <v>ITEM:</v>
          </cell>
          <cell r="E10" t="str">
            <v>내경</v>
          </cell>
          <cell r="H10" t="str">
            <v>MEAN :</v>
          </cell>
          <cell r="I10">
            <v>126.16499999999999</v>
          </cell>
          <cell r="K10" t="str">
            <v>Xo :</v>
          </cell>
          <cell r="L10">
            <v>126.16</v>
          </cell>
        </row>
        <row r="11">
          <cell r="D11" t="str">
            <v>X1</v>
          </cell>
          <cell r="E11" t="str">
            <v>X2</v>
          </cell>
          <cell r="F11" t="str">
            <v>X3</v>
          </cell>
          <cell r="G11" t="str">
            <v>X4</v>
          </cell>
          <cell r="H11" t="str">
            <v>X5</v>
          </cell>
          <cell r="I11" t="str">
            <v>X6</v>
          </cell>
          <cell r="J11" t="str">
            <v>X7</v>
          </cell>
          <cell r="K11" t="str">
            <v>X8</v>
          </cell>
          <cell r="L11" t="str">
            <v>X9</v>
          </cell>
          <cell r="M11" t="str">
            <v>X10</v>
          </cell>
        </row>
        <row r="12">
          <cell r="D12">
            <v>126.173</v>
          </cell>
          <cell r="E12">
            <v>126.16199999999999</v>
          </cell>
          <cell r="F12">
            <v>126.17099999999999</v>
          </cell>
          <cell r="G12">
            <v>126.176</v>
          </cell>
          <cell r="H12">
            <v>126.179</v>
          </cell>
          <cell r="I12">
            <v>126.17099999999999</v>
          </cell>
          <cell r="J12">
            <v>126.178</v>
          </cell>
          <cell r="K12">
            <v>126.16499999999999</v>
          </cell>
          <cell r="L12">
            <v>126.176</v>
          </cell>
          <cell r="M12">
            <v>126.151</v>
          </cell>
        </row>
        <row r="13">
          <cell r="D13">
            <v>126.161</v>
          </cell>
          <cell r="E13">
            <v>126.176</v>
          </cell>
          <cell r="F13">
            <v>126.14699999999999</v>
          </cell>
          <cell r="G13">
            <v>126.17699999999999</v>
          </cell>
          <cell r="H13">
            <v>126.17099999999999</v>
          </cell>
          <cell r="I13">
            <v>126.17399999999999</v>
          </cell>
          <cell r="J13">
            <v>126.179</v>
          </cell>
          <cell r="K13">
            <v>126.16199999999999</v>
          </cell>
          <cell r="L13">
            <v>126.173</v>
          </cell>
          <cell r="M13">
            <v>126.17099999999999</v>
          </cell>
        </row>
        <row r="14">
          <cell r="D14">
            <v>126.16199999999999</v>
          </cell>
          <cell r="E14">
            <v>126.172</v>
          </cell>
          <cell r="F14">
            <v>126.173</v>
          </cell>
          <cell r="G14">
            <v>126.173</v>
          </cell>
          <cell r="H14">
            <v>126.178</v>
          </cell>
          <cell r="I14">
            <v>126.172</v>
          </cell>
          <cell r="J14">
            <v>126.16199999999999</v>
          </cell>
          <cell r="K14">
            <v>126.175</v>
          </cell>
          <cell r="L14">
            <v>126.152</v>
          </cell>
          <cell r="M14">
            <v>126.158</v>
          </cell>
        </row>
        <row r="15">
          <cell r="D15">
            <v>126.179</v>
          </cell>
          <cell r="E15">
            <v>126.151</v>
          </cell>
          <cell r="F15">
            <v>126.18299999999999</v>
          </cell>
          <cell r="G15">
            <v>126.185</v>
          </cell>
          <cell r="H15">
            <v>126.172</v>
          </cell>
          <cell r="I15">
            <v>126.163</v>
          </cell>
          <cell r="J15">
            <v>126.173</v>
          </cell>
          <cell r="K15">
            <v>126.175</v>
          </cell>
          <cell r="L15">
            <v>126.18299999999999</v>
          </cell>
          <cell r="M15">
            <v>126.176</v>
          </cell>
        </row>
        <row r="16">
          <cell r="D16">
            <v>126.155</v>
          </cell>
          <cell r="E16">
            <v>126.172</v>
          </cell>
          <cell r="F16">
            <v>126.18599999999999</v>
          </cell>
          <cell r="G16">
            <v>126.172</v>
          </cell>
          <cell r="H16">
            <v>126.15599999999999</v>
          </cell>
          <cell r="I16">
            <v>126.175</v>
          </cell>
          <cell r="J16">
            <v>126.172</v>
          </cell>
          <cell r="K16">
            <v>126.143</v>
          </cell>
          <cell r="L16">
            <v>126.166</v>
          </cell>
          <cell r="M16">
            <v>126.161</v>
          </cell>
        </row>
        <row r="17">
          <cell r="D17">
            <v>126.169</v>
          </cell>
          <cell r="E17">
            <v>126.173</v>
          </cell>
          <cell r="F17">
            <v>126.16199999999999</v>
          </cell>
          <cell r="G17">
            <v>126.175</v>
          </cell>
          <cell r="H17">
            <v>126.19</v>
          </cell>
          <cell r="I17">
            <v>126.161</v>
          </cell>
          <cell r="J17">
            <v>126.18299999999999</v>
          </cell>
          <cell r="K17">
            <v>126.17099999999999</v>
          </cell>
          <cell r="L17">
            <v>126.172</v>
          </cell>
          <cell r="M17">
            <v>126.179</v>
          </cell>
        </row>
        <row r="18">
          <cell r="D18">
            <v>126.163</v>
          </cell>
          <cell r="E18">
            <v>126.172</v>
          </cell>
          <cell r="F18">
            <v>126.173</v>
          </cell>
          <cell r="G18">
            <v>126.15299999999999</v>
          </cell>
          <cell r="H18">
            <v>126.176</v>
          </cell>
          <cell r="I18">
            <v>126.164</v>
          </cell>
          <cell r="J18">
            <v>126.17099999999999</v>
          </cell>
          <cell r="K18">
            <v>126.176</v>
          </cell>
          <cell r="L18">
            <v>126.176</v>
          </cell>
          <cell r="M18">
            <v>126.18299999999999</v>
          </cell>
        </row>
        <row r="19">
          <cell r="D19">
            <v>126.169</v>
          </cell>
          <cell r="E19">
            <v>126.172</v>
          </cell>
          <cell r="F19">
            <v>126.166</v>
          </cell>
          <cell r="G19">
            <v>126.166</v>
          </cell>
          <cell r="H19">
            <v>126.173</v>
          </cell>
          <cell r="I19">
            <v>126.172</v>
          </cell>
          <cell r="J19">
            <v>126.151</v>
          </cell>
          <cell r="K19">
            <v>126.164</v>
          </cell>
          <cell r="L19">
            <v>126.176</v>
          </cell>
          <cell r="M19">
            <v>126.16</v>
          </cell>
        </row>
        <row r="20">
          <cell r="D20">
            <v>126.17099999999999</v>
          </cell>
          <cell r="E20">
            <v>126.17099999999999</v>
          </cell>
          <cell r="F20">
            <v>126.173</v>
          </cell>
          <cell r="G20">
            <v>126.164</v>
          </cell>
          <cell r="H20">
            <v>126.172</v>
          </cell>
          <cell r="I20">
            <v>126.16</v>
          </cell>
          <cell r="J20">
            <v>126.17099999999999</v>
          </cell>
          <cell r="K20">
            <v>126.172</v>
          </cell>
          <cell r="L20">
            <v>126.154</v>
          </cell>
          <cell r="M20">
            <v>126.16</v>
          </cell>
        </row>
        <row r="21">
          <cell r="D21">
            <v>126.179</v>
          </cell>
          <cell r="E21">
            <v>126.184</v>
          </cell>
          <cell r="F21">
            <v>126.176</v>
          </cell>
          <cell r="G21">
            <v>126.14999999999999</v>
          </cell>
          <cell r="H21">
            <v>126.169</v>
          </cell>
          <cell r="I21">
            <v>126.172</v>
          </cell>
          <cell r="J21">
            <v>126.17099999999999</v>
          </cell>
          <cell r="K21">
            <v>126.161</v>
          </cell>
          <cell r="L21">
            <v>126.173</v>
          </cell>
          <cell r="M21">
            <v>126.16</v>
          </cell>
        </row>
        <row r="22">
          <cell r="D22" t="str">
            <v xml:space="preserve"> </v>
          </cell>
          <cell r="E22" t="str">
            <v xml:space="preserve"> </v>
          </cell>
          <cell r="F22" t="str">
            <v xml:space="preserve"> </v>
          </cell>
          <cell r="G22" t="str">
            <v xml:space="preserve"> </v>
          </cell>
          <cell r="H22" t="str">
            <v xml:space="preserve"> </v>
          </cell>
          <cell r="I22" t="str">
            <v xml:space="preserve"> </v>
          </cell>
          <cell r="J22" t="str">
            <v xml:space="preserve"> </v>
          </cell>
          <cell r="K22" t="str">
            <v xml:space="preserve"> </v>
          </cell>
          <cell r="L22" t="str">
            <v xml:space="preserve"> </v>
          </cell>
          <cell r="M22" t="str">
            <v xml:space="preserve"> </v>
          </cell>
        </row>
        <row r="23">
          <cell r="D23" t="str">
            <v xml:space="preserve"> </v>
          </cell>
          <cell r="E23" t="str">
            <v xml:space="preserve"> </v>
          </cell>
          <cell r="F23" t="str">
            <v xml:space="preserve"> </v>
          </cell>
          <cell r="G23" t="str">
            <v xml:space="preserve"> </v>
          </cell>
          <cell r="H23" t="str">
            <v xml:space="preserve"> </v>
          </cell>
          <cell r="I23" t="str">
            <v xml:space="preserve"> </v>
          </cell>
          <cell r="J23" t="str">
            <v xml:space="preserve"> </v>
          </cell>
          <cell r="K23" t="str">
            <v xml:space="preserve"> </v>
          </cell>
          <cell r="L23" t="str">
            <v xml:space="preserve"> </v>
          </cell>
          <cell r="M23" t="str">
            <v xml:space="preserve"> </v>
          </cell>
        </row>
        <row r="24">
          <cell r="D24" t="str">
            <v xml:space="preserve"> </v>
          </cell>
          <cell r="E24" t="str">
            <v xml:space="preserve"> </v>
          </cell>
          <cell r="F24" t="str">
            <v xml:space="preserve"> </v>
          </cell>
          <cell r="G24" t="str">
            <v xml:space="preserve"> </v>
          </cell>
          <cell r="H24" t="str">
            <v xml:space="preserve"> </v>
          </cell>
          <cell r="I24" t="str">
            <v xml:space="preserve"> </v>
          </cell>
          <cell r="J24" t="str">
            <v xml:space="preserve"> </v>
          </cell>
          <cell r="K24" t="str">
            <v xml:space="preserve"> </v>
          </cell>
          <cell r="L24" t="str">
            <v xml:space="preserve"> </v>
          </cell>
          <cell r="M24" t="str">
            <v xml:space="preserve"> </v>
          </cell>
        </row>
        <row r="25">
          <cell r="D25" t="str">
            <v xml:space="preserve"> </v>
          </cell>
          <cell r="E25" t="str">
            <v xml:space="preserve"> </v>
          </cell>
          <cell r="F25" t="str">
            <v xml:space="preserve"> </v>
          </cell>
          <cell r="G25" t="str">
            <v xml:space="preserve"> </v>
          </cell>
          <cell r="H25" t="str">
            <v xml:space="preserve"> </v>
          </cell>
          <cell r="I25" t="str">
            <v xml:space="preserve"> </v>
          </cell>
          <cell r="J25" t="str">
            <v xml:space="preserve"> </v>
          </cell>
          <cell r="K25" t="str">
            <v xml:space="preserve"> </v>
          </cell>
          <cell r="L25" t="str">
            <v xml:space="preserve"> </v>
          </cell>
          <cell r="M25" t="str">
            <v xml:space="preserve"> </v>
          </cell>
        </row>
        <row r="26">
          <cell r="D26" t="str">
            <v xml:space="preserve"> </v>
          </cell>
          <cell r="E26" t="str">
            <v xml:space="preserve"> </v>
          </cell>
          <cell r="F26" t="str">
            <v xml:space="preserve"> </v>
          </cell>
          <cell r="G26" t="str">
            <v xml:space="preserve"> </v>
          </cell>
          <cell r="H26" t="str">
            <v xml:space="preserve"> </v>
          </cell>
          <cell r="I26" t="str">
            <v xml:space="preserve"> </v>
          </cell>
          <cell r="J26" t="str">
            <v xml:space="preserve"> </v>
          </cell>
          <cell r="K26" t="str">
            <v xml:space="preserve"> </v>
          </cell>
          <cell r="L26" t="str">
            <v xml:space="preserve"> </v>
          </cell>
          <cell r="M26" t="str">
            <v xml:space="preserve"> </v>
          </cell>
        </row>
        <row r="27">
          <cell r="D27" t="str">
            <v xml:space="preserve"> </v>
          </cell>
          <cell r="E27" t="str">
            <v xml:space="preserve"> </v>
          </cell>
          <cell r="F27" t="str">
            <v xml:space="preserve"> </v>
          </cell>
          <cell r="G27" t="str">
            <v xml:space="preserve"> </v>
          </cell>
          <cell r="H27" t="str">
            <v xml:space="preserve"> </v>
          </cell>
          <cell r="I27" t="str">
            <v xml:space="preserve"> </v>
          </cell>
          <cell r="J27" t="str">
            <v xml:space="preserve"> </v>
          </cell>
          <cell r="K27" t="str">
            <v xml:space="preserve"> </v>
          </cell>
          <cell r="L27" t="str">
            <v xml:space="preserve"> </v>
          </cell>
          <cell r="M27" t="str">
            <v xml:space="preserve"> </v>
          </cell>
        </row>
        <row r="28">
          <cell r="D28" t="str">
            <v xml:space="preserve"> </v>
          </cell>
          <cell r="E28" t="str">
            <v xml:space="preserve"> </v>
          </cell>
          <cell r="F28" t="str">
            <v xml:space="preserve"> </v>
          </cell>
          <cell r="G28" t="str">
            <v xml:space="preserve"> </v>
          </cell>
          <cell r="H28" t="str">
            <v xml:space="preserve"> </v>
          </cell>
          <cell r="I28" t="str">
            <v xml:space="preserve"> </v>
          </cell>
          <cell r="J28" t="str">
            <v xml:space="preserve"> </v>
          </cell>
          <cell r="K28" t="str">
            <v xml:space="preserve"> </v>
          </cell>
          <cell r="L28" t="str">
            <v xml:space="preserve"> </v>
          </cell>
          <cell r="M28" t="str">
            <v xml:space="preserve"> </v>
          </cell>
        </row>
        <row r="29">
          <cell r="D29" t="str">
            <v xml:space="preserve"> </v>
          </cell>
          <cell r="E29" t="str">
            <v xml:space="preserve"> </v>
          </cell>
          <cell r="F29" t="str">
            <v xml:space="preserve"> </v>
          </cell>
          <cell r="G29" t="str">
            <v xml:space="preserve"> </v>
          </cell>
          <cell r="H29" t="str">
            <v xml:space="preserve"> </v>
          </cell>
          <cell r="I29" t="str">
            <v xml:space="preserve"> </v>
          </cell>
          <cell r="J29" t="str">
            <v xml:space="preserve"> </v>
          </cell>
          <cell r="K29" t="str">
            <v xml:space="preserve"> </v>
          </cell>
          <cell r="L29" t="str">
            <v xml:space="preserve"> </v>
          </cell>
          <cell r="M29" t="str">
            <v xml:space="preserve"> </v>
          </cell>
        </row>
        <row r="30">
          <cell r="D30" t="str">
            <v xml:space="preserve"> </v>
          </cell>
          <cell r="E30" t="str">
            <v xml:space="preserve"> </v>
          </cell>
          <cell r="F30" t="str">
            <v xml:space="preserve"> </v>
          </cell>
          <cell r="G30" t="str">
            <v xml:space="preserve"> </v>
          </cell>
          <cell r="H30" t="str">
            <v xml:space="preserve"> </v>
          </cell>
          <cell r="I30" t="str">
            <v xml:space="preserve"> </v>
          </cell>
          <cell r="J30" t="str">
            <v xml:space="preserve"> </v>
          </cell>
          <cell r="K30" t="str">
            <v xml:space="preserve"> </v>
          </cell>
          <cell r="L30" t="str">
            <v xml:space="preserve"> </v>
          </cell>
          <cell r="M30" t="str">
            <v xml:space="preserve"> </v>
          </cell>
        </row>
        <row r="31">
          <cell r="D31" t="str">
            <v xml:space="preserve"> </v>
          </cell>
          <cell r="E31" t="str">
            <v xml:space="preserve"> </v>
          </cell>
          <cell r="F31" t="str">
            <v xml:space="preserve"> </v>
          </cell>
          <cell r="G31" t="str">
            <v xml:space="preserve"> </v>
          </cell>
          <cell r="H31" t="str">
            <v xml:space="preserve"> </v>
          </cell>
          <cell r="I31" t="str">
            <v xml:space="preserve"> </v>
          </cell>
          <cell r="J31" t="str">
            <v xml:space="preserve"> </v>
          </cell>
          <cell r="K31" t="str">
            <v xml:space="preserve"> </v>
          </cell>
          <cell r="L31" t="str">
            <v xml:space="preserve"> </v>
          </cell>
          <cell r="M31" t="str">
            <v xml:space="preserve"> </v>
          </cell>
        </row>
        <row r="32">
          <cell r="D32" t="str">
            <v>AVG =</v>
          </cell>
          <cell r="E32">
            <v>126.16942</v>
          </cell>
          <cell r="G32" t="str">
            <v>MIN =</v>
          </cell>
          <cell r="H32">
            <v>126.143</v>
          </cell>
          <cell r="J32" t="str">
            <v>MAX =</v>
          </cell>
          <cell r="K32">
            <v>126.19</v>
          </cell>
          <cell r="L32" t="str">
            <v>N =</v>
          </cell>
          <cell r="M32">
            <v>100</v>
          </cell>
        </row>
        <row r="33">
          <cell r="D33" t="str">
            <v xml:space="preserve">     σ = </v>
          </cell>
          <cell r="E33">
            <v>9.2082308372192188E-3</v>
          </cell>
          <cell r="G33" t="str">
            <v xml:space="preserve">    Pp =</v>
          </cell>
          <cell r="H33">
            <v>3.2579548156786249</v>
          </cell>
          <cell r="J33" t="str">
            <v>Ppk =</v>
          </cell>
          <cell r="K33">
            <v>3.0979530347304727</v>
          </cell>
          <cell r="L33" t="str">
            <v xml:space="preserve">     k =</v>
          </cell>
          <cell r="M33">
            <v>4.9111111111227623E-2</v>
          </cell>
        </row>
        <row r="34">
          <cell r="G34" t="str">
            <v xml:space="preserve">   PC% =</v>
          </cell>
          <cell r="H34">
            <v>0.30694102790731986</v>
          </cell>
          <cell r="J34" t="str">
            <v xml:space="preserve">  PCk% =</v>
          </cell>
          <cell r="K34">
            <v>0.32279378957305649</v>
          </cell>
        </row>
        <row r="35">
          <cell r="D35" t="str">
            <v xml:space="preserve">    OUT OF UPPER SPEC =</v>
          </cell>
          <cell r="G35">
            <v>0</v>
          </cell>
          <cell r="I35" t="str">
            <v xml:space="preserve">  OUT OF LOWER SPEC   =</v>
          </cell>
          <cell r="L35">
            <v>0</v>
          </cell>
        </row>
        <row r="36">
          <cell r="D36" t="str">
            <v xml:space="preserve">             KURTOSIS =</v>
          </cell>
          <cell r="G36">
            <v>3.175765616397987</v>
          </cell>
          <cell r="I36" t="str">
            <v xml:space="preserve">             SKEWNESS =</v>
          </cell>
          <cell r="L36">
            <v>-0.59025159573519359</v>
          </cell>
        </row>
        <row r="37">
          <cell r="D37" t="str">
            <v xml:space="preserve">   SPREAD RANGE(6σ)  =</v>
          </cell>
          <cell r="G37">
            <v>126.14179530748835</v>
          </cell>
          <cell r="H37" t="str">
            <v>~</v>
          </cell>
          <cell r="I37">
            <v>126.19704469251165</v>
          </cell>
        </row>
        <row r="39">
          <cell r="D39" t="str">
            <v>DISTRIBUTION CURVE</v>
          </cell>
        </row>
      </sheetData>
      <sheetData sheetId="7"/>
      <sheetData sheetId="8"/>
      <sheetData sheetId="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izen format"/>
      <sheetName val="Kaizen List"/>
      <sheetName val="#REF!"/>
      <sheetName val="Apr_05"/>
      <sheetName val="Insu Fail-May-10"/>
      <sheetName val="#REF"/>
    </sheetNames>
    <sheetDataSet>
      <sheetData sheetId="0" refreshError="1"/>
      <sheetData sheetId="1"/>
      <sheetData sheetId="2"/>
      <sheetData sheetId="3" refreshError="1"/>
      <sheetData sheetId="4" refreshError="1"/>
      <sheetData sheetId="5"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r_05"/>
      <sheetName val="BASEDATA"/>
      <sheetName val="DATA SPGR14"/>
      <sheetName val="STAGEIMPROV"/>
      <sheetName val="ENGINE_LOSS"/>
      <sheetName val="02"/>
      <sheetName val="03"/>
      <sheetName val="08"/>
      <sheetName val="13"/>
      <sheetName val="PC%계산"/>
      <sheetName val="Legen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1"/>
      <sheetName val="Sheet11 (2)"/>
      <sheetName val="Sheet2"/>
      <sheetName val="Sheet23"/>
      <sheetName val="Sheet22"/>
      <sheetName val="Sheet11 (3)"/>
      <sheetName val="Sheet3"/>
      <sheetName val="Sheet11 (4)"/>
      <sheetName val="Sheet4"/>
      <sheetName val="Sheet5"/>
      <sheetName val="Sheet6"/>
      <sheetName val="Sheet7"/>
      <sheetName val="Sheet8"/>
      <sheetName val="Sheet9"/>
      <sheetName val="Sheet21"/>
      <sheetName val="Sheet20"/>
      <sheetName val="Sheet19"/>
      <sheetName val="Sheet18"/>
      <sheetName val="Sheet17"/>
      <sheetName val="Sheet16"/>
      <sheetName val="Sheet15"/>
      <sheetName val="Sheet14"/>
      <sheetName val="Sheet13"/>
      <sheetName val="Sheet12"/>
      <sheetName val="Sheet10"/>
    </sheetNames>
    <sheetDataSet>
      <sheetData sheetId="0" refreshError="1"/>
      <sheetData sheetId="1" refreshError="1">
        <row r="7">
          <cell r="B7">
            <v>65.007999999999996</v>
          </cell>
          <cell r="C7">
            <v>65.007000000000005</v>
          </cell>
          <cell r="D7">
            <v>65.007999999999996</v>
          </cell>
          <cell r="E7">
            <v>65.007000000000005</v>
          </cell>
          <cell r="F7">
            <v>65.010999999999996</v>
          </cell>
          <cell r="G7">
            <v>65.009</v>
          </cell>
          <cell r="H7">
            <v>65.010999999999996</v>
          </cell>
          <cell r="I7">
            <v>65.007999999999996</v>
          </cell>
          <cell r="J7">
            <v>65.009</v>
          </cell>
          <cell r="K7">
            <v>65.006</v>
          </cell>
          <cell r="L7">
            <v>65.010000000000005</v>
          </cell>
          <cell r="M7">
            <v>65.009</v>
          </cell>
          <cell r="N7">
            <v>65.007999999999996</v>
          </cell>
          <cell r="O7">
            <v>65.007999999999996</v>
          </cell>
          <cell r="P7">
            <v>65.010000000000005</v>
          </cell>
          <cell r="Q7">
            <v>65.007999999999996</v>
          </cell>
          <cell r="R7">
            <v>65.009</v>
          </cell>
          <cell r="S7">
            <v>65.007999999999996</v>
          </cell>
          <cell r="T7">
            <v>65.009</v>
          </cell>
          <cell r="U7">
            <v>65.010000000000005</v>
          </cell>
        </row>
        <row r="8">
          <cell r="B8">
            <v>65.007000000000005</v>
          </cell>
          <cell r="C8">
            <v>65.009</v>
          </cell>
          <cell r="D8">
            <v>65.010000000000005</v>
          </cell>
          <cell r="E8">
            <v>65.007000000000005</v>
          </cell>
          <cell r="F8">
            <v>65.010000000000005</v>
          </cell>
          <cell r="G8">
            <v>65.010000000000005</v>
          </cell>
          <cell r="H8">
            <v>65.007999999999996</v>
          </cell>
          <cell r="I8">
            <v>65.007999999999996</v>
          </cell>
          <cell r="J8">
            <v>65.010000000000005</v>
          </cell>
          <cell r="K8">
            <v>65.007000000000005</v>
          </cell>
          <cell r="L8">
            <v>65.009</v>
          </cell>
          <cell r="M8">
            <v>65.010000000000005</v>
          </cell>
          <cell r="N8">
            <v>65.006</v>
          </cell>
          <cell r="O8">
            <v>65.007000000000005</v>
          </cell>
          <cell r="P8">
            <v>65.010000000000005</v>
          </cell>
          <cell r="Q8">
            <v>65.007000000000005</v>
          </cell>
          <cell r="R8">
            <v>65.010000000000005</v>
          </cell>
          <cell r="S8">
            <v>65.007000000000005</v>
          </cell>
          <cell r="T8">
            <v>65.007000000000005</v>
          </cell>
          <cell r="U8">
            <v>65.009</v>
          </cell>
        </row>
        <row r="9">
          <cell r="B9">
            <v>65.009</v>
          </cell>
          <cell r="C9">
            <v>65.007999999999996</v>
          </cell>
          <cell r="D9">
            <v>65.007000000000005</v>
          </cell>
          <cell r="E9">
            <v>65.007999999999996</v>
          </cell>
          <cell r="F9">
            <v>65.007999999999996</v>
          </cell>
          <cell r="G9">
            <v>65.009</v>
          </cell>
          <cell r="H9">
            <v>65.010000000000005</v>
          </cell>
          <cell r="I9">
            <v>65.010000000000005</v>
          </cell>
          <cell r="J9">
            <v>65.007000000000005</v>
          </cell>
          <cell r="K9">
            <v>65.010000000000005</v>
          </cell>
          <cell r="L9">
            <v>65.010000000000005</v>
          </cell>
          <cell r="M9">
            <v>65.010000000000005</v>
          </cell>
          <cell r="N9">
            <v>65.007000000000005</v>
          </cell>
          <cell r="O9">
            <v>65.009</v>
          </cell>
          <cell r="P9">
            <v>65.007999999999996</v>
          </cell>
          <cell r="Q9">
            <v>65.006</v>
          </cell>
          <cell r="R9">
            <v>65.009</v>
          </cell>
          <cell r="S9">
            <v>65.007999999999996</v>
          </cell>
          <cell r="T9">
            <v>65.009</v>
          </cell>
          <cell r="U9">
            <v>65.010000000000005</v>
          </cell>
        </row>
        <row r="10">
          <cell r="B10">
            <v>65.009</v>
          </cell>
          <cell r="C10">
            <v>65.009</v>
          </cell>
          <cell r="D10">
            <v>65.007999999999996</v>
          </cell>
          <cell r="E10">
            <v>65.007000000000005</v>
          </cell>
          <cell r="F10">
            <v>65.007000000000005</v>
          </cell>
          <cell r="G10">
            <v>65.007999999999996</v>
          </cell>
          <cell r="H10">
            <v>65.009</v>
          </cell>
          <cell r="I10">
            <v>65.007000000000005</v>
          </cell>
          <cell r="J10">
            <v>65.007999999999996</v>
          </cell>
          <cell r="K10">
            <v>65.007999999999996</v>
          </cell>
          <cell r="L10">
            <v>65.009</v>
          </cell>
          <cell r="M10">
            <v>65.007999999999996</v>
          </cell>
          <cell r="N10">
            <v>65.009</v>
          </cell>
          <cell r="O10">
            <v>65.010000000000005</v>
          </cell>
          <cell r="P10">
            <v>65.009</v>
          </cell>
          <cell r="Q10">
            <v>65.007999999999996</v>
          </cell>
          <cell r="R10">
            <v>65.007999999999996</v>
          </cell>
          <cell r="S10">
            <v>65.009</v>
          </cell>
          <cell r="T10">
            <v>65.007999999999996</v>
          </cell>
          <cell r="U10">
            <v>65.010000000000005</v>
          </cell>
        </row>
        <row r="11">
          <cell r="B11">
            <v>65.010000000000005</v>
          </cell>
          <cell r="C11">
            <v>65.007000000000005</v>
          </cell>
          <cell r="D11">
            <v>65.009</v>
          </cell>
          <cell r="E11">
            <v>65.007999999999996</v>
          </cell>
          <cell r="F11">
            <v>65.007999999999996</v>
          </cell>
          <cell r="G11">
            <v>65.007999999999996</v>
          </cell>
          <cell r="H11">
            <v>65.007999999999996</v>
          </cell>
          <cell r="I11">
            <v>65.007999999999996</v>
          </cell>
          <cell r="J11">
            <v>65.009</v>
          </cell>
          <cell r="K11">
            <v>65.009</v>
          </cell>
          <cell r="L11">
            <v>65.007000000000005</v>
          </cell>
          <cell r="M11">
            <v>65.007000000000005</v>
          </cell>
          <cell r="N11">
            <v>65.010000000000005</v>
          </cell>
          <cell r="O11">
            <v>65.007999999999996</v>
          </cell>
          <cell r="P11">
            <v>65.010000000000005</v>
          </cell>
          <cell r="Q11">
            <v>65.009</v>
          </cell>
          <cell r="R11">
            <v>65.007999999999996</v>
          </cell>
          <cell r="S11">
            <v>65.009</v>
          </cell>
          <cell r="T11">
            <v>65.009</v>
          </cell>
          <cell r="U11">
            <v>65.010000000000005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1"/>
      <sheetName val="#REF!"/>
    </sheetNames>
    <sheetDataSet>
      <sheetData sheetId="0" refreshError="1"/>
      <sheetData sheetId="1"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YOUT "/>
      <sheetName val="pr_hr"/>
      <sheetName val="b_d"/>
      <sheetName val="ww4294 (2)"/>
      <sheetName val="t_ch"/>
      <sheetName val="kaizenSU1 (2)"/>
      <sheetName val="m &amp; a"/>
      <sheetName val="other"/>
      <sheetName val="tot_los"/>
      <sheetName val="rejn"/>
      <sheetName val="rew"/>
      <sheetName val="kaizen"/>
      <sheetName val="SUMMERY (2)"/>
      <sheetName val="#REF!"/>
      <sheetName val="Data1"/>
      <sheetName val="OCT"/>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ch-15"/>
      <sheetName val="Sheet1"/>
      <sheetName val="repeatative rejection"/>
      <sheetName val="Data base"/>
      <sheetName val="MONTH DATA"/>
      <sheetName val="pivot table"/>
      <sheetName val="Department wise summery"/>
      <sheetName val="Gcustrpt"/>
      <sheetName val="COMP.PPM VS  COMP.DESP.QTY "/>
      <sheetName val="PPM COMP.QTY.VS TOTAL DESP."/>
      <sheetName val="Sheet2"/>
      <sheetName val="FROM APR 03~"/>
      <sheetName val="BOM6.5.03"/>
      <sheetName val="Defect_Details"/>
      <sheetName val="total"/>
      <sheetName val="BASIC-A TO JUN"/>
      <sheetName val="CUSTOMER GROUP WISE"/>
      <sheetName val="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ch-15"/>
      <sheetName val="Sheet1"/>
      <sheetName val="repeatative rejection"/>
      <sheetName val="Data base"/>
      <sheetName val="MONTH DATA"/>
      <sheetName val="pivot table"/>
      <sheetName val="Department wise summery"/>
      <sheetName val="Gcustrpt"/>
      <sheetName val="COMP.PPM VS  COMP.DESP.QTY "/>
      <sheetName val="PPM COMP.QTY.VS TOTAL DESP."/>
      <sheetName val="Sheet2"/>
      <sheetName val="Summary"/>
      <sheetName val="CUSTOMER GROUP WISE"/>
      <sheetName val="hidden"/>
      <sheetName val="BOM6.5.03"/>
      <sheetName val="GR WT AS PER POOJA"/>
      <sheetName val="対象部品LIST"/>
      <sheetName val="MAR-04"/>
      <sheetName val="KLHT"/>
      <sheetName val="SUM14ZC1"/>
      <sheetName val="FLOW CHART"/>
      <sheetName val="PLFM01"/>
      <sheetName val="total"/>
      <sheetName val="DPRFINAL"/>
      <sheetName val="Data1"/>
      <sheetName val="Process description"/>
      <sheetName val="B to C process description"/>
      <sheetName val="Reception"/>
      <sheetName val="Time basis"/>
      <sheetName val="Gesamt 13"/>
      <sheetName val="Feuil2"/>
      <sheetName val="PROFILE"/>
      <sheetName val=" ACTION PLAN"/>
      <sheetName val="K-60 HEAD LAMP"/>
      <sheetName val="Config"/>
      <sheetName val="BEHR"/>
      <sheetName val="repeatative_rejection2"/>
      <sheetName val="Data_base2"/>
      <sheetName val="MONTH_DATA2"/>
      <sheetName val="pivot_table2"/>
      <sheetName val="Department_wise_summery2"/>
      <sheetName val="COMP_PPM_VS__COMP_DESP_QTY_2"/>
      <sheetName val="PPM_COMP_QTY_VS_TOTAL_DESP_2"/>
      <sheetName val="CUSTOMER_GROUP_WISE2"/>
      <sheetName val="BOM6_5_032"/>
      <sheetName val="GR_WT_AS_PER_POOJA2"/>
      <sheetName val="FLOW_CHART2"/>
      <sheetName val="repeatative_rejection"/>
      <sheetName val="Data_base"/>
      <sheetName val="MONTH_DATA"/>
      <sheetName val="pivot_table"/>
      <sheetName val="Department_wise_summery"/>
      <sheetName val="COMP_PPM_VS__COMP_DESP_QTY_"/>
      <sheetName val="PPM_COMP_QTY_VS_TOTAL_DESP_"/>
      <sheetName val="CUSTOMER_GROUP_WISE"/>
      <sheetName val="BOM6_5_03"/>
      <sheetName val="GR_WT_AS_PER_POOJA"/>
      <sheetName val="FLOW_CHART"/>
      <sheetName val="repeatative_rejection1"/>
      <sheetName val="Data_base1"/>
      <sheetName val="MONTH_DATA1"/>
      <sheetName val="pivot_table1"/>
      <sheetName val="Department_wise_summery1"/>
      <sheetName val="COMP_PPM_VS__COMP_DESP_QTY_1"/>
      <sheetName val="PPM_COMP_QTY_VS_TOTAL_DESP_1"/>
      <sheetName val="CUSTOMER_GROUP_WISE1"/>
      <sheetName val="BOM6_5_031"/>
      <sheetName val="GR_WT_AS_PER_POOJA1"/>
      <sheetName val="FLOW_CHART1"/>
      <sheetName val="repeatative_rejection3"/>
      <sheetName val="Data_base3"/>
      <sheetName val="MONTH_DATA3"/>
      <sheetName val="pivot_table3"/>
      <sheetName val="Department_wise_summery3"/>
      <sheetName val="COMP_PPM_VS__COMP_DESP_QTY_3"/>
      <sheetName val="PPM_COMP_QTY_VS_TOTAL_DESP_3"/>
      <sheetName val="CUSTOMER_GROUP_WISE3"/>
      <sheetName val="BOM6_5_033"/>
      <sheetName val="GR_WT_AS_PER_POOJA3"/>
      <sheetName val="FLOW_CHART3"/>
      <sheetName val="repeatative_rejection5"/>
      <sheetName val="Data_base5"/>
      <sheetName val="MONTH_DATA5"/>
      <sheetName val="pivot_table5"/>
      <sheetName val="Department_wise_summery5"/>
      <sheetName val="COMP_PPM_VS__COMP_DESP_QTY_5"/>
      <sheetName val="PPM_COMP_QTY_VS_TOTAL_DESP_5"/>
      <sheetName val="CUSTOMER_GROUP_WISE5"/>
      <sheetName val="BOM6_5_035"/>
      <sheetName val="GR_WT_AS_PER_POOJA5"/>
      <sheetName val="FLOW_CHART5"/>
      <sheetName val="repeatative_rejection4"/>
      <sheetName val="Data_base4"/>
      <sheetName val="MONTH_DATA4"/>
      <sheetName val="pivot_table4"/>
      <sheetName val="Department_wise_summery4"/>
      <sheetName val="COMP_PPM_VS__COMP_DESP_QTY_4"/>
      <sheetName val="PPM_COMP_QTY_VS_TOTAL_DESP_4"/>
      <sheetName val="CUSTOMER_GROUP_WISE4"/>
      <sheetName val="BOM6_5_034"/>
      <sheetName val="GR_WT_AS_PER_POOJA4"/>
      <sheetName val="FLOW_CHART4"/>
      <sheetName val="repeatative_rejection9"/>
      <sheetName val="Data_base9"/>
      <sheetName val="MONTH_DATA9"/>
      <sheetName val="pivot_table9"/>
      <sheetName val="Department_wise_summery9"/>
      <sheetName val="COMP_PPM_VS__COMP_DESP_QTY_9"/>
      <sheetName val="PPM_COMP_QTY_VS_TOTAL_DESP_9"/>
      <sheetName val="CUSTOMER_GROUP_WISE9"/>
      <sheetName val="BOM6_5_039"/>
      <sheetName val="GR_WT_AS_PER_POOJA9"/>
      <sheetName val="FLOW_CHART9"/>
      <sheetName val="repeatative_rejection6"/>
      <sheetName val="Data_base6"/>
      <sheetName val="MONTH_DATA6"/>
      <sheetName val="pivot_table6"/>
      <sheetName val="Department_wise_summery6"/>
      <sheetName val="COMP_PPM_VS__COMP_DESP_QTY_6"/>
      <sheetName val="PPM_COMP_QTY_VS_TOTAL_DESP_6"/>
      <sheetName val="CUSTOMER_GROUP_WISE6"/>
      <sheetName val="BOM6_5_036"/>
      <sheetName val="GR_WT_AS_PER_POOJA6"/>
      <sheetName val="FLOW_CHART6"/>
      <sheetName val="repeatative_rejection7"/>
      <sheetName val="Data_base7"/>
      <sheetName val="MONTH_DATA7"/>
      <sheetName val="pivot_table7"/>
      <sheetName val="Department_wise_summery7"/>
      <sheetName val="COMP_PPM_VS__COMP_DESP_QTY_7"/>
      <sheetName val="PPM_COMP_QTY_VS_TOTAL_DESP_7"/>
      <sheetName val="CUSTOMER_GROUP_WISE7"/>
      <sheetName val="BOM6_5_037"/>
      <sheetName val="GR_WT_AS_PER_POOJA7"/>
      <sheetName val="FLOW_CHART7"/>
      <sheetName val="repeatative_rejection8"/>
      <sheetName val="Data_base8"/>
      <sheetName val="MONTH_DATA8"/>
      <sheetName val="pivot_table8"/>
      <sheetName val="Department_wise_summery8"/>
      <sheetName val="COMP_PPM_VS__COMP_DESP_QTY_8"/>
      <sheetName val="PPM_COMP_QTY_VS_TOTAL_DESP_8"/>
      <sheetName val="CUSTOMER_GROUP_WISE8"/>
      <sheetName val="BOM6_5_038"/>
      <sheetName val="GR_WT_AS_PER_POOJA8"/>
      <sheetName val="FLOW_CHART8"/>
      <sheetName val="repeatative_rejection10"/>
      <sheetName val="Data_base10"/>
      <sheetName val="MONTH_DATA10"/>
      <sheetName val="pivot_table10"/>
      <sheetName val="Department_wise_summery10"/>
      <sheetName val="COMP_PPM_VS__COMP_DESP_QTY_10"/>
      <sheetName val="PPM_COMP_QTY_VS_TOTAL_DESP_10"/>
      <sheetName val="CUSTOMER_GROUP_WISE10"/>
      <sheetName val="BOM6_5_0310"/>
      <sheetName val="GR_WT_AS_PER_POOJA10"/>
      <sheetName val="FLOW_CHART10"/>
      <sheetName val="repeatative_rejection11"/>
      <sheetName val="Data_base11"/>
      <sheetName val="MONTH_DATA11"/>
      <sheetName val="pivot_table11"/>
      <sheetName val="Department_wise_summery11"/>
      <sheetName val="COMP_PPM_VS__COMP_DESP_QTY_11"/>
      <sheetName val="PPM_COMP_QTY_VS_TOTAL_DESP_11"/>
      <sheetName val="CUSTOMER_GROUP_WISE11"/>
      <sheetName val="BOM6_5_0311"/>
      <sheetName val="GR_WT_AS_PER_POOJA11"/>
      <sheetName val="FLOW_CHART11"/>
      <sheetName val="Defect_Details"/>
      <sheetName val="REPORT"/>
      <sheetName val="HELP"/>
      <sheetName val="OCT"/>
      <sheetName val="DATA_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refreshError="1"/>
      <sheetData sheetId="169" refreshError="1"/>
      <sheetData sheetId="170" refreshError="1"/>
      <sheetData sheetId="171"/>
      <sheetData sheetId="172"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eatative rejection"/>
      <sheetName val="march-15"/>
      <sheetName val="Sheet1"/>
      <sheetName val="Data base"/>
      <sheetName val="MONTH DATA"/>
      <sheetName val="pivot table"/>
      <sheetName val="Department wise summery"/>
      <sheetName val="Gcustrpt"/>
      <sheetName val="COMP.PPM VS  COMP.DESP.QTY "/>
      <sheetName val="PPM COMP.QTY.VS TOTAL DESP."/>
      <sheetName val="Sheet2"/>
      <sheetName val="COMPONENT LIST"/>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sheetData sheetId="11"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s>
    <sheetDataSet>
      <sheetData sheetId="0"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Ø40h11 MSA"/>
      <sheetName val="COVER SHEET"/>
      <sheetName val="PSW"/>
      <sheetName val="PCL"/>
      <sheetName val="PFD"/>
      <sheetName val="PFMEA PDC &amp; Machine"/>
      <sheetName val="SIR"/>
      <sheetName val="MATERIAL REPORT"/>
      <sheetName val="LAB DOC"/>
      <sheetName val="PDC -CP"/>
      <sheetName val="PPDC-CP"/>
      <sheetName val="18-CHECKING AIDS"/>
      <sheetName val="Ø40.0h11-Cp"/>
      <sheetName val="Ø159.4h11"/>
      <sheetName val="Ø159.4h11 MSA "/>
      <sheetName val="Ø165.4h11"/>
      <sheetName val="Ø165.4h11 MSA "/>
      <sheetName val="1st Set up CNC Piston-FP"/>
      <sheetName val="2nd Set up CNC Piston -FP"/>
      <sheetName val="3rd Set Drill Piston -FP-8159"/>
      <sheetName val="SC &amp; CC 8159"/>
      <sheetName val="#REF!"/>
    </sheetNames>
    <sheetDataSet>
      <sheetData sheetId="0" refreshError="1">
        <row r="9">
          <cell r="C9" t="str">
            <v xml:space="preserve"> Rep 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Ø40h11 MSA"/>
      <sheetName val="#REF!"/>
    </sheetNames>
    <sheetDataSet>
      <sheetData sheetId="0" refreshError="1"/>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g_03_quality"/>
      <sheetName val="FUNC.OBJECTIVE 03-04 (latest)"/>
      <sheetName val="Grproductivity"/>
      <sheetName val="Productivity"/>
      <sheetName val="Grcelloee"/>
      <sheetName val="Cell OEE"/>
      <sheetName val="oee_trend"/>
      <sheetName val="GrQuality"/>
      <sheetName val="quality"/>
      <sheetName val="ppm"/>
      <sheetName val="Aug-03-quality"/>
      <sheetName val="Cost-Reduction"/>
      <sheetName val="Cost_Actual"/>
      <sheetName val="cost-Ch-2s"/>
      <sheetName val="cost-Ch-4S"/>
      <sheetName val="Cost-M-80"/>
      <sheetName val="LABOUR COST"/>
      <sheetName val="TOOL"/>
      <sheetName val="CONSUMABLES"/>
      <sheetName val="POWERSV"/>
      <sheetName val="MC SPARES"/>
      <sheetName val="Rej_cost(03-04)"/>
      <sheetName val="Rejection Cost_02_03"/>
      <sheetName val="delivery(eng_assly)"/>
      <sheetName val="delivery(Interplant)"/>
      <sheetName val="delivery(Spares)"/>
      <sheetName val="WIP"/>
      <sheetName val="SHE"/>
      <sheetName val="methods"/>
      <sheetName val="MPD"/>
      <sheetName val="IR"/>
      <sheetName val="OP 20 "/>
      <sheetName val="DJ06"/>
      <sheetName val="OP 20"/>
      <sheetName val="DATA SPGR14"/>
      <sheetName val="Ø40h11 MSA"/>
      <sheetName val="#REF!"/>
      <sheetName val="TB"/>
      <sheetName val="BSHEETSUBSCH"/>
      <sheetName val="BSHEET"/>
      <sheetName val="P_L_APPRO"/>
      <sheetName val="super 5 port"/>
      <sheetName val="super"/>
      <sheetName val="d42_SMS-aug03"/>
      <sheetName val="OP PROPOSAL 23.07.2011"/>
      <sheetName val="ENGINE_LOSS"/>
      <sheetName val="Sheet1"/>
      <sheetName val="ghorpade "/>
      <sheetName val="No Material"/>
      <sheetName val="Component"/>
      <sheetName val="02"/>
      <sheetName val="03"/>
      <sheetName val="08"/>
      <sheetName val="13"/>
      <sheetName val="INDJH"/>
      <sheetName val="QM Matrix _2_"/>
      <sheetName val="VAAPR03"/>
      <sheetName val="total"/>
      <sheetName val="Summary"/>
      <sheetName val="CUSTOMER GROUP WISE"/>
      <sheetName val="470_2"/>
      <sheetName val="BRAKE"/>
      <sheetName val="진행 DATA (2)"/>
      <sheetName val="Defect_Details"/>
      <sheetName val="OUT_PUT"/>
      <sheetName val="Apr_05"/>
      <sheetName val="BASEDATA"/>
      <sheetName val="COUP24"/>
      <sheetName val="126.255"/>
      <sheetName val="BASIC-A TO JUN"/>
      <sheetName val="Tooling List"/>
      <sheetName val="Macro3"/>
      <sheetName val="OP 30"/>
      <sheetName val="Ø150.2h11 MSA"/>
      <sheetName val="Annahmen"/>
      <sheetName val="DWPM"/>
      <sheetName val="소유주(원)"/>
      <sheetName val="STAGEIMPROV"/>
      <sheetName val="MANAGEMENT"/>
      <sheetName val="FUNC_OBJECTIVE_03-04_(latest)"/>
      <sheetName val="Cell_OEE"/>
      <sheetName val="LABOUR_COST"/>
      <sheetName val="MC_SPARES"/>
      <sheetName val="Rejection_Cost_02_03"/>
      <sheetName val="super_5_port"/>
      <sheetName val="DATA_SPGR14"/>
      <sheetName val="OPT손익 내수"/>
      <sheetName val="OPT손익 수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VRF - General &amp; Purchasing"/>
      <sheetName val="Ø40h11 MSA"/>
    </sheetNames>
    <sheetDataSet>
      <sheetData sheetId="0" refreshError="1"/>
      <sheetData sheetId="1" refreshError="1"/>
      <sheetData sheetId="2"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DLEVLST"/>
      <sheetName val="STAGEIMPROV"/>
    </sheetNames>
    <sheetDataSet>
      <sheetData sheetId="0" refreshError="1"/>
      <sheetData sheetId="1"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04L5-01"/>
      <sheetName val="RDLEVLST"/>
    </sheetNames>
    <definedNames>
      <definedName name="EraseUserInput" refersTo="#REF!"/>
      <definedName name="InsertTaktLine" refersTo="#REF!"/>
      <definedName name="Module3.DeleteRows" refersTo="#REF!"/>
      <definedName name="Module3.InsertRows" refersTo="#REF!"/>
      <definedName name="Module3.UPDATE_SCALE" refersTo="#REF!"/>
      <definedName name="Module4.DeleteTaktLine" refersTo="#REF!"/>
    </definedNames>
    <sheetDataSet>
      <sheetData sheetId="0" refreshError="1"/>
      <sheetData sheetId="1"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S MEASURE"/>
      <sheetName val="1.REPETED PROB"/>
      <sheetName val="2 F20-MOULDING"/>
      <sheetName val="2 F20-EXTRUSION"/>
      <sheetName val="3 MC-SPARE CON.COST"/>
      <sheetName val="4 MISSED SC MC"/>
      <sheetName val="5 NO AVAIL SPARE"/>
      <sheetName val="6 F18 MOULDING"/>
      <sheetName val="6 F18 EXTRUSION"/>
      <sheetName val="7 F19-MOULDING"/>
      <sheetName val="7 F19- EXTRUSION"/>
      <sheetName val="7 MC BD - REG-MOULDING"/>
      <sheetName val="7 MC BD-EXTRUSION"/>
      <sheetName val="8 MLD BD REPORT"/>
      <sheetName val="9 MLD BD -REG"/>
      <sheetName val="10 MOULD P.M.REPORT"/>
      <sheetName val="11 MSEB UNIT"/>
      <sheetName val="12 IMPROVEMENT"/>
      <sheetName val="13 OUTSIDE PARTY HELP"/>
      <sheetName val="14 DOC REVISION"/>
      <sheetName val="16 NOZZLE"/>
      <sheetName val="18 GRN CLEARANCE"/>
      <sheetName val="17 MOTOR REWDG"/>
      <sheetName val="19 MISFIRE"/>
      <sheetName val="20 Poka Yoke"/>
      <sheetName val="21 OTHER ISSUE"/>
      <sheetName val="22 ORG Change"/>
      <sheetName val="23 RES.REQ"/>
      <sheetName val="F21 MTTR-MOULDING"/>
      <sheetName val="F21 MTTR-EXTRUSION"/>
      <sheetName val="F35-MOULDING"/>
      <sheetName val="F35-EXTRUSION"/>
      <sheetName val="F6 KAIZEN SHEET"/>
      <sheetName val="15  KAIZEN Maint"/>
      <sheetName val="BUDGET"/>
      <sheetName val="CUSTOMER GROUP WISE"/>
      <sheetName val="Summary"/>
      <sheetName val="repeatative rejection"/>
      <sheetName val="04-MRM-MAINT-JULY-2008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groung 1"/>
      <sheetName val="background 2"/>
      <sheetName val="background 3"/>
      <sheetName val="target"/>
      <sheetName val="trg methodology"/>
      <sheetName val="MAS PL"/>
      <sheetName val="GMdata"/>
      <sheetName val="new"/>
      <sheetName val="Sheet1 (2)"/>
      <sheetName val="Cal04-05"/>
      <sheetName val="calender"/>
      <sheetName val="Trg Report"/>
      <sheetName val="process"/>
      <sheetName val="BD"/>
      <sheetName val="ETBD (2)"/>
      <sheetName val="graph total"/>
      <sheetName val="inst."/>
      <sheetName val="trg inp"/>
      <sheetName val="D44"/>
      <sheetName val="DEF"/>
      <sheetName val="defects"/>
      <sheetName val="d46-defects"/>
      <sheetName val="SFTY"/>
      <sheetName val="total accidents"/>
      <sheetName val="E&amp;T(accident)"/>
      <sheetName val="press shop 5 occ"/>
      <sheetName val="safty"/>
      <sheetName val="ACT"/>
      <sheetName val="training mandays"/>
      <sheetName val="machining mandays"/>
      <sheetName val="press &amp; fab div mandays"/>
      <sheetName val="mandays paint div"/>
      <sheetName val="assly div mandays"/>
      <sheetName val="subjectwise mandays"/>
      <sheetName val="RESULTS"/>
      <sheetName val="ETBD"/>
      <sheetName val="BDDEPT"/>
      <sheetName val="result accd."/>
      <sheetName val="apr 04 bd"/>
      <sheetName val="Cal04-05 (2)"/>
      <sheetName val="Trg Report (2)"/>
      <sheetName val="#REF!"/>
      <sheetName val="E &amp; T-23.04.04"/>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jective"/>
      <sheetName val="process measure"/>
      <sheetName val="N_E_U_"/>
      <sheetName val="Machine Utilisation"/>
      <sheetName val="SPC Summery"/>
      <sheetName val="Productivity"/>
      <sheetName val="Cycle time _2_"/>
      <sheetName val="Cycle time"/>
      <sheetName val="Flash Study"/>
      <sheetName val="Rework Total "/>
      <sheetName val="Regular rework"/>
      <sheetName val="4Wh rework"/>
      <sheetName val="Rejection Total "/>
      <sheetName val="Reguler rejection"/>
      <sheetName val="Rejection 4 Wh "/>
      <sheetName val="Dev_rej_"/>
      <sheetName val="RM Recon_"/>
      <sheetName val="Kaizen"/>
      <sheetName val="nc _ summery"/>
      <sheetName val="Verification of Product"/>
      <sheetName val="Contigency plan"/>
      <sheetName val="CC"/>
      <sheetName val="PA"/>
      <sheetName val="PROD A"/>
      <sheetName val="PROD A SA"/>
      <sheetName val="Poka Yoke"/>
      <sheetName val="SPC STATUS"/>
      <sheetName val="System Changes"/>
      <sheetName val="Misfire "/>
      <sheetName val="Pareto Rework"/>
      <sheetName val="Pareto Rejection"/>
      <sheetName val="Line rej"/>
      <sheetName val="CUSTOMER GROUP WISE"/>
      <sheetName val="Summary"/>
      <sheetName val="repeatative rejection"/>
      <sheetName val="3 MC-SPARE CON.COST"/>
      <sheetName val="CP03"/>
      <sheetName val="CP04"/>
      <sheetName val="AUG-20.17"/>
    </sheetNames>
    <sheetDataSet>
      <sheetData sheetId="0">
        <row r="5">
          <cell r="C5" t="str">
            <v>Objectives</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
      <sheetName val="PIVOT"/>
      <sheetName val="OCC1"/>
      <sheetName val="QTY"/>
      <sheetName val="Sheet1 "/>
      <sheetName val="CONTENTS"/>
      <sheetName val="REJECTION QTYTREND"/>
      <sheetName val="QTY.DETAIL"/>
      <sheetName val="PHE TREND"/>
      <sheetName val="PHENOMENA DTAIL"/>
      <sheetName val="COMP.WISE.PHE1"/>
      <sheetName val="COMP.WISE.PHE(2)"/>
      <sheetName val="COMP.WISE.PHE(3)"/>
      <sheetName val="COMP.WISE.PHE(4)"/>
      <sheetName val="BAL STUDY"/>
      <sheetName val="BAL STUDY (2)"/>
      <sheetName val="BAL STUDY (3)"/>
      <sheetName val="BAL STUDY (4)"/>
      <sheetName val="Inspection"/>
      <sheetName val="6W2H 1 "/>
      <sheetName val="6W2H (2)"/>
      <sheetName val="Q.A.MARIX"/>
      <sheetName val="Sheet3"/>
      <sheetName val="#REF"/>
      <sheetName val="#REF!"/>
      <sheetName val="Lis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sheetData sheetId="25"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70_2"/>
      <sheetName val="470_21"/>
      <sheetName val="470_21 LOSS"/>
      <sheetName val="losses"/>
      <sheetName val="probs_2"/>
      <sheetName val="ENGINE"/>
      <sheetName val="CARRIER"/>
      <sheetName val="TOOL_BOX"/>
      <sheetName val="NOSE"/>
      <sheetName val="m-bkt"/>
      <sheetName val="#REF!"/>
      <sheetName val="TB"/>
      <sheetName val="BSHEETSUBSCH"/>
      <sheetName val="BSHEET"/>
      <sheetName val="P_L_APPRO"/>
      <sheetName val="BASIC-A TO JUN"/>
      <sheetName val="DATA SPGR14"/>
      <sheetName val="02"/>
      <sheetName val="03"/>
      <sheetName val="08"/>
      <sheetName val="13"/>
      <sheetName val="CP03"/>
      <sheetName val="CP04"/>
      <sheetName val="611"/>
      <sheetName val="Graph RE 205"/>
      <sheetName val="Sheet3"/>
      <sheetName val="Others _ Norms"/>
      <sheetName val="TGT"/>
      <sheetName val="Aug_03_quality"/>
      <sheetName val="Details"/>
      <sheetName val="VCS"/>
      <sheetName val="STAGEIMPROV"/>
      <sheetName val="BASEDATA"/>
      <sheetName val="repeatative rejection"/>
      <sheetName val="ENGINE_LOSS"/>
      <sheetName val="SUM14ZC1"/>
      <sheetName val="段ﾎﾞｰﾙ箱図番･荷姿ｺｰﾄﾞ"/>
      <sheetName val="ghorpade "/>
      <sheetName val="total"/>
      <sheetName val="Operator Eye sequence"/>
      <sheetName val="Performance Mega"/>
      <sheetName val="BASIC-6M"/>
      <sheetName val="Aug-03-quality"/>
      <sheetName val="Sheet1"/>
      <sheetName val="OP 20 "/>
      <sheetName val="Apr_05"/>
      <sheetName val="Macro3"/>
      <sheetName val="august"/>
      <sheetName val="mis"/>
      <sheetName val="super 5 port"/>
      <sheetName val="super"/>
      <sheetName val="C_C_ SUMERY WALUJ"/>
      <sheetName val="CHETAK 5 PORT"/>
      <sheetName val="Berechnung aktuell"/>
      <sheetName val="470_21_LOSS"/>
      <sheetName val="AN"/>
    </sheetNames>
    <sheetDataSet>
      <sheetData sheetId="0" refreshError="1">
        <row r="1">
          <cell r="A1" t="str">
            <v>OPT</v>
          </cell>
          <cell r="B1" t="str">
            <v>ELE</v>
          </cell>
          <cell r="C1" t="str">
            <v>DE470</v>
          </cell>
          <cell r="D1" t="str">
            <v>MAN3</v>
          </cell>
          <cell r="E1" t="str">
            <v>MC3</v>
          </cell>
          <cell r="F1" t="str">
            <v>MAS470</v>
          </cell>
          <cell r="G1" t="str">
            <v>REF1</v>
          </cell>
          <cell r="H1" t="str">
            <v>REF2</v>
          </cell>
          <cell r="I1" t="str">
            <v>R125</v>
          </cell>
        </row>
        <row r="2">
          <cell r="A2">
            <v>1</v>
          </cell>
          <cell r="B2" t="str">
            <v>10</v>
          </cell>
          <cell r="C2" t="str">
            <v>Connect tackle to chassis, Load chassis on table</v>
          </cell>
          <cell r="D2">
            <v>0.12</v>
          </cell>
          <cell r="E2">
            <v>0</v>
          </cell>
          <cell r="F2" t="str">
            <v>10</v>
          </cell>
          <cell r="G2">
            <v>252</v>
          </cell>
          <cell r="H2" t="str">
            <v>12</v>
          </cell>
          <cell r="I2">
            <v>9.6000000000000002E-2</v>
          </cell>
        </row>
        <row r="3">
          <cell r="A3">
            <v>1</v>
          </cell>
          <cell r="B3" t="str">
            <v>10</v>
          </cell>
          <cell r="C3" t="str">
            <v>Fit 4 plugs in mud flap</v>
          </cell>
          <cell r="D3">
            <v>0.24</v>
          </cell>
          <cell r="E3">
            <v>0</v>
          </cell>
          <cell r="F3" t="str">
            <v>20</v>
          </cell>
          <cell r="G3">
            <v>0</v>
          </cell>
          <cell r="H3">
            <v>0</v>
          </cell>
          <cell r="I3">
            <v>0.192</v>
          </cell>
        </row>
        <row r="4">
          <cell r="A4">
            <v>1</v>
          </cell>
          <cell r="B4" t="str">
            <v>10</v>
          </cell>
          <cell r="C4" t="str">
            <v>Fit mud flap to chassis (4 plugs)</v>
          </cell>
          <cell r="D4">
            <v>0.36</v>
          </cell>
          <cell r="E4">
            <v>0</v>
          </cell>
          <cell r="F4" t="str">
            <v>20</v>
          </cell>
          <cell r="G4">
            <v>0</v>
          </cell>
          <cell r="H4">
            <v>0</v>
          </cell>
          <cell r="I4">
            <v>0.28799999999999998</v>
          </cell>
        </row>
        <row r="5">
          <cell r="A5">
            <v>1</v>
          </cell>
          <cell r="B5" t="str">
            <v>20</v>
          </cell>
          <cell r="C5" t="str">
            <v>Chassis trolley handling.  (Arrange full trolley &amp; reemove empty trolley).</v>
          </cell>
          <cell r="D5">
            <v>9.6000000000000002E-2</v>
          </cell>
          <cell r="E5">
            <v>0</v>
          </cell>
          <cell r="F5" t="str">
            <v>20</v>
          </cell>
          <cell r="G5">
            <v>4</v>
          </cell>
          <cell r="H5" t="str">
            <v>70</v>
          </cell>
          <cell r="I5">
            <v>7.6799999999999993E-2</v>
          </cell>
        </row>
        <row r="6">
          <cell r="A6">
            <v>1</v>
          </cell>
          <cell r="B6" t="str">
            <v>10</v>
          </cell>
          <cell r="C6" t="str">
            <v>Pick up matting from tray &amp; position on chassis.</v>
          </cell>
          <cell r="D6">
            <v>4.1000000000000002E-2</v>
          </cell>
          <cell r="E6">
            <v>0</v>
          </cell>
          <cell r="F6" t="str">
            <v>30</v>
          </cell>
          <cell r="G6">
            <v>574</v>
          </cell>
          <cell r="H6" t="str">
            <v>001</v>
          </cell>
          <cell r="I6">
            <v>3.2800000000000003E-2</v>
          </cell>
        </row>
        <row r="7">
          <cell r="A7">
            <v>1</v>
          </cell>
          <cell r="B7" t="str">
            <v>20</v>
          </cell>
          <cell r="C7" t="str">
            <v>Pick up 3 rivets &amp; hammer and keep on chassis, Pick up 1 rivet, position in the hole of matting &amp; chassis byL</v>
          </cell>
          <cell r="D7">
            <v>0.28299999999999997</v>
          </cell>
          <cell r="E7">
            <v>0</v>
          </cell>
          <cell r="F7" t="str">
            <v>30</v>
          </cell>
          <cell r="G7">
            <v>574</v>
          </cell>
          <cell r="H7" t="str">
            <v>002</v>
          </cell>
          <cell r="I7">
            <v>0.22639999999999999</v>
          </cell>
        </row>
        <row r="8">
          <cell r="A8">
            <v>2</v>
          </cell>
          <cell r="B8" t="str">
            <v>5</v>
          </cell>
          <cell r="C8" t="str">
            <v>Connect tackle to chassis, load chassis on conv.,return with tackle</v>
          </cell>
          <cell r="D8">
            <v>0.18</v>
          </cell>
          <cell r="E8">
            <v>0</v>
          </cell>
          <cell r="F8" t="str">
            <v>10</v>
          </cell>
          <cell r="G8">
            <v>0</v>
          </cell>
          <cell r="H8">
            <v>0</v>
          </cell>
          <cell r="I8">
            <v>0.14399999999999999</v>
          </cell>
        </row>
        <row r="9">
          <cell r="A9">
            <v>2</v>
          </cell>
          <cell r="B9" t="str">
            <v>10</v>
          </cell>
          <cell r="C9" t="str">
            <v>Connect tackle to chassis &amp; load chassis on table</v>
          </cell>
          <cell r="D9">
            <v>0.12</v>
          </cell>
          <cell r="E9">
            <v>0</v>
          </cell>
          <cell r="F9" t="str">
            <v>10</v>
          </cell>
          <cell r="G9">
            <v>252</v>
          </cell>
          <cell r="H9" t="str">
            <v>012</v>
          </cell>
          <cell r="I9">
            <v>9.6000000000000002E-2</v>
          </cell>
        </row>
        <row r="10">
          <cell r="A10">
            <v>2</v>
          </cell>
          <cell r="B10" t="str">
            <v>20</v>
          </cell>
          <cell r="C10" t="str">
            <v>Chassis trolley handeling.</v>
          </cell>
          <cell r="D10">
            <v>9.6000000000000002E-2</v>
          </cell>
          <cell r="E10">
            <v>0</v>
          </cell>
          <cell r="F10" t="str">
            <v>20</v>
          </cell>
          <cell r="G10">
            <v>0</v>
          </cell>
          <cell r="H10">
            <v>0</v>
          </cell>
          <cell r="I10">
            <v>7.6799999999999993E-2</v>
          </cell>
        </row>
        <row r="11">
          <cell r="A11">
            <v>2</v>
          </cell>
          <cell r="B11" t="str">
            <v>40</v>
          </cell>
          <cell r="C11" t="str">
            <v>Fit tool kit spring</v>
          </cell>
          <cell r="D11">
            <v>8.2600000000000007E-2</v>
          </cell>
          <cell r="E11">
            <v>0</v>
          </cell>
          <cell r="F11" t="str">
            <v>20</v>
          </cell>
          <cell r="G11">
            <v>0</v>
          </cell>
          <cell r="H11">
            <v>0</v>
          </cell>
          <cell r="I11">
            <v>6.6100000000000006E-2</v>
          </cell>
        </row>
        <row r="12">
          <cell r="A12">
            <v>2</v>
          </cell>
          <cell r="B12" t="str">
            <v>10</v>
          </cell>
          <cell r="C12" t="str">
            <v>Pick up 4 nos. of studs &amp; insert in holes on chassis.</v>
          </cell>
          <cell r="D12">
            <v>0.186</v>
          </cell>
          <cell r="E12">
            <v>0</v>
          </cell>
          <cell r="F12" t="str">
            <v>30</v>
          </cell>
          <cell r="G12">
            <v>237</v>
          </cell>
          <cell r="H12" t="str">
            <v>002</v>
          </cell>
          <cell r="I12">
            <v>0.14879999999999999</v>
          </cell>
        </row>
        <row r="13">
          <cell r="A13">
            <v>2</v>
          </cell>
          <cell r="B13" t="str">
            <v>20</v>
          </cell>
          <cell r="C13" t="str">
            <v>Pick up 4 nuts &amp; preposition and tighten by  pneu.nut runner &amp; keep nut runner aside</v>
          </cell>
          <cell r="D13">
            <v>0.25580000000000003</v>
          </cell>
          <cell r="E13">
            <v>0.2</v>
          </cell>
          <cell r="F13" t="str">
            <v>30</v>
          </cell>
          <cell r="G13">
            <v>232</v>
          </cell>
          <cell r="H13">
            <v>0</v>
          </cell>
          <cell r="I13">
            <v>0.40460000000000002</v>
          </cell>
        </row>
        <row r="14">
          <cell r="A14">
            <v>3</v>
          </cell>
          <cell r="B14" t="str">
            <v>10</v>
          </cell>
          <cell r="C14" t="str">
            <v>Fix beading on chassis with the help of rubber mallet.</v>
          </cell>
          <cell r="D14">
            <v>0.41099999999999998</v>
          </cell>
          <cell r="E14">
            <v>0</v>
          </cell>
          <cell r="F14" t="str">
            <v>30</v>
          </cell>
          <cell r="G14">
            <v>252</v>
          </cell>
          <cell r="H14" t="str">
            <v>006</v>
          </cell>
          <cell r="I14">
            <v>0.32879999999999998</v>
          </cell>
        </row>
        <row r="15">
          <cell r="A15">
            <v>3</v>
          </cell>
          <cell r="B15" t="str">
            <v>20</v>
          </cell>
          <cell r="C15" t="str">
            <v>Add. time for beading prefitment problem</v>
          </cell>
          <cell r="D15">
            <v>0.12</v>
          </cell>
          <cell r="E15">
            <v>0</v>
          </cell>
          <cell r="F15" t="str">
            <v>30</v>
          </cell>
          <cell r="G15">
            <v>252</v>
          </cell>
          <cell r="H15" t="str">
            <v>006</v>
          </cell>
          <cell r="I15">
            <v>9.6000000000000002E-2</v>
          </cell>
        </row>
        <row r="16">
          <cell r="A16">
            <v>3</v>
          </cell>
          <cell r="B16" t="str">
            <v>10</v>
          </cell>
          <cell r="C16" t="str">
            <v>Pick up chassis with the help of co-operator &amp; load on press.(tackle is already connected to chassis)</v>
          </cell>
          <cell r="D16">
            <v>0.16600000000000001</v>
          </cell>
          <cell r="E16">
            <v>0</v>
          </cell>
          <cell r="F16" t="str">
            <v>40</v>
          </cell>
          <cell r="G16">
            <v>252</v>
          </cell>
          <cell r="H16" t="str">
            <v>006</v>
          </cell>
          <cell r="I16">
            <v>0.1328</v>
          </cell>
        </row>
        <row r="17">
          <cell r="A17">
            <v>3</v>
          </cell>
          <cell r="B17" t="str">
            <v>20</v>
          </cell>
          <cell r="C17" t="str">
            <v>Adjust chassis in die, Make sure of position, operate  press.</v>
          </cell>
          <cell r="D17">
            <v>0.193</v>
          </cell>
          <cell r="E17">
            <v>0</v>
          </cell>
          <cell r="F17" t="str">
            <v>40</v>
          </cell>
          <cell r="G17">
            <v>252</v>
          </cell>
          <cell r="H17" t="str">
            <v>007</v>
          </cell>
          <cell r="I17">
            <v>0.15440000000000001</v>
          </cell>
        </row>
        <row r="18">
          <cell r="A18">
            <v>3</v>
          </cell>
          <cell r="B18" t="str">
            <v>30</v>
          </cell>
          <cell r="C18" t="str">
            <v>Press the beading &amp; release buttons.(inside work -cable grommet fitment)</v>
          </cell>
          <cell r="D18">
            <v>0</v>
          </cell>
          <cell r="E18">
            <v>0.11</v>
          </cell>
          <cell r="F18" t="str">
            <v>40</v>
          </cell>
          <cell r="G18">
            <v>252</v>
          </cell>
          <cell r="H18" t="str">
            <v>009</v>
          </cell>
          <cell r="I18">
            <v>0.11</v>
          </cell>
        </row>
        <row r="19">
          <cell r="A19">
            <v>3</v>
          </cell>
          <cell r="B19" t="str">
            <v>40</v>
          </cell>
          <cell r="C19" t="str">
            <v>Unload chassis after beading pressing &amp; keep on table &amp; return to chassis trolley with tackle</v>
          </cell>
          <cell r="D19">
            <v>0.18</v>
          </cell>
          <cell r="E19">
            <v>0</v>
          </cell>
          <cell r="F19" t="str">
            <v>40</v>
          </cell>
          <cell r="G19">
            <v>355</v>
          </cell>
          <cell r="H19" t="str">
            <v>001</v>
          </cell>
          <cell r="I19">
            <v>0.14399999999999999</v>
          </cell>
        </row>
        <row r="20">
          <cell r="A20">
            <v>4</v>
          </cell>
          <cell r="B20" t="str">
            <v>10</v>
          </cell>
          <cell r="C20" t="str">
            <v>Connect tackle to chassis, Load chassis on table</v>
          </cell>
          <cell r="D20">
            <v>0.12</v>
          </cell>
          <cell r="E20">
            <v>0</v>
          </cell>
          <cell r="F20" t="str">
            <v>10</v>
          </cell>
          <cell r="G20">
            <v>252</v>
          </cell>
          <cell r="H20" t="str">
            <v>12</v>
          </cell>
          <cell r="I20">
            <v>9.6000000000000002E-2</v>
          </cell>
        </row>
        <row r="21">
          <cell r="A21">
            <v>4</v>
          </cell>
          <cell r="B21" t="str">
            <v>50</v>
          </cell>
          <cell r="C21" t="str">
            <v>Stick petrol cock sticker.</v>
          </cell>
          <cell r="D21">
            <v>0.12</v>
          </cell>
          <cell r="E21">
            <v>0</v>
          </cell>
          <cell r="F21" t="str">
            <v>10</v>
          </cell>
          <cell r="G21">
            <v>0</v>
          </cell>
          <cell r="H21">
            <v>0</v>
          </cell>
          <cell r="I21">
            <v>9.6000000000000002E-2</v>
          </cell>
        </row>
        <row r="22">
          <cell r="A22">
            <v>4</v>
          </cell>
          <cell r="B22" t="str">
            <v>10</v>
          </cell>
          <cell r="C22" t="str">
            <v>Pick up 3 rivets &amp; hammer and keep                     1 rivet, position in the hole of matting &amp; chassis byL</v>
          </cell>
          <cell r="D22">
            <v>0.28299999999999997</v>
          </cell>
          <cell r="E22">
            <v>0</v>
          </cell>
          <cell r="F22" t="str">
            <v>30</v>
          </cell>
          <cell r="G22">
            <v>574</v>
          </cell>
          <cell r="H22" t="str">
            <v>002</v>
          </cell>
          <cell r="I22">
            <v>0.22639999999999999</v>
          </cell>
        </row>
        <row r="23">
          <cell r="A23">
            <v>4</v>
          </cell>
          <cell r="B23" t="str">
            <v>10</v>
          </cell>
          <cell r="C23" t="str">
            <v>Pick up chassis with the help of co-operator &amp; load on press.(Tackle is already connected to chassi)</v>
          </cell>
          <cell r="D23">
            <v>0.16600000000000001</v>
          </cell>
          <cell r="E23">
            <v>0</v>
          </cell>
          <cell r="F23" t="str">
            <v>50</v>
          </cell>
          <cell r="G23">
            <v>252</v>
          </cell>
          <cell r="H23" t="str">
            <v>006</v>
          </cell>
          <cell r="I23">
            <v>0.1328</v>
          </cell>
        </row>
        <row r="24">
          <cell r="A24">
            <v>4</v>
          </cell>
          <cell r="B24" t="str">
            <v>20</v>
          </cell>
          <cell r="C24" t="str">
            <v>Adjust chassis in die, Make sure of position, operate  press.</v>
          </cell>
          <cell r="D24">
            <v>0.193</v>
          </cell>
          <cell r="E24">
            <v>0</v>
          </cell>
          <cell r="F24" t="str">
            <v>50</v>
          </cell>
          <cell r="G24">
            <v>252</v>
          </cell>
          <cell r="H24" t="str">
            <v>007</v>
          </cell>
          <cell r="I24">
            <v>0.15440000000000001</v>
          </cell>
        </row>
        <row r="25">
          <cell r="A25">
            <v>4</v>
          </cell>
          <cell r="B25" t="str">
            <v>30</v>
          </cell>
          <cell r="C25" t="str">
            <v>Press the beading &amp; release buttons.(inside work - cable grommet fitment)</v>
          </cell>
          <cell r="D25">
            <v>0</v>
          </cell>
          <cell r="E25">
            <v>0.11</v>
          </cell>
          <cell r="F25" t="str">
            <v>50</v>
          </cell>
          <cell r="G25">
            <v>252</v>
          </cell>
          <cell r="H25" t="str">
            <v>009</v>
          </cell>
          <cell r="I25">
            <v>0.11</v>
          </cell>
        </row>
        <row r="26">
          <cell r="A26">
            <v>4</v>
          </cell>
          <cell r="B26" t="str">
            <v>40</v>
          </cell>
          <cell r="C26" t="str">
            <v>Unload chassis after beading pressing &amp; keep on table &amp; return to chassis trolley with tackle</v>
          </cell>
          <cell r="D26">
            <v>0.18</v>
          </cell>
          <cell r="E26">
            <v>0</v>
          </cell>
          <cell r="F26" t="str">
            <v>50</v>
          </cell>
          <cell r="G26">
            <v>355</v>
          </cell>
          <cell r="H26" t="str">
            <v>001</v>
          </cell>
          <cell r="I26">
            <v>0.14399999999999999</v>
          </cell>
        </row>
        <row r="27">
          <cell r="A27">
            <v>5</v>
          </cell>
          <cell r="B27" t="str">
            <v>10</v>
          </cell>
          <cell r="C27" t="str">
            <v>Move to stand. Pick up 1 harness &amp; move to veh. (@1.2m)Separate bunch if required.</v>
          </cell>
          <cell r="D27">
            <v>8.7999999999999995E-2</v>
          </cell>
          <cell r="E27">
            <v>0</v>
          </cell>
          <cell r="F27" t="str">
            <v>10</v>
          </cell>
          <cell r="G27">
            <v>505</v>
          </cell>
          <cell r="H27" t="str">
            <v>001</v>
          </cell>
          <cell r="I27">
            <v>7.0400000000000004E-2</v>
          </cell>
        </row>
        <row r="28">
          <cell r="A28">
            <v>5</v>
          </cell>
          <cell r="B28" t="str">
            <v>20</v>
          </cell>
          <cell r="C28" t="str">
            <v>Grasp,twist end , straighten, pull &amp; make ready one     branch for insertion</v>
          </cell>
          <cell r="D28">
            <v>0.25800000000000001</v>
          </cell>
          <cell r="E28">
            <v>0</v>
          </cell>
          <cell r="F28" t="str">
            <v>10</v>
          </cell>
          <cell r="G28">
            <v>501</v>
          </cell>
          <cell r="H28" t="str">
            <v>002</v>
          </cell>
          <cell r="I28">
            <v>0.2064</v>
          </cell>
        </row>
        <row r="29">
          <cell r="A29">
            <v>5</v>
          </cell>
          <cell r="B29" t="str">
            <v>30</v>
          </cell>
          <cell r="C29" t="str">
            <v>Insert &amp; push harness from front side.</v>
          </cell>
          <cell r="D29">
            <v>0.13100000000000001</v>
          </cell>
          <cell r="E29">
            <v>0</v>
          </cell>
          <cell r="F29" t="str">
            <v>10</v>
          </cell>
          <cell r="G29">
            <v>501</v>
          </cell>
          <cell r="H29" t="str">
            <v>003</v>
          </cell>
          <cell r="I29">
            <v>0.1048</v>
          </cell>
        </row>
        <row r="30">
          <cell r="A30">
            <v>5</v>
          </cell>
          <cell r="B30" t="str">
            <v>40</v>
          </cell>
          <cell r="C30" t="str">
            <v>Takeout harness from petrol tank cavity seperate branches &amp; arrange</v>
          </cell>
          <cell r="D30">
            <v>0.53039999999999998</v>
          </cell>
          <cell r="E30">
            <v>0</v>
          </cell>
          <cell r="F30" t="str">
            <v>10</v>
          </cell>
          <cell r="G30">
            <v>501</v>
          </cell>
          <cell r="H30">
            <v>0</v>
          </cell>
          <cell r="I30">
            <v>0.42430000000000001</v>
          </cell>
        </row>
        <row r="31">
          <cell r="A31">
            <v>5</v>
          </cell>
          <cell r="B31" t="str">
            <v>30</v>
          </cell>
          <cell r="C31" t="str">
            <v>Fit grommet for petrol pipe</v>
          </cell>
          <cell r="D31">
            <v>0.156</v>
          </cell>
          <cell r="E31">
            <v>0</v>
          </cell>
          <cell r="F31" t="str">
            <v>20</v>
          </cell>
          <cell r="G31">
            <v>242</v>
          </cell>
          <cell r="H31" t="str">
            <v>007</v>
          </cell>
          <cell r="I31">
            <v>0.12479999999999999</v>
          </cell>
        </row>
        <row r="32">
          <cell r="A32">
            <v>6</v>
          </cell>
          <cell r="B32" t="str">
            <v>20</v>
          </cell>
          <cell r="C32" t="str">
            <v>Insert stand bolts - 2 nos</v>
          </cell>
          <cell r="D32">
            <v>7.6700000000000004E-2</v>
          </cell>
          <cell r="E32">
            <v>0</v>
          </cell>
          <cell r="F32" t="str">
            <v>10</v>
          </cell>
          <cell r="G32">
            <v>0</v>
          </cell>
          <cell r="H32">
            <v>0</v>
          </cell>
          <cell r="I32">
            <v>6.1400000000000003E-2</v>
          </cell>
        </row>
        <row r="33">
          <cell r="A33">
            <v>6</v>
          </cell>
          <cell r="B33" t="str">
            <v>10</v>
          </cell>
          <cell r="C33" t="str">
            <v>Pick up matting,  position on chassis &amp; align</v>
          </cell>
          <cell r="D33">
            <v>0.1013</v>
          </cell>
          <cell r="E33">
            <v>0</v>
          </cell>
          <cell r="F33" t="str">
            <v>40</v>
          </cell>
          <cell r="G33">
            <v>485</v>
          </cell>
          <cell r="H33" t="str">
            <v>001</v>
          </cell>
          <cell r="I33">
            <v>8.1000000000000003E-2</v>
          </cell>
        </row>
        <row r="34">
          <cell r="A34">
            <v>6</v>
          </cell>
          <cell r="B34" t="str">
            <v>20</v>
          </cell>
          <cell r="C34" t="str">
            <v>Pick up rubber plugs. fit 6 nos. with the help of plier</v>
          </cell>
          <cell r="D34">
            <v>0.75</v>
          </cell>
          <cell r="E34">
            <v>0</v>
          </cell>
          <cell r="F34" t="str">
            <v>40</v>
          </cell>
          <cell r="G34">
            <v>485</v>
          </cell>
          <cell r="H34" t="str">
            <v>002</v>
          </cell>
          <cell r="I34">
            <v>0.6</v>
          </cell>
        </row>
        <row r="35">
          <cell r="A35">
            <v>6</v>
          </cell>
          <cell r="B35" t="str">
            <v>30</v>
          </cell>
          <cell r="C35" t="str">
            <v>Keep remaining rubber plugs &amp; plier on table.</v>
          </cell>
          <cell r="D35">
            <v>3.2000000000000001E-2</v>
          </cell>
          <cell r="E35">
            <v>0</v>
          </cell>
          <cell r="F35" t="str">
            <v>40</v>
          </cell>
          <cell r="G35">
            <v>485</v>
          </cell>
          <cell r="H35" t="str">
            <v>003</v>
          </cell>
          <cell r="I35">
            <v>2.5600000000000001E-2</v>
          </cell>
        </row>
        <row r="36">
          <cell r="A36">
            <v>6</v>
          </cell>
          <cell r="B36" t="str">
            <v>5</v>
          </cell>
          <cell r="C36" t="str">
            <v>Connect tackle to chassis, load chassis on stage,return with tackle</v>
          </cell>
          <cell r="D36">
            <v>0.18</v>
          </cell>
          <cell r="E36">
            <v>0</v>
          </cell>
          <cell r="F36" t="str">
            <v>802</v>
          </cell>
          <cell r="G36">
            <v>0</v>
          </cell>
          <cell r="H36">
            <v>0</v>
          </cell>
          <cell r="I36">
            <v>0.14399999999999999</v>
          </cell>
        </row>
        <row r="37">
          <cell r="A37">
            <v>7</v>
          </cell>
          <cell r="B37" t="str">
            <v>20</v>
          </cell>
          <cell r="C37" t="str">
            <v>Insert 2 stand bolts</v>
          </cell>
          <cell r="D37">
            <v>7.6700000000000004E-2</v>
          </cell>
          <cell r="E37">
            <v>0</v>
          </cell>
          <cell r="F37" t="str">
            <v>10</v>
          </cell>
          <cell r="G37">
            <v>0</v>
          </cell>
          <cell r="H37">
            <v>0</v>
          </cell>
          <cell r="I37">
            <v>6.1400000000000003E-2</v>
          </cell>
        </row>
        <row r="38">
          <cell r="A38">
            <v>7</v>
          </cell>
          <cell r="B38" t="str">
            <v>30</v>
          </cell>
          <cell r="C38" t="str">
            <v>Insert brake bolts - 2 nos</v>
          </cell>
          <cell r="D38">
            <v>7.6700000000000004E-2</v>
          </cell>
          <cell r="E38">
            <v>0</v>
          </cell>
          <cell r="F38" t="str">
            <v>10</v>
          </cell>
          <cell r="G38">
            <v>0</v>
          </cell>
          <cell r="H38">
            <v>0</v>
          </cell>
          <cell r="I38">
            <v>6.1400000000000003E-2</v>
          </cell>
        </row>
        <row r="39">
          <cell r="A39">
            <v>7</v>
          </cell>
          <cell r="B39" t="str">
            <v>10</v>
          </cell>
          <cell r="C39" t="str">
            <v>Pick up matting,  position on chassis &amp; align</v>
          </cell>
          <cell r="D39">
            <v>0.1013</v>
          </cell>
          <cell r="E39">
            <v>0</v>
          </cell>
          <cell r="F39" t="str">
            <v>20</v>
          </cell>
          <cell r="G39">
            <v>485</v>
          </cell>
          <cell r="H39" t="str">
            <v>001</v>
          </cell>
          <cell r="I39">
            <v>8.1000000000000003E-2</v>
          </cell>
        </row>
        <row r="40">
          <cell r="A40">
            <v>7</v>
          </cell>
          <cell r="B40" t="str">
            <v>20</v>
          </cell>
          <cell r="C40" t="str">
            <v>Pick up rubber plugs. fit 6 nos. with the help of plier</v>
          </cell>
          <cell r="D40">
            <v>0.75</v>
          </cell>
          <cell r="E40">
            <v>0</v>
          </cell>
          <cell r="F40" t="str">
            <v>20</v>
          </cell>
          <cell r="G40">
            <v>485</v>
          </cell>
          <cell r="H40" t="str">
            <v>002</v>
          </cell>
          <cell r="I40">
            <v>0.6</v>
          </cell>
        </row>
        <row r="41">
          <cell r="A41">
            <v>7</v>
          </cell>
          <cell r="B41" t="str">
            <v>30</v>
          </cell>
          <cell r="C41" t="str">
            <v>Keep remaining rubber plugs &amp; plier on table.</v>
          </cell>
          <cell r="D41">
            <v>3.2000000000000001E-2</v>
          </cell>
          <cell r="E41">
            <v>0</v>
          </cell>
          <cell r="F41" t="str">
            <v>20</v>
          </cell>
          <cell r="G41">
            <v>485</v>
          </cell>
          <cell r="H41" t="str">
            <v>003</v>
          </cell>
          <cell r="I41">
            <v>2.5600000000000001E-2</v>
          </cell>
        </row>
        <row r="42">
          <cell r="A42">
            <v>7</v>
          </cell>
          <cell r="B42" t="str">
            <v>10</v>
          </cell>
          <cell r="C42" t="str">
            <v>Unload chassis on no. punc. m/c &amp; return with tackle</v>
          </cell>
          <cell r="D42">
            <v>0.18</v>
          </cell>
          <cell r="E42">
            <v>0</v>
          </cell>
          <cell r="F42" t="str">
            <v>50</v>
          </cell>
          <cell r="G42">
            <v>0</v>
          </cell>
          <cell r="H42">
            <v>0</v>
          </cell>
          <cell r="I42">
            <v>0.14399999999999999</v>
          </cell>
        </row>
        <row r="43">
          <cell r="A43">
            <v>8</v>
          </cell>
          <cell r="B43" t="str">
            <v>10</v>
          </cell>
          <cell r="C43" t="str">
            <v>Position chassis on no. punch m/c</v>
          </cell>
          <cell r="D43">
            <v>0.06</v>
          </cell>
          <cell r="E43">
            <v>0</v>
          </cell>
          <cell r="F43">
            <v>0</v>
          </cell>
          <cell r="G43">
            <v>0</v>
          </cell>
          <cell r="H43">
            <v>0</v>
          </cell>
          <cell r="I43">
            <v>4.8000000000000001E-2</v>
          </cell>
        </row>
        <row r="44">
          <cell r="A44">
            <v>8</v>
          </cell>
          <cell r="B44" t="str">
            <v>10</v>
          </cell>
          <cell r="C44" t="str">
            <v>Pick up &amp; insert 2 screws in holes of hook</v>
          </cell>
          <cell r="D44">
            <v>8.5500000000000007E-2</v>
          </cell>
          <cell r="E44">
            <v>0</v>
          </cell>
          <cell r="F44" t="str">
            <v>10</v>
          </cell>
          <cell r="G44">
            <v>221</v>
          </cell>
          <cell r="H44" t="str">
            <v>003</v>
          </cell>
          <cell r="I44">
            <v>6.8400000000000002E-2</v>
          </cell>
        </row>
        <row r="45">
          <cell r="A45">
            <v>8</v>
          </cell>
          <cell r="B45" t="str">
            <v>20</v>
          </cell>
          <cell r="C45" t="str">
            <v>Collect hook position on chassis.</v>
          </cell>
          <cell r="D45">
            <v>9.4500000000000001E-2</v>
          </cell>
          <cell r="E45">
            <v>0</v>
          </cell>
          <cell r="F45" t="str">
            <v>10</v>
          </cell>
          <cell r="G45">
            <v>222</v>
          </cell>
          <cell r="H45" t="str">
            <v>001</v>
          </cell>
          <cell r="I45">
            <v>7.5600000000000001E-2</v>
          </cell>
        </row>
        <row r="46">
          <cell r="A46">
            <v>8</v>
          </cell>
          <cell r="B46" t="str">
            <v>30</v>
          </cell>
          <cell r="C46" t="str">
            <v>Collect &amp; prefit 1st nut</v>
          </cell>
          <cell r="D46">
            <v>9.5500000000000002E-2</v>
          </cell>
          <cell r="E46">
            <v>0</v>
          </cell>
          <cell r="F46" t="str">
            <v>10</v>
          </cell>
          <cell r="G46">
            <v>222</v>
          </cell>
          <cell r="H46" t="str">
            <v>003</v>
          </cell>
          <cell r="I46">
            <v>7.6399999999999996E-2</v>
          </cell>
        </row>
        <row r="47">
          <cell r="A47">
            <v>8</v>
          </cell>
          <cell r="B47" t="str">
            <v>40</v>
          </cell>
          <cell r="C47" t="str">
            <v>Collect &amp; prefit 2nd nut</v>
          </cell>
          <cell r="D47">
            <v>9.9000000000000005E-2</v>
          </cell>
          <cell r="E47">
            <v>0</v>
          </cell>
          <cell r="F47" t="str">
            <v>10</v>
          </cell>
          <cell r="G47">
            <v>222</v>
          </cell>
          <cell r="H47" t="str">
            <v>004</v>
          </cell>
          <cell r="I47">
            <v>7.9200000000000007E-2</v>
          </cell>
        </row>
        <row r="48">
          <cell r="A48">
            <v>8</v>
          </cell>
          <cell r="B48" t="str">
            <v>50</v>
          </cell>
          <cell r="C48" t="str">
            <v>Tighten nuts by pneu.nut runner</v>
          </cell>
          <cell r="D48">
            <v>2.9899999999999999E-2</v>
          </cell>
          <cell r="E48">
            <v>0.1197</v>
          </cell>
          <cell r="F48" t="str">
            <v>10</v>
          </cell>
          <cell r="G48">
            <v>224</v>
          </cell>
          <cell r="H48">
            <v>0</v>
          </cell>
          <cell r="I48">
            <v>0.14360000000000001</v>
          </cell>
        </row>
        <row r="49">
          <cell r="A49">
            <v>8</v>
          </cell>
          <cell r="B49" t="str">
            <v>10</v>
          </cell>
          <cell r="C49" t="str">
            <v>Fit LH plug</v>
          </cell>
          <cell r="D49">
            <v>7.1999999999999995E-2</v>
          </cell>
          <cell r="E49">
            <v>0</v>
          </cell>
          <cell r="F49" t="str">
            <v>20</v>
          </cell>
          <cell r="G49">
            <v>0</v>
          </cell>
          <cell r="H49">
            <v>0</v>
          </cell>
          <cell r="I49">
            <v>5.7599999999999998E-2</v>
          </cell>
        </row>
        <row r="50">
          <cell r="A50">
            <v>8</v>
          </cell>
          <cell r="B50" t="str">
            <v>10</v>
          </cell>
          <cell r="C50" t="str">
            <v>Pick up chokecable sub asly &amp; clip, move hand near hole</v>
          </cell>
          <cell r="D50">
            <v>6.8000000000000005E-2</v>
          </cell>
          <cell r="E50">
            <v>0</v>
          </cell>
          <cell r="F50" t="str">
            <v>20</v>
          </cell>
          <cell r="G50">
            <v>371</v>
          </cell>
          <cell r="H50" t="str">
            <v>001</v>
          </cell>
          <cell r="I50">
            <v>5.4399999999999997E-2</v>
          </cell>
        </row>
        <row r="51">
          <cell r="A51">
            <v>8</v>
          </cell>
          <cell r="B51" t="str">
            <v>20</v>
          </cell>
          <cell r="C51" t="str">
            <v>Insert choke cable with locking clip in chassis.</v>
          </cell>
          <cell r="D51">
            <v>0.11899999999999999</v>
          </cell>
          <cell r="E51">
            <v>0</v>
          </cell>
          <cell r="F51" t="str">
            <v>20</v>
          </cell>
          <cell r="G51">
            <v>371</v>
          </cell>
          <cell r="H51" t="str">
            <v>002</v>
          </cell>
          <cell r="I51">
            <v>9.5200000000000007E-2</v>
          </cell>
        </row>
        <row r="52">
          <cell r="A52">
            <v>8</v>
          </cell>
          <cell r="B52" t="str">
            <v>30</v>
          </cell>
          <cell r="C52" t="str">
            <v>Insert spring clip over plastic choke tube</v>
          </cell>
          <cell r="D52">
            <v>6.4000000000000001E-2</v>
          </cell>
          <cell r="E52">
            <v>0</v>
          </cell>
          <cell r="F52" t="str">
            <v>20</v>
          </cell>
          <cell r="G52">
            <v>371</v>
          </cell>
          <cell r="H52" t="str">
            <v>003</v>
          </cell>
          <cell r="I52">
            <v>5.1200000000000002E-2</v>
          </cell>
        </row>
        <row r="53">
          <cell r="A53">
            <v>8</v>
          </cell>
          <cell r="B53" t="str">
            <v>60</v>
          </cell>
          <cell r="C53" t="str">
            <v>Crate handling - Hook &amp; Regulator</v>
          </cell>
          <cell r="D53">
            <v>2.4E-2</v>
          </cell>
          <cell r="E53">
            <v>0</v>
          </cell>
          <cell r="F53" t="str">
            <v>30</v>
          </cell>
          <cell r="G53">
            <v>0</v>
          </cell>
          <cell r="H53">
            <v>0</v>
          </cell>
          <cell r="I53">
            <v>1.9199999999999998E-2</v>
          </cell>
        </row>
        <row r="54">
          <cell r="A54">
            <v>8</v>
          </cell>
          <cell r="B54" t="str">
            <v>10</v>
          </cell>
          <cell r="C54" t="str">
            <v>Unload chassis on no. punc. m/c &amp; return with tackle</v>
          </cell>
          <cell r="D54">
            <v>0.18</v>
          </cell>
          <cell r="E54">
            <v>0</v>
          </cell>
          <cell r="F54" t="str">
            <v>50</v>
          </cell>
          <cell r="G54">
            <v>0</v>
          </cell>
          <cell r="H54">
            <v>0</v>
          </cell>
          <cell r="I54">
            <v>0.14399999999999999</v>
          </cell>
        </row>
        <row r="55">
          <cell r="A55">
            <v>9</v>
          </cell>
          <cell r="B55" t="str">
            <v>10</v>
          </cell>
          <cell r="C55" t="str">
            <v>Position bottom race on hydraulic unit</v>
          </cell>
          <cell r="D55">
            <v>4.8000000000000001E-2</v>
          </cell>
          <cell r="E55">
            <v>0</v>
          </cell>
          <cell r="F55" t="str">
            <v>10</v>
          </cell>
          <cell r="G55">
            <v>0</v>
          </cell>
          <cell r="H55">
            <v>0</v>
          </cell>
          <cell r="I55">
            <v>3.8399999999999997E-2</v>
          </cell>
        </row>
        <row r="56">
          <cell r="A56">
            <v>9</v>
          </cell>
          <cell r="B56" t="str">
            <v>10</v>
          </cell>
          <cell r="C56" t="str">
            <v>Pass tail lamp harness through diaphargm grommet</v>
          </cell>
          <cell r="D56">
            <v>9.6000000000000002E-2</v>
          </cell>
          <cell r="E56">
            <v>0</v>
          </cell>
          <cell r="F56" t="str">
            <v>20</v>
          </cell>
          <cell r="G56">
            <v>0</v>
          </cell>
          <cell r="H56">
            <v>0</v>
          </cell>
          <cell r="I56">
            <v>7.6799999999999993E-2</v>
          </cell>
        </row>
        <row r="57">
          <cell r="A57">
            <v>9</v>
          </cell>
          <cell r="B57" t="str">
            <v>20</v>
          </cell>
          <cell r="C57" t="str">
            <v>Fit grommet for diaphragm.</v>
          </cell>
          <cell r="D57">
            <v>0.24</v>
          </cell>
          <cell r="E57">
            <v>0</v>
          </cell>
          <cell r="F57" t="str">
            <v>20</v>
          </cell>
          <cell r="G57">
            <v>242</v>
          </cell>
          <cell r="H57" t="str">
            <v>004</v>
          </cell>
          <cell r="I57">
            <v>0.192</v>
          </cell>
        </row>
        <row r="58">
          <cell r="A58">
            <v>9</v>
          </cell>
          <cell r="B58" t="str">
            <v>10</v>
          </cell>
          <cell r="C58" t="str">
            <v>Take rod upside, posn race &amp; lock, press button &amp; press bearing races</v>
          </cell>
          <cell r="D58">
            <v>7.1999999999999995E-2</v>
          </cell>
          <cell r="E58">
            <v>0.12</v>
          </cell>
          <cell r="F58" t="str">
            <v>30</v>
          </cell>
          <cell r="G58">
            <v>0</v>
          </cell>
          <cell r="H58">
            <v>0</v>
          </cell>
          <cell r="I58">
            <v>0.17760000000000001</v>
          </cell>
        </row>
        <row r="59">
          <cell r="A59">
            <v>9</v>
          </cell>
          <cell r="B59" t="str">
            <v>10</v>
          </cell>
          <cell r="C59" t="str">
            <v>operate buttons  +  Forced idle for no punching cycle.</v>
          </cell>
          <cell r="D59">
            <v>0</v>
          </cell>
          <cell r="E59">
            <v>3.9E-2</v>
          </cell>
          <cell r="F59" t="str">
            <v>40</v>
          </cell>
          <cell r="G59">
            <v>558</v>
          </cell>
          <cell r="H59" t="str">
            <v>004</v>
          </cell>
          <cell r="I59">
            <v>3.9E-2</v>
          </cell>
        </row>
        <row r="60">
          <cell r="A60">
            <v>9</v>
          </cell>
          <cell r="B60" t="str">
            <v>20</v>
          </cell>
          <cell r="C60" t="str">
            <v>Check chassis no duly punched &amp; stick respective sticker</v>
          </cell>
          <cell r="D60">
            <v>0.1757</v>
          </cell>
          <cell r="E60">
            <v>0</v>
          </cell>
          <cell r="F60" t="str">
            <v>40</v>
          </cell>
          <cell r="G60">
            <v>429</v>
          </cell>
          <cell r="H60">
            <v>0</v>
          </cell>
          <cell r="I60">
            <v>0.1406</v>
          </cell>
        </row>
        <row r="61">
          <cell r="A61">
            <v>9</v>
          </cell>
          <cell r="B61" t="str">
            <v>10</v>
          </cell>
          <cell r="C61" t="str">
            <v>Unlock rod , remove lock, takedown rod</v>
          </cell>
          <cell r="D61">
            <v>4.8000000000000001E-2</v>
          </cell>
          <cell r="E61">
            <v>0.13200000000000001</v>
          </cell>
          <cell r="F61" t="str">
            <v>50</v>
          </cell>
          <cell r="G61">
            <v>0</v>
          </cell>
          <cell r="H61">
            <v>0</v>
          </cell>
          <cell r="I61">
            <v>0.1704</v>
          </cell>
        </row>
        <row r="62">
          <cell r="A62">
            <v>9</v>
          </cell>
          <cell r="B62" t="str">
            <v>20</v>
          </cell>
          <cell r="C62" t="str">
            <v>Forced idleness for co-op loading chassis on conveyor</v>
          </cell>
          <cell r="D62">
            <v>0.12</v>
          </cell>
          <cell r="E62">
            <v>0</v>
          </cell>
          <cell r="F62" t="str">
            <v>50</v>
          </cell>
          <cell r="G62">
            <v>0</v>
          </cell>
          <cell r="H62">
            <v>0</v>
          </cell>
          <cell r="I62">
            <v>9.6000000000000002E-2</v>
          </cell>
        </row>
        <row r="63">
          <cell r="A63">
            <v>10</v>
          </cell>
          <cell r="B63" t="str">
            <v>10</v>
          </cell>
          <cell r="C63" t="str">
            <v>Takeout regulator &amp; blinker branch &amp; fit grommet</v>
          </cell>
          <cell r="D63">
            <v>0.24</v>
          </cell>
          <cell r="E63">
            <v>0</v>
          </cell>
          <cell r="F63" t="str">
            <v>20</v>
          </cell>
          <cell r="G63">
            <v>527</v>
          </cell>
          <cell r="H63" t="str">
            <v>001</v>
          </cell>
          <cell r="I63">
            <v>0.192</v>
          </cell>
        </row>
        <row r="64">
          <cell r="A64">
            <v>10</v>
          </cell>
          <cell r="B64" t="str">
            <v>10</v>
          </cell>
          <cell r="C64" t="str">
            <v>Screw preparation for regulator.</v>
          </cell>
          <cell r="D64">
            <v>8.3500000000000005E-2</v>
          </cell>
          <cell r="E64">
            <v>0</v>
          </cell>
          <cell r="F64" t="str">
            <v>30</v>
          </cell>
          <cell r="G64">
            <v>530</v>
          </cell>
          <cell r="H64" t="str">
            <v>001</v>
          </cell>
          <cell r="I64">
            <v>6.6799999999999998E-2</v>
          </cell>
        </row>
        <row r="65">
          <cell r="A65">
            <v>10</v>
          </cell>
          <cell r="B65" t="str">
            <v>20</v>
          </cell>
          <cell r="C65" t="str">
            <v>Collect regulator.</v>
          </cell>
          <cell r="D65">
            <v>0.06</v>
          </cell>
          <cell r="E65">
            <v>0</v>
          </cell>
          <cell r="F65" t="str">
            <v>30</v>
          </cell>
          <cell r="G65">
            <v>0</v>
          </cell>
          <cell r="H65">
            <v>0</v>
          </cell>
          <cell r="I65">
            <v>4.8000000000000001E-2</v>
          </cell>
        </row>
        <row r="66">
          <cell r="A66">
            <v>10</v>
          </cell>
          <cell r="B66" t="str">
            <v>30</v>
          </cell>
          <cell r="C66" t="str">
            <v>Insert 1 screw through eyelet &amp; regulator and prefit.</v>
          </cell>
          <cell r="D66">
            <v>0.18729999999999999</v>
          </cell>
          <cell r="E66">
            <v>0</v>
          </cell>
          <cell r="F66" t="str">
            <v>30</v>
          </cell>
          <cell r="G66">
            <v>530</v>
          </cell>
          <cell r="H66" t="str">
            <v>003</v>
          </cell>
          <cell r="I66">
            <v>0.14979999999999999</v>
          </cell>
        </row>
        <row r="67">
          <cell r="A67">
            <v>10</v>
          </cell>
          <cell r="B67" t="str">
            <v>40</v>
          </cell>
          <cell r="C67" t="str">
            <v>Tighten regulator screw</v>
          </cell>
          <cell r="D67">
            <v>0.03</v>
          </cell>
          <cell r="E67">
            <v>7.0699999999999999E-2</v>
          </cell>
          <cell r="F67" t="str">
            <v>30</v>
          </cell>
          <cell r="G67">
            <v>530</v>
          </cell>
          <cell r="H67" t="str">
            <v>006</v>
          </cell>
          <cell r="I67">
            <v>9.4700000000000006E-2</v>
          </cell>
        </row>
        <row r="68">
          <cell r="A68">
            <v>10</v>
          </cell>
          <cell r="B68" t="str">
            <v>50</v>
          </cell>
          <cell r="C68" t="str">
            <v>Regulator connections 3 nos.</v>
          </cell>
          <cell r="D68">
            <v>0.29199999999999998</v>
          </cell>
          <cell r="E68">
            <v>0</v>
          </cell>
          <cell r="F68" t="str">
            <v>30</v>
          </cell>
          <cell r="G68">
            <v>530</v>
          </cell>
          <cell r="H68" t="str">
            <v>007</v>
          </cell>
          <cell r="I68">
            <v>0.2336</v>
          </cell>
        </row>
        <row r="69">
          <cell r="A69">
            <v>10</v>
          </cell>
          <cell r="B69" t="str">
            <v>10</v>
          </cell>
          <cell r="C69" t="str">
            <v>Unload chassis on no. punc. m/c &amp; return with tackle</v>
          </cell>
          <cell r="D69">
            <v>0.18</v>
          </cell>
          <cell r="E69">
            <v>0</v>
          </cell>
          <cell r="F69" t="str">
            <v>50</v>
          </cell>
          <cell r="G69">
            <v>0</v>
          </cell>
          <cell r="H69">
            <v>0</v>
          </cell>
          <cell r="I69">
            <v>0.14399999999999999</v>
          </cell>
        </row>
        <row r="70">
          <cell r="A70">
            <v>11</v>
          </cell>
          <cell r="B70" t="str">
            <v>10</v>
          </cell>
          <cell r="C70" t="str">
            <v>Number plate bracket sub assly</v>
          </cell>
          <cell r="D70">
            <v>0.3</v>
          </cell>
          <cell r="E70">
            <v>0</v>
          </cell>
          <cell r="F70" t="str">
            <v>10</v>
          </cell>
          <cell r="G70">
            <v>0</v>
          </cell>
          <cell r="H70">
            <v>0</v>
          </cell>
          <cell r="I70">
            <v>0.24</v>
          </cell>
        </row>
        <row r="71">
          <cell r="A71">
            <v>11</v>
          </cell>
          <cell r="B71" t="str">
            <v>20</v>
          </cell>
          <cell r="C71" t="str">
            <v>Number plate bracket fitment</v>
          </cell>
          <cell r="D71">
            <v>0.3</v>
          </cell>
          <cell r="E71">
            <v>0.1</v>
          </cell>
          <cell r="F71" t="str">
            <v>10</v>
          </cell>
          <cell r="G71">
            <v>0</v>
          </cell>
          <cell r="H71">
            <v>0</v>
          </cell>
          <cell r="I71">
            <v>0.34</v>
          </cell>
        </row>
        <row r="72">
          <cell r="A72">
            <v>11</v>
          </cell>
          <cell r="B72" t="str">
            <v>20</v>
          </cell>
          <cell r="C72" t="str">
            <v>Fit R H plug (collection from bin)</v>
          </cell>
          <cell r="D72">
            <v>7.1999999999999995E-2</v>
          </cell>
          <cell r="E72">
            <v>0</v>
          </cell>
          <cell r="F72" t="str">
            <v>10</v>
          </cell>
          <cell r="G72">
            <v>0</v>
          </cell>
          <cell r="H72">
            <v>0</v>
          </cell>
          <cell r="I72">
            <v>5.7599999999999998E-2</v>
          </cell>
        </row>
        <row r="73">
          <cell r="A73">
            <v>11</v>
          </cell>
          <cell r="B73" t="str">
            <v>30</v>
          </cell>
          <cell r="C73" t="str">
            <v>Fit rear number plate on 2 bolts</v>
          </cell>
          <cell r="D73">
            <v>0.3</v>
          </cell>
          <cell r="E73">
            <v>0.1</v>
          </cell>
          <cell r="F73" t="str">
            <v>10</v>
          </cell>
          <cell r="G73">
            <v>0</v>
          </cell>
          <cell r="H73">
            <v>0</v>
          </cell>
          <cell r="I73">
            <v>0.34</v>
          </cell>
        </row>
        <row r="74">
          <cell r="A74">
            <v>12</v>
          </cell>
          <cell r="B74" t="str">
            <v>10</v>
          </cell>
          <cell r="C74" t="str">
            <v>Move to veh, push chassis &amp; posn rear support platform</v>
          </cell>
          <cell r="D74">
            <v>0.14399999999999999</v>
          </cell>
          <cell r="E74">
            <v>0</v>
          </cell>
          <cell r="F74" t="str">
            <v>10</v>
          </cell>
          <cell r="G74">
            <v>0</v>
          </cell>
          <cell r="H74">
            <v>0</v>
          </cell>
          <cell r="I74">
            <v>0.1152</v>
          </cell>
        </row>
        <row r="75">
          <cell r="A75">
            <v>12</v>
          </cell>
          <cell r="B75" t="str">
            <v>20</v>
          </cell>
          <cell r="C75" t="str">
            <v>Invert chassis &amp; position it on trolley (rear side)</v>
          </cell>
          <cell r="D75">
            <v>0.125</v>
          </cell>
          <cell r="E75">
            <v>0</v>
          </cell>
          <cell r="F75" t="str">
            <v>10</v>
          </cell>
          <cell r="G75">
            <v>206</v>
          </cell>
          <cell r="H75" t="str">
            <v>006</v>
          </cell>
          <cell r="I75">
            <v>0.1</v>
          </cell>
        </row>
        <row r="76">
          <cell r="A76">
            <v>12</v>
          </cell>
          <cell r="B76" t="str">
            <v>10</v>
          </cell>
          <cell r="C76" t="str">
            <v>Pass tail lamp wire through reinforcement,chassis &amp; fitgrommet</v>
          </cell>
          <cell r="D76">
            <v>0.36</v>
          </cell>
          <cell r="E76">
            <v>0</v>
          </cell>
          <cell r="F76" t="str">
            <v>20</v>
          </cell>
          <cell r="G76">
            <v>408</v>
          </cell>
          <cell r="H76" t="str">
            <v>009</v>
          </cell>
          <cell r="I76">
            <v>0.28799999999999998</v>
          </cell>
        </row>
        <row r="77">
          <cell r="A77">
            <v>12</v>
          </cell>
          <cell r="B77" t="str">
            <v>20</v>
          </cell>
          <cell r="C77" t="str">
            <v>Move to rack, make 2 bolt sub assemblies.</v>
          </cell>
          <cell r="D77">
            <v>0.15429999999999999</v>
          </cell>
          <cell r="E77">
            <v>0</v>
          </cell>
          <cell r="F77" t="str">
            <v>20</v>
          </cell>
          <cell r="G77">
            <v>652</v>
          </cell>
          <cell r="H77" t="str">
            <v>1</v>
          </cell>
          <cell r="I77">
            <v>0.1234</v>
          </cell>
        </row>
        <row r="78">
          <cell r="A78">
            <v>12</v>
          </cell>
          <cell r="B78" t="str">
            <v>30</v>
          </cell>
          <cell r="C78" t="str">
            <v>Move to chassis, keep bolts on chassis</v>
          </cell>
          <cell r="D78">
            <v>0.06</v>
          </cell>
          <cell r="E78">
            <v>0</v>
          </cell>
          <cell r="F78" t="str">
            <v>20</v>
          </cell>
          <cell r="G78">
            <v>652</v>
          </cell>
          <cell r="H78" t="str">
            <v>2</v>
          </cell>
          <cell r="I78">
            <v>4.8000000000000001E-2</v>
          </cell>
        </row>
        <row r="79">
          <cell r="A79">
            <v>12</v>
          </cell>
          <cell r="B79" t="str">
            <v>5</v>
          </cell>
          <cell r="C79" t="str">
            <v>Connect tackle to chassis, load chassis on conv.,return with tackle</v>
          </cell>
          <cell r="D79">
            <v>0.18</v>
          </cell>
          <cell r="E79">
            <v>0</v>
          </cell>
          <cell r="F79" t="str">
            <v>802</v>
          </cell>
          <cell r="G79">
            <v>0</v>
          </cell>
          <cell r="H79">
            <v>0</v>
          </cell>
          <cell r="I79">
            <v>0.14399999999999999</v>
          </cell>
        </row>
        <row r="80">
          <cell r="A80">
            <v>13</v>
          </cell>
          <cell r="B80" t="str">
            <v>10</v>
          </cell>
          <cell r="C80" t="str">
            <v>Stand clip greasing</v>
          </cell>
          <cell r="D80">
            <v>3.7499999999999999E-2</v>
          </cell>
          <cell r="E80">
            <v>0</v>
          </cell>
          <cell r="F80">
            <v>0</v>
          </cell>
          <cell r="G80">
            <v>0</v>
          </cell>
          <cell r="H80">
            <v>0</v>
          </cell>
          <cell r="I80">
            <v>0.03</v>
          </cell>
        </row>
        <row r="81">
          <cell r="A81">
            <v>13</v>
          </cell>
          <cell r="B81" t="str">
            <v>10</v>
          </cell>
          <cell r="C81" t="str">
            <v>Move to kit with screwdriver in hand, p-up stand from kit, move to veh, keep screw driver &amp; stand, adjust posn</v>
          </cell>
          <cell r="D81">
            <v>0.14199999999999999</v>
          </cell>
          <cell r="E81">
            <v>0</v>
          </cell>
          <cell r="F81" t="str">
            <v>10</v>
          </cell>
          <cell r="G81">
            <v>595</v>
          </cell>
          <cell r="H81" t="str">
            <v>4</v>
          </cell>
          <cell r="I81">
            <v>0.11360000000000001</v>
          </cell>
        </row>
        <row r="82">
          <cell r="A82">
            <v>13</v>
          </cell>
          <cell r="B82" t="str">
            <v>30</v>
          </cell>
          <cell r="C82" t="str">
            <v>Insert sheams under stand</v>
          </cell>
          <cell r="D82">
            <v>0.06</v>
          </cell>
          <cell r="E82">
            <v>0</v>
          </cell>
          <cell r="F82" t="str">
            <v>10</v>
          </cell>
          <cell r="G82">
            <v>0</v>
          </cell>
          <cell r="H82">
            <v>0</v>
          </cell>
          <cell r="I82">
            <v>4.8000000000000001E-2</v>
          </cell>
        </row>
        <row r="83">
          <cell r="A83">
            <v>13</v>
          </cell>
          <cell r="B83" t="str">
            <v>30</v>
          </cell>
          <cell r="C83" t="str">
            <v>Insert stand(LH) bolts - 2 nos</v>
          </cell>
          <cell r="D83">
            <v>0.1</v>
          </cell>
          <cell r="E83">
            <v>0</v>
          </cell>
          <cell r="F83" t="str">
            <v>10</v>
          </cell>
          <cell r="G83">
            <v>0</v>
          </cell>
          <cell r="H83">
            <v>0</v>
          </cell>
          <cell r="I83">
            <v>0.08</v>
          </cell>
        </row>
        <row r="84">
          <cell r="A84">
            <v>13</v>
          </cell>
          <cell r="B84" t="str">
            <v>30</v>
          </cell>
          <cell r="C84" t="str">
            <v>Invert chassis &amp; position it on trolley (front side)   help of co-optr.</v>
          </cell>
          <cell r="D84">
            <v>0.125</v>
          </cell>
          <cell r="E84">
            <v>0</v>
          </cell>
          <cell r="F84" t="str">
            <v>10</v>
          </cell>
          <cell r="G84">
            <v>206</v>
          </cell>
          <cell r="H84" t="str">
            <v>006</v>
          </cell>
          <cell r="I84">
            <v>0.1</v>
          </cell>
        </row>
        <row r="85">
          <cell r="A85">
            <v>13</v>
          </cell>
          <cell r="B85" t="str">
            <v>40</v>
          </cell>
          <cell r="C85" t="str">
            <v>Position 1 stand clip over stand &amp; bolts, adjust stand  &amp; bolts as per requirment.</v>
          </cell>
          <cell r="D85">
            <v>5.5500000000000001E-2</v>
          </cell>
          <cell r="E85">
            <v>0</v>
          </cell>
          <cell r="F85" t="str">
            <v>10</v>
          </cell>
          <cell r="G85">
            <v>595</v>
          </cell>
          <cell r="H85" t="str">
            <v>6</v>
          </cell>
          <cell r="I85">
            <v>4.4400000000000002E-2</v>
          </cell>
        </row>
        <row r="86">
          <cell r="A86">
            <v>13</v>
          </cell>
          <cell r="B86" t="str">
            <v>50</v>
          </cell>
          <cell r="C86" t="str">
            <v>Pick up 1 washer &amp; nut, prefit on bolt, adjust stand or bolt or both as per requirment, similarly prefit remai</v>
          </cell>
          <cell r="D86">
            <v>0.2364</v>
          </cell>
          <cell r="E86">
            <v>0</v>
          </cell>
          <cell r="F86" t="str">
            <v>10</v>
          </cell>
          <cell r="G86">
            <v>595</v>
          </cell>
          <cell r="H86" t="str">
            <v>7</v>
          </cell>
          <cell r="I86">
            <v>0.18909999999999999</v>
          </cell>
        </row>
        <row r="87">
          <cell r="A87">
            <v>13</v>
          </cell>
          <cell r="B87" t="str">
            <v>60</v>
          </cell>
          <cell r="C87" t="str">
            <v>Position spring holding clip, pick up spring, connect to stand hole, Pick up screw driver &amp; fit to clip</v>
          </cell>
          <cell r="D87">
            <v>0.1113</v>
          </cell>
          <cell r="E87">
            <v>0</v>
          </cell>
          <cell r="F87" t="str">
            <v>10</v>
          </cell>
          <cell r="G87">
            <v>595</v>
          </cell>
          <cell r="H87" t="str">
            <v>8</v>
          </cell>
          <cell r="I87">
            <v>8.8999999999999996E-2</v>
          </cell>
        </row>
        <row r="88">
          <cell r="A88">
            <v>13</v>
          </cell>
          <cell r="B88" t="str">
            <v>80</v>
          </cell>
          <cell r="C88" t="str">
            <v>Position rear brake cable to top side of stand &amp; remaining cables below stand</v>
          </cell>
          <cell r="D88">
            <v>5.8000000000000003E-2</v>
          </cell>
          <cell r="E88">
            <v>0</v>
          </cell>
          <cell r="F88" t="str">
            <v>10</v>
          </cell>
          <cell r="G88">
            <v>595</v>
          </cell>
          <cell r="H88" t="str">
            <v>10</v>
          </cell>
          <cell r="I88">
            <v>4.6399999999999997E-2</v>
          </cell>
        </row>
        <row r="89">
          <cell r="A89">
            <v>13</v>
          </cell>
          <cell r="B89" t="str">
            <v>100</v>
          </cell>
          <cell r="C89" t="str">
            <v>Buffer fitment 1 no</v>
          </cell>
          <cell r="D89">
            <v>0.13439999999999999</v>
          </cell>
          <cell r="E89">
            <v>0</v>
          </cell>
          <cell r="F89" t="str">
            <v>10</v>
          </cell>
          <cell r="G89">
            <v>0</v>
          </cell>
          <cell r="H89">
            <v>0</v>
          </cell>
          <cell r="I89">
            <v>0.1075</v>
          </cell>
        </row>
        <row r="90">
          <cell r="A90">
            <v>13</v>
          </cell>
          <cell r="B90" t="str">
            <v>5</v>
          </cell>
          <cell r="C90" t="str">
            <v>Connect tackle to chassis, load chassis on conv.,return with tackle</v>
          </cell>
          <cell r="D90">
            <v>0.18</v>
          </cell>
          <cell r="E90">
            <v>0</v>
          </cell>
          <cell r="F90" t="str">
            <v>802</v>
          </cell>
          <cell r="G90">
            <v>0</v>
          </cell>
          <cell r="H90">
            <v>0</v>
          </cell>
          <cell r="I90">
            <v>0.14399999999999999</v>
          </cell>
        </row>
        <row r="91">
          <cell r="A91">
            <v>14</v>
          </cell>
          <cell r="B91" t="str">
            <v>10</v>
          </cell>
          <cell r="C91" t="str">
            <v>Stand clip greasing</v>
          </cell>
          <cell r="D91">
            <v>3.7499999999999999E-2</v>
          </cell>
          <cell r="E91">
            <v>0</v>
          </cell>
          <cell r="F91">
            <v>0</v>
          </cell>
          <cell r="G91">
            <v>0</v>
          </cell>
          <cell r="H91">
            <v>0</v>
          </cell>
          <cell r="I91">
            <v>0.03</v>
          </cell>
        </row>
        <row r="92">
          <cell r="A92">
            <v>14</v>
          </cell>
          <cell r="B92" t="str">
            <v>20</v>
          </cell>
          <cell r="C92" t="str">
            <v>Move to rack, pick up all hardwere,(press buffer in oil), move to veh &amp; kepp this on chassis</v>
          </cell>
          <cell r="D92">
            <v>0.32400000000000001</v>
          </cell>
          <cell r="E92">
            <v>0</v>
          </cell>
          <cell r="F92" t="str">
            <v>10</v>
          </cell>
          <cell r="G92">
            <v>595</v>
          </cell>
          <cell r="H92" t="str">
            <v>5</v>
          </cell>
          <cell r="I92">
            <v>0.25919999999999999</v>
          </cell>
        </row>
        <row r="93">
          <cell r="A93">
            <v>14</v>
          </cell>
          <cell r="B93" t="str">
            <v>30</v>
          </cell>
          <cell r="C93" t="str">
            <v>Insert stand(RH) bolts - 2 nos</v>
          </cell>
          <cell r="D93">
            <v>0.1</v>
          </cell>
          <cell r="E93">
            <v>0</v>
          </cell>
          <cell r="F93" t="str">
            <v>10</v>
          </cell>
          <cell r="G93">
            <v>0</v>
          </cell>
          <cell r="H93">
            <v>0</v>
          </cell>
          <cell r="I93">
            <v>0.08</v>
          </cell>
        </row>
        <row r="94">
          <cell r="A94">
            <v>14</v>
          </cell>
          <cell r="B94" t="str">
            <v>30</v>
          </cell>
          <cell r="C94" t="str">
            <v>Insert sheams under stand (RH)</v>
          </cell>
          <cell r="D94">
            <v>0.06</v>
          </cell>
          <cell r="E94">
            <v>0</v>
          </cell>
          <cell r="F94" t="str">
            <v>10</v>
          </cell>
          <cell r="G94">
            <v>0</v>
          </cell>
          <cell r="H94">
            <v>0</v>
          </cell>
          <cell r="I94">
            <v>4.8000000000000001E-2</v>
          </cell>
        </row>
        <row r="95">
          <cell r="A95">
            <v>14</v>
          </cell>
          <cell r="B95" t="str">
            <v>40</v>
          </cell>
          <cell r="C95" t="str">
            <v>Position 1 stand clip  over stand &amp; bolts, adjust stand &amp; bolts as per requirment.</v>
          </cell>
          <cell r="D95">
            <v>5.5500000000000001E-2</v>
          </cell>
          <cell r="E95">
            <v>0</v>
          </cell>
          <cell r="F95" t="str">
            <v>10</v>
          </cell>
          <cell r="G95">
            <v>595</v>
          </cell>
          <cell r="H95" t="str">
            <v>6</v>
          </cell>
          <cell r="I95">
            <v>4.4400000000000002E-2</v>
          </cell>
        </row>
        <row r="96">
          <cell r="A96">
            <v>14</v>
          </cell>
          <cell r="B96" t="str">
            <v>50</v>
          </cell>
          <cell r="C96" t="str">
            <v>Pick up 1 washer &amp; nut, prefit on bolt, adjust stand or bolt or both as per requirment, similarly prefit remai</v>
          </cell>
          <cell r="D96">
            <v>0.2364</v>
          </cell>
          <cell r="E96">
            <v>0</v>
          </cell>
          <cell r="F96" t="str">
            <v>10</v>
          </cell>
          <cell r="G96">
            <v>595</v>
          </cell>
          <cell r="H96" t="str">
            <v>7</v>
          </cell>
          <cell r="I96">
            <v>0.18909999999999999</v>
          </cell>
        </row>
        <row r="97">
          <cell r="A97">
            <v>14</v>
          </cell>
          <cell r="B97" t="str">
            <v>70</v>
          </cell>
          <cell r="C97" t="str">
            <v>Grasp PNR, tighten 4 nuts &amp; release it.</v>
          </cell>
          <cell r="D97">
            <v>0.03</v>
          </cell>
          <cell r="E97">
            <v>0.20169999999999999</v>
          </cell>
          <cell r="F97" t="str">
            <v>10</v>
          </cell>
          <cell r="G97">
            <v>595</v>
          </cell>
          <cell r="H97" t="str">
            <v>9</v>
          </cell>
          <cell r="I97">
            <v>0.22570000000000001</v>
          </cell>
        </row>
        <row r="98">
          <cell r="A98">
            <v>14</v>
          </cell>
          <cell r="B98" t="str">
            <v>100</v>
          </cell>
          <cell r="C98" t="str">
            <v>Buffer fitment 1 no</v>
          </cell>
          <cell r="D98">
            <v>0.13439999999999999</v>
          </cell>
          <cell r="E98">
            <v>0</v>
          </cell>
          <cell r="F98" t="str">
            <v>10</v>
          </cell>
          <cell r="G98">
            <v>0</v>
          </cell>
          <cell r="H98">
            <v>0</v>
          </cell>
          <cell r="I98">
            <v>0.1075</v>
          </cell>
        </row>
        <row r="99">
          <cell r="A99">
            <v>15</v>
          </cell>
          <cell r="B99" t="str">
            <v>40</v>
          </cell>
          <cell r="C99" t="str">
            <v>Move to kit, collect tail lamp from kit, move to veh</v>
          </cell>
          <cell r="D99">
            <v>0.06</v>
          </cell>
          <cell r="E99">
            <v>0</v>
          </cell>
          <cell r="F99" t="str">
            <v>20</v>
          </cell>
          <cell r="G99">
            <v>0</v>
          </cell>
          <cell r="H99">
            <v>0</v>
          </cell>
          <cell r="I99">
            <v>4.8000000000000001E-2</v>
          </cell>
        </row>
        <row r="100">
          <cell r="A100">
            <v>15</v>
          </cell>
          <cell r="B100" t="str">
            <v>50</v>
          </cell>
          <cell r="C100" t="str">
            <v>Make coupler conn</v>
          </cell>
          <cell r="D100">
            <v>0.1646</v>
          </cell>
          <cell r="E100">
            <v>0</v>
          </cell>
          <cell r="F100" t="str">
            <v>20</v>
          </cell>
          <cell r="G100">
            <v>652</v>
          </cell>
          <cell r="H100" t="str">
            <v>3</v>
          </cell>
          <cell r="I100">
            <v>0.13170000000000001</v>
          </cell>
        </row>
        <row r="101">
          <cell r="A101">
            <v>15</v>
          </cell>
          <cell r="B101" t="str">
            <v>50</v>
          </cell>
          <cell r="C101" t="str">
            <v>Prefit tail lamp by 2 bolts.</v>
          </cell>
          <cell r="D101">
            <v>0.36</v>
          </cell>
          <cell r="E101">
            <v>0</v>
          </cell>
          <cell r="F101" t="str">
            <v>20</v>
          </cell>
          <cell r="G101">
            <v>652</v>
          </cell>
          <cell r="H101" t="str">
            <v>4</v>
          </cell>
          <cell r="I101">
            <v>0.28799999999999998</v>
          </cell>
        </row>
        <row r="102">
          <cell r="A102">
            <v>15</v>
          </cell>
          <cell r="B102" t="str">
            <v>60</v>
          </cell>
          <cell r="C102" t="str">
            <v>Tighten both the bolts by PNR.</v>
          </cell>
          <cell r="D102">
            <v>0.03</v>
          </cell>
          <cell r="E102">
            <v>0.20399999999999999</v>
          </cell>
          <cell r="F102" t="str">
            <v>20</v>
          </cell>
          <cell r="G102">
            <v>652</v>
          </cell>
          <cell r="H102" t="str">
            <v>5</v>
          </cell>
          <cell r="I102">
            <v>0.22800000000000001</v>
          </cell>
        </row>
        <row r="103">
          <cell r="A103">
            <v>15</v>
          </cell>
          <cell r="B103" t="str">
            <v>70</v>
          </cell>
          <cell r="C103" t="str">
            <v>Tail lamp bin handling</v>
          </cell>
          <cell r="D103">
            <v>2.5000000000000001E-2</v>
          </cell>
          <cell r="E103">
            <v>0</v>
          </cell>
          <cell r="F103" t="str">
            <v>20</v>
          </cell>
          <cell r="G103">
            <v>0</v>
          </cell>
          <cell r="H103">
            <v>0</v>
          </cell>
          <cell r="I103">
            <v>0.02</v>
          </cell>
        </row>
        <row r="104">
          <cell r="A104">
            <v>15</v>
          </cell>
          <cell r="B104" t="str">
            <v>5</v>
          </cell>
          <cell r="C104" t="str">
            <v>Connect tackle to chassis, load chassis on conv.,return with tackle</v>
          </cell>
          <cell r="D104">
            <v>0.18</v>
          </cell>
          <cell r="E104">
            <v>0</v>
          </cell>
          <cell r="F104" t="str">
            <v>802</v>
          </cell>
          <cell r="G104">
            <v>0</v>
          </cell>
          <cell r="H104">
            <v>0</v>
          </cell>
          <cell r="I104">
            <v>0.14399999999999999</v>
          </cell>
        </row>
        <row r="105">
          <cell r="A105">
            <v>16</v>
          </cell>
          <cell r="B105">
            <v>0</v>
          </cell>
          <cell r="C105" t="str">
            <v>Insert br. outer</v>
          </cell>
          <cell r="D105">
            <v>7.4999999999999997E-2</v>
          </cell>
          <cell r="E105">
            <v>0</v>
          </cell>
          <cell r="F105">
            <v>0</v>
          </cell>
          <cell r="G105">
            <v>0</v>
          </cell>
          <cell r="H105">
            <v>0</v>
          </cell>
          <cell r="I105">
            <v>0.06</v>
          </cell>
        </row>
        <row r="106">
          <cell r="A106">
            <v>16</v>
          </cell>
          <cell r="B106" t="str">
            <v>70</v>
          </cell>
          <cell r="C106" t="str">
            <v>Collect rear brk.cable outer &amp; reach chassis           for insertion</v>
          </cell>
          <cell r="D106">
            <v>0.10100000000000001</v>
          </cell>
          <cell r="E106">
            <v>0</v>
          </cell>
          <cell r="F106" t="str">
            <v>10</v>
          </cell>
          <cell r="G106">
            <v>198</v>
          </cell>
          <cell r="H106" t="str">
            <v>002</v>
          </cell>
          <cell r="I106">
            <v>8.0799999999999997E-2</v>
          </cell>
        </row>
        <row r="107">
          <cell r="A107">
            <v>16</v>
          </cell>
          <cell r="B107" t="str">
            <v>10</v>
          </cell>
          <cell r="C107" t="str">
            <v>Pull rear brake switch wire</v>
          </cell>
          <cell r="D107">
            <v>0.18</v>
          </cell>
          <cell r="E107">
            <v>0</v>
          </cell>
          <cell r="F107" t="str">
            <v>20</v>
          </cell>
          <cell r="G107">
            <v>0</v>
          </cell>
          <cell r="H107">
            <v>0</v>
          </cell>
          <cell r="I107">
            <v>0.14399999999999999</v>
          </cell>
        </row>
        <row r="108">
          <cell r="A108">
            <v>16</v>
          </cell>
          <cell r="B108" t="str">
            <v>20</v>
          </cell>
          <cell r="C108" t="str">
            <v>Arrange rear brake outer out of window</v>
          </cell>
          <cell r="D108">
            <v>0.1128</v>
          </cell>
          <cell r="E108">
            <v>0</v>
          </cell>
          <cell r="F108" t="str">
            <v>20</v>
          </cell>
          <cell r="G108">
            <v>0</v>
          </cell>
          <cell r="H108">
            <v>0</v>
          </cell>
          <cell r="I108">
            <v>9.0200000000000002E-2</v>
          </cell>
        </row>
        <row r="109">
          <cell r="A109">
            <v>16</v>
          </cell>
          <cell r="B109" t="str">
            <v>30</v>
          </cell>
          <cell r="C109" t="str">
            <v>Move, collect br. pedal sub assly from kit</v>
          </cell>
          <cell r="D109">
            <v>0.06</v>
          </cell>
          <cell r="E109">
            <v>0</v>
          </cell>
          <cell r="F109" t="str">
            <v>20</v>
          </cell>
          <cell r="G109">
            <v>0</v>
          </cell>
          <cell r="H109">
            <v>0</v>
          </cell>
          <cell r="I109">
            <v>4.8000000000000001E-2</v>
          </cell>
        </row>
        <row r="110">
          <cell r="A110">
            <v>16</v>
          </cell>
          <cell r="B110" t="str">
            <v>40</v>
          </cell>
          <cell r="C110" t="str">
            <v>Pass inner through outer. Position cable cup in br. pedal assly</v>
          </cell>
          <cell r="D110">
            <v>0.13880000000000001</v>
          </cell>
          <cell r="E110">
            <v>0</v>
          </cell>
          <cell r="F110" t="str">
            <v>20</v>
          </cell>
          <cell r="G110">
            <v>0</v>
          </cell>
          <cell r="H110">
            <v>0</v>
          </cell>
          <cell r="I110">
            <v>0.111</v>
          </cell>
        </row>
        <row r="111">
          <cell r="A111">
            <v>16</v>
          </cell>
          <cell r="B111" t="str">
            <v>50</v>
          </cell>
          <cell r="C111" t="str">
            <v>Arrange harness &amp; make 2 br. switch connections.</v>
          </cell>
          <cell r="D111">
            <v>0.1714</v>
          </cell>
          <cell r="E111">
            <v>0</v>
          </cell>
          <cell r="F111" t="str">
            <v>20</v>
          </cell>
          <cell r="G111">
            <v>0</v>
          </cell>
          <cell r="H111">
            <v>0</v>
          </cell>
          <cell r="I111">
            <v>0.1371</v>
          </cell>
        </row>
        <row r="112">
          <cell r="A112">
            <v>16</v>
          </cell>
          <cell r="B112" t="str">
            <v>60</v>
          </cell>
          <cell r="C112" t="str">
            <v>Insert br. pedal assly, Arrange harness &amp; outer inside chassis , pull br. inner(if required) position assly on</v>
          </cell>
          <cell r="D112">
            <v>0.16839999999999999</v>
          </cell>
          <cell r="E112">
            <v>0</v>
          </cell>
          <cell r="F112" t="str">
            <v>20</v>
          </cell>
          <cell r="G112">
            <v>0</v>
          </cell>
          <cell r="H112">
            <v>0</v>
          </cell>
          <cell r="I112">
            <v>0.13469999999999999</v>
          </cell>
        </row>
        <row r="113">
          <cell r="A113">
            <v>16</v>
          </cell>
          <cell r="B113" t="str">
            <v>5</v>
          </cell>
          <cell r="C113" t="str">
            <v>Connect tackle to chassis, load chassis on conv.,return with tackle</v>
          </cell>
          <cell r="D113">
            <v>0.18</v>
          </cell>
          <cell r="E113">
            <v>0</v>
          </cell>
          <cell r="F113" t="str">
            <v>802</v>
          </cell>
          <cell r="G113">
            <v>0</v>
          </cell>
          <cell r="H113">
            <v>0</v>
          </cell>
          <cell r="I113">
            <v>0.14399999999999999</v>
          </cell>
        </row>
        <row r="114">
          <cell r="A114">
            <v>17</v>
          </cell>
          <cell r="B114">
            <v>0</v>
          </cell>
          <cell r="C114" t="str">
            <v>Revert chassis &amp; load on conv.</v>
          </cell>
          <cell r="D114">
            <v>0.5</v>
          </cell>
          <cell r="E114">
            <v>0</v>
          </cell>
          <cell r="F114">
            <v>0</v>
          </cell>
          <cell r="G114">
            <v>0</v>
          </cell>
          <cell r="H114">
            <v>0</v>
          </cell>
          <cell r="I114">
            <v>0.4</v>
          </cell>
        </row>
        <row r="115">
          <cell r="A115">
            <v>17</v>
          </cell>
          <cell r="B115" t="str">
            <v>80</v>
          </cell>
          <cell r="C115" t="str">
            <v>Insert bolts into chassis &amp; pedal &amp; prefit flange nut</v>
          </cell>
          <cell r="D115">
            <v>0.19489999999999999</v>
          </cell>
          <cell r="E115">
            <v>0</v>
          </cell>
          <cell r="F115" t="str">
            <v>20</v>
          </cell>
          <cell r="G115">
            <v>0</v>
          </cell>
          <cell r="H115">
            <v>0</v>
          </cell>
          <cell r="I115">
            <v>0.15590000000000001</v>
          </cell>
        </row>
        <row r="116">
          <cell r="A116">
            <v>17</v>
          </cell>
          <cell r="B116" t="str">
            <v>90</v>
          </cell>
          <cell r="C116" t="str">
            <v>Similarly prefit second bolt &amp; nut</v>
          </cell>
          <cell r="D116">
            <v>0.16969999999999999</v>
          </cell>
          <cell r="E116">
            <v>0</v>
          </cell>
          <cell r="F116" t="str">
            <v>20</v>
          </cell>
          <cell r="G116">
            <v>0</v>
          </cell>
          <cell r="H116">
            <v>0</v>
          </cell>
          <cell r="I116">
            <v>0.1358</v>
          </cell>
        </row>
        <row r="117">
          <cell r="A117">
            <v>17</v>
          </cell>
          <cell r="B117" t="str">
            <v>100</v>
          </cell>
          <cell r="C117" t="str">
            <v>Collect PNR &amp; position on bolt</v>
          </cell>
          <cell r="D117">
            <v>5.9799999999999999E-2</v>
          </cell>
          <cell r="E117">
            <v>0</v>
          </cell>
          <cell r="F117" t="str">
            <v>20</v>
          </cell>
          <cell r="G117">
            <v>0</v>
          </cell>
          <cell r="H117">
            <v>0</v>
          </cell>
          <cell r="I117">
            <v>4.7800000000000002E-2</v>
          </cell>
        </row>
        <row r="118">
          <cell r="A118">
            <v>17</v>
          </cell>
          <cell r="B118" t="str">
            <v>110</v>
          </cell>
          <cell r="C118" t="str">
            <v>Tighten brake pedal nut bolts &amp; leave PNR.</v>
          </cell>
          <cell r="D118">
            <v>0.03</v>
          </cell>
          <cell r="E118">
            <v>0.1133</v>
          </cell>
          <cell r="F118" t="str">
            <v>20</v>
          </cell>
          <cell r="G118">
            <v>0</v>
          </cell>
          <cell r="H118">
            <v>0</v>
          </cell>
          <cell r="I118">
            <v>0.13730000000000001</v>
          </cell>
        </row>
        <row r="119">
          <cell r="A119">
            <v>18</v>
          </cell>
          <cell r="B119">
            <v>0</v>
          </cell>
          <cell r="C119" t="str">
            <v>Keep mud flap sa in kit</v>
          </cell>
          <cell r="D119">
            <v>6.25E-2</v>
          </cell>
          <cell r="E119">
            <v>0</v>
          </cell>
          <cell r="F119">
            <v>0</v>
          </cell>
          <cell r="G119">
            <v>0</v>
          </cell>
          <cell r="H119">
            <v>0</v>
          </cell>
          <cell r="I119">
            <v>0.05</v>
          </cell>
        </row>
        <row r="120">
          <cell r="A120">
            <v>18</v>
          </cell>
          <cell r="B120">
            <v>0</v>
          </cell>
          <cell r="C120" t="str">
            <v>Revert chassis &amp; load on conv</v>
          </cell>
          <cell r="D120">
            <v>0.5</v>
          </cell>
          <cell r="E120">
            <v>0</v>
          </cell>
          <cell r="F120">
            <v>0</v>
          </cell>
          <cell r="G120">
            <v>0</v>
          </cell>
          <cell r="H120">
            <v>0</v>
          </cell>
          <cell r="I120">
            <v>0.4</v>
          </cell>
        </row>
        <row r="121">
          <cell r="A121">
            <v>18</v>
          </cell>
          <cell r="B121" t="str">
            <v>10</v>
          </cell>
          <cell r="C121" t="str">
            <v>Move to bin, maket bolt s/a, p-up 2 nuts, 2 bolts, move chassis &amp; keep it on trolley.</v>
          </cell>
          <cell r="D121">
            <v>0.24</v>
          </cell>
          <cell r="E121">
            <v>0</v>
          </cell>
          <cell r="F121" t="str">
            <v>10</v>
          </cell>
          <cell r="G121">
            <v>0</v>
          </cell>
          <cell r="H121">
            <v>0</v>
          </cell>
          <cell r="I121">
            <v>0.192</v>
          </cell>
        </row>
        <row r="122">
          <cell r="A122">
            <v>18</v>
          </cell>
          <cell r="B122" t="str">
            <v>70</v>
          </cell>
          <cell r="C122" t="str">
            <v>Prefit bolt</v>
          </cell>
          <cell r="D122">
            <v>0.12</v>
          </cell>
          <cell r="E122">
            <v>0</v>
          </cell>
          <cell r="F122" t="str">
            <v>20</v>
          </cell>
          <cell r="G122">
            <v>0</v>
          </cell>
          <cell r="H122">
            <v>0</v>
          </cell>
          <cell r="I122">
            <v>9.6000000000000002E-2</v>
          </cell>
        </row>
        <row r="123">
          <cell r="A123">
            <v>19</v>
          </cell>
          <cell r="B123" t="str">
            <v>10</v>
          </cell>
          <cell r="C123" t="str">
            <v>Collect rear shock abs.assly ,spring washer,nut        and keep on chassis</v>
          </cell>
          <cell r="D123">
            <v>0.106</v>
          </cell>
          <cell r="E123">
            <v>0</v>
          </cell>
          <cell r="F123" t="str">
            <v>10</v>
          </cell>
          <cell r="G123">
            <v>320</v>
          </cell>
          <cell r="H123">
            <v>0</v>
          </cell>
          <cell r="I123">
            <v>8.48E-2</v>
          </cell>
        </row>
        <row r="124">
          <cell r="A124">
            <v>19</v>
          </cell>
          <cell r="B124" t="str">
            <v>20</v>
          </cell>
          <cell r="C124" t="str">
            <v>Position rear shock abs. from lower side of chassis    collect &amp; position spring washer &amp; nut on boltof shock</v>
          </cell>
          <cell r="D124">
            <v>0.33900000000000002</v>
          </cell>
          <cell r="E124">
            <v>0</v>
          </cell>
          <cell r="F124" t="str">
            <v>10</v>
          </cell>
          <cell r="G124">
            <v>198</v>
          </cell>
          <cell r="H124" t="str">
            <v>008</v>
          </cell>
          <cell r="I124">
            <v>0.2712</v>
          </cell>
        </row>
        <row r="125">
          <cell r="A125">
            <v>19</v>
          </cell>
          <cell r="B125" t="str">
            <v>30</v>
          </cell>
          <cell r="C125" t="str">
            <v>Fit bonnet key grommet.(collection from bin)</v>
          </cell>
          <cell r="D125">
            <v>7.4999999999999997E-2</v>
          </cell>
          <cell r="E125">
            <v>0</v>
          </cell>
          <cell r="F125" t="str">
            <v>10</v>
          </cell>
          <cell r="G125">
            <v>242</v>
          </cell>
          <cell r="H125" t="str">
            <v>006</v>
          </cell>
          <cell r="I125">
            <v>0.06</v>
          </cell>
        </row>
        <row r="126">
          <cell r="A126">
            <v>19</v>
          </cell>
          <cell r="B126" t="str">
            <v>30</v>
          </cell>
          <cell r="C126" t="str">
            <v>Tighten shox nut by pneumatic nut runner</v>
          </cell>
          <cell r="D126">
            <v>0.1</v>
          </cell>
          <cell r="E126">
            <v>0.2</v>
          </cell>
          <cell r="F126" t="str">
            <v>10</v>
          </cell>
          <cell r="G126">
            <v>198</v>
          </cell>
          <cell r="H126" t="str">
            <v>009</v>
          </cell>
          <cell r="I126">
            <v>0.28000000000000003</v>
          </cell>
        </row>
        <row r="127">
          <cell r="A127">
            <v>19</v>
          </cell>
          <cell r="B127" t="str">
            <v>40</v>
          </cell>
          <cell r="C127" t="str">
            <v>Trolley handling - Rear shox</v>
          </cell>
          <cell r="D127">
            <v>1.2E-2</v>
          </cell>
          <cell r="E127">
            <v>0</v>
          </cell>
          <cell r="F127" t="str">
            <v>10</v>
          </cell>
          <cell r="G127">
            <v>0</v>
          </cell>
          <cell r="H127">
            <v>0</v>
          </cell>
          <cell r="I127">
            <v>9.5999999999999992E-3</v>
          </cell>
        </row>
        <row r="128">
          <cell r="A128">
            <v>19</v>
          </cell>
          <cell r="B128" t="str">
            <v>30</v>
          </cell>
          <cell r="C128" t="str">
            <v>Chalk powder application on chassis no.</v>
          </cell>
          <cell r="D128">
            <v>6.3299999999999995E-2</v>
          </cell>
          <cell r="E128">
            <v>0</v>
          </cell>
          <cell r="F128" t="str">
            <v>20</v>
          </cell>
          <cell r="G128">
            <v>408</v>
          </cell>
          <cell r="H128" t="str">
            <v>001</v>
          </cell>
          <cell r="I128">
            <v>5.0599999999999999E-2</v>
          </cell>
        </row>
        <row r="129">
          <cell r="A129">
            <v>19</v>
          </cell>
          <cell r="B129" t="str">
            <v>40</v>
          </cell>
          <cell r="C129" t="str">
            <v>Casing fitment</v>
          </cell>
          <cell r="D129">
            <v>0.192</v>
          </cell>
          <cell r="E129">
            <v>0</v>
          </cell>
          <cell r="F129" t="str">
            <v>20</v>
          </cell>
          <cell r="G129">
            <v>0</v>
          </cell>
          <cell r="H129">
            <v>0</v>
          </cell>
          <cell r="I129">
            <v>0.15359999999999999</v>
          </cell>
        </row>
        <row r="130">
          <cell r="A130">
            <v>20</v>
          </cell>
          <cell r="B130">
            <v>0</v>
          </cell>
          <cell r="C130" t="str">
            <v>Remove br. outer &amp; keep on chassis</v>
          </cell>
          <cell r="D130">
            <v>6.25E-2</v>
          </cell>
          <cell r="E130">
            <v>0</v>
          </cell>
          <cell r="F130">
            <v>0</v>
          </cell>
          <cell r="G130">
            <v>0</v>
          </cell>
          <cell r="H130">
            <v>0</v>
          </cell>
          <cell r="I130">
            <v>0.05</v>
          </cell>
        </row>
        <row r="131">
          <cell r="A131">
            <v>20</v>
          </cell>
          <cell r="B131" t="str">
            <v>10</v>
          </cell>
          <cell r="C131" t="str">
            <v>Collect gear, accl, clutch, brake cables, sleeve &amp; move to chassis &amp; keep brake cable &amp; sleeve on chassis</v>
          </cell>
          <cell r="D131">
            <v>0.192</v>
          </cell>
          <cell r="E131">
            <v>0</v>
          </cell>
          <cell r="F131" t="str">
            <v>10</v>
          </cell>
          <cell r="G131">
            <v>0</v>
          </cell>
          <cell r="H131">
            <v>0</v>
          </cell>
          <cell r="I131">
            <v>0.15359999999999999</v>
          </cell>
        </row>
        <row r="132">
          <cell r="A132">
            <v>20</v>
          </cell>
          <cell r="B132" t="str">
            <v>20</v>
          </cell>
          <cell r="C132" t="str">
            <v>Insert accl cable thro.chassis</v>
          </cell>
          <cell r="D132">
            <v>9.6000000000000002E-2</v>
          </cell>
          <cell r="E132">
            <v>0</v>
          </cell>
          <cell r="F132" t="str">
            <v>10</v>
          </cell>
          <cell r="G132">
            <v>202</v>
          </cell>
          <cell r="H132" t="str">
            <v>002</v>
          </cell>
          <cell r="I132">
            <v>7.6799999999999993E-2</v>
          </cell>
        </row>
        <row r="133">
          <cell r="A133">
            <v>20</v>
          </cell>
          <cell r="B133" t="str">
            <v>30</v>
          </cell>
          <cell r="C133" t="str">
            <v>Pull it out of rear portion thro.the grommet           and put this end thro.hole for bellow of chassis</v>
          </cell>
          <cell r="D133">
            <v>0.17699999999999999</v>
          </cell>
          <cell r="E133">
            <v>0</v>
          </cell>
          <cell r="F133" t="str">
            <v>10</v>
          </cell>
          <cell r="G133">
            <v>202</v>
          </cell>
          <cell r="H133" t="str">
            <v>003</v>
          </cell>
          <cell r="I133">
            <v>0.1416</v>
          </cell>
        </row>
        <row r="134">
          <cell r="A134">
            <v>20</v>
          </cell>
          <cell r="B134" t="str">
            <v>40</v>
          </cell>
          <cell r="C134" t="str">
            <v>Insert 2 gear &amp; 1 clutch cables through  upper terminal</v>
          </cell>
          <cell r="D134">
            <v>0.192</v>
          </cell>
          <cell r="E134">
            <v>0</v>
          </cell>
          <cell r="F134" t="str">
            <v>10</v>
          </cell>
          <cell r="G134">
            <v>202</v>
          </cell>
          <cell r="H134" t="str">
            <v>004</v>
          </cell>
          <cell r="I134">
            <v>0.15359999999999999</v>
          </cell>
        </row>
        <row r="135">
          <cell r="A135">
            <v>20</v>
          </cell>
          <cell r="B135" t="str">
            <v>50</v>
          </cell>
          <cell r="C135" t="str">
            <v>Pull out clutch cable outer from rear &amp; adjust</v>
          </cell>
          <cell r="D135">
            <v>8.6999999999999994E-2</v>
          </cell>
          <cell r="E135">
            <v>0</v>
          </cell>
          <cell r="F135" t="str">
            <v>10</v>
          </cell>
          <cell r="G135">
            <v>202</v>
          </cell>
          <cell r="H135" t="str">
            <v>005</v>
          </cell>
          <cell r="I135">
            <v>6.9599999999999995E-2</v>
          </cell>
        </row>
        <row r="136">
          <cell r="A136">
            <v>20</v>
          </cell>
          <cell r="B136" t="str">
            <v>60</v>
          </cell>
          <cell r="C136" t="str">
            <v>Take out gear wires thro.grommet</v>
          </cell>
          <cell r="D136">
            <v>9.0999999999999998E-2</v>
          </cell>
          <cell r="E136">
            <v>0</v>
          </cell>
          <cell r="F136" t="str">
            <v>10</v>
          </cell>
          <cell r="G136">
            <v>202</v>
          </cell>
          <cell r="H136" t="str">
            <v>006</v>
          </cell>
          <cell r="I136">
            <v>7.2800000000000004E-2</v>
          </cell>
        </row>
        <row r="137">
          <cell r="A137">
            <v>20</v>
          </cell>
          <cell r="B137" t="str">
            <v>80</v>
          </cell>
          <cell r="C137" t="str">
            <v>Insert rear brk.outer thro.grommet &amp; position</v>
          </cell>
          <cell r="D137">
            <v>0.2</v>
          </cell>
          <cell r="E137">
            <v>0</v>
          </cell>
          <cell r="F137" t="str">
            <v>10</v>
          </cell>
          <cell r="G137">
            <v>198</v>
          </cell>
          <cell r="H137" t="str">
            <v>003</v>
          </cell>
          <cell r="I137">
            <v>0.16</v>
          </cell>
        </row>
        <row r="138">
          <cell r="A138">
            <v>20</v>
          </cell>
          <cell r="B138" t="str">
            <v>90</v>
          </cell>
          <cell r="C138" t="str">
            <v>Pull out clutch cable outer &amp; posn.thro.grommet.</v>
          </cell>
          <cell r="D138">
            <v>0.21199999999999999</v>
          </cell>
          <cell r="E138">
            <v>0</v>
          </cell>
          <cell r="F138" t="str">
            <v>10</v>
          </cell>
          <cell r="G138">
            <v>198</v>
          </cell>
          <cell r="H138" t="str">
            <v>004</v>
          </cell>
          <cell r="I138">
            <v>0.1696</v>
          </cell>
        </row>
        <row r="139">
          <cell r="A139">
            <v>20</v>
          </cell>
          <cell r="B139" t="str">
            <v>100</v>
          </cell>
          <cell r="C139" t="str">
            <v>Additional time for classic type cable insertion obst.</v>
          </cell>
          <cell r="D139">
            <v>0.36</v>
          </cell>
          <cell r="E139">
            <v>0</v>
          </cell>
          <cell r="F139" t="str">
            <v>10</v>
          </cell>
          <cell r="G139">
            <v>0</v>
          </cell>
          <cell r="H139">
            <v>0</v>
          </cell>
          <cell r="I139">
            <v>0.28799999999999998</v>
          </cell>
        </row>
        <row r="140">
          <cell r="A140">
            <v>20</v>
          </cell>
          <cell r="B140" t="str">
            <v>110</v>
          </cell>
          <cell r="C140" t="str">
            <v>Insert plastic sleeve over gear cables</v>
          </cell>
          <cell r="D140">
            <v>0.12</v>
          </cell>
          <cell r="E140">
            <v>0</v>
          </cell>
          <cell r="F140" t="str">
            <v>10</v>
          </cell>
          <cell r="G140">
            <v>0</v>
          </cell>
          <cell r="H140">
            <v>0</v>
          </cell>
          <cell r="I140">
            <v>9.6000000000000002E-2</v>
          </cell>
        </row>
        <row r="141">
          <cell r="A141">
            <v>20</v>
          </cell>
          <cell r="B141" t="str">
            <v>10</v>
          </cell>
          <cell r="C141" t="str">
            <v>Insert junction box harness through grommet.Fit grommet</v>
          </cell>
          <cell r="D141">
            <v>0.51600000000000001</v>
          </cell>
          <cell r="E141">
            <v>0</v>
          </cell>
          <cell r="F141" t="str">
            <v>20</v>
          </cell>
          <cell r="G141">
            <v>208</v>
          </cell>
          <cell r="H141" t="str">
            <v>006</v>
          </cell>
          <cell r="I141">
            <v>0.4128</v>
          </cell>
        </row>
        <row r="142">
          <cell r="A142">
            <v>20</v>
          </cell>
          <cell r="B142" t="str">
            <v>20</v>
          </cell>
          <cell r="C142" t="str">
            <v>Remove choke cable through J-box grommet, tuck under central matting</v>
          </cell>
          <cell r="D142">
            <v>0.14399999999999999</v>
          </cell>
          <cell r="E142">
            <v>0</v>
          </cell>
          <cell r="F142" t="str">
            <v>20</v>
          </cell>
          <cell r="G142">
            <v>0</v>
          </cell>
          <cell r="H142">
            <v>0</v>
          </cell>
          <cell r="I142">
            <v>0.1152</v>
          </cell>
        </row>
        <row r="143">
          <cell r="A143">
            <v>22</v>
          </cell>
          <cell r="B143" t="str">
            <v>10</v>
          </cell>
          <cell r="C143" t="str">
            <v>Move to kit, pick up tray containing bonnet key-s/a,tray grommet,connector,from kit. Move to veh &amp; keep on it</v>
          </cell>
          <cell r="D143">
            <v>7.1999999999999995E-2</v>
          </cell>
          <cell r="E143">
            <v>0</v>
          </cell>
          <cell r="F143" t="str">
            <v>10</v>
          </cell>
          <cell r="G143">
            <v>0</v>
          </cell>
          <cell r="H143">
            <v>0</v>
          </cell>
          <cell r="I143">
            <v>5.7599999999999998E-2</v>
          </cell>
        </row>
        <row r="144">
          <cell r="A144">
            <v>22</v>
          </cell>
          <cell r="B144" t="str">
            <v>10</v>
          </cell>
          <cell r="C144" t="str">
            <v>Insert bonnet key &amp; place spring washer,nut from       other side of key</v>
          </cell>
          <cell r="D144">
            <v>0.214</v>
          </cell>
          <cell r="E144">
            <v>0</v>
          </cell>
          <cell r="F144" t="str">
            <v>20</v>
          </cell>
          <cell r="G144">
            <v>206</v>
          </cell>
          <cell r="H144" t="str">
            <v>004</v>
          </cell>
          <cell r="I144">
            <v>0.17119999999999999</v>
          </cell>
        </row>
        <row r="145">
          <cell r="A145">
            <v>22</v>
          </cell>
          <cell r="B145" t="str">
            <v>20</v>
          </cell>
          <cell r="C145" t="str">
            <v>Bonnet key earthing.</v>
          </cell>
          <cell r="D145">
            <v>0.12</v>
          </cell>
          <cell r="E145">
            <v>0</v>
          </cell>
          <cell r="F145" t="str">
            <v>20</v>
          </cell>
          <cell r="G145">
            <v>0</v>
          </cell>
          <cell r="H145">
            <v>0</v>
          </cell>
          <cell r="I145">
            <v>9.6000000000000002E-2</v>
          </cell>
        </row>
        <row r="146">
          <cell r="A146">
            <v>22</v>
          </cell>
          <cell r="B146" t="str">
            <v>30</v>
          </cell>
          <cell r="C146" t="str">
            <v>Collect box spanner &amp; tighten bonnet key &amp; keep        spanner on next vehicle</v>
          </cell>
          <cell r="D146">
            <v>0.32900000000000001</v>
          </cell>
          <cell r="E146">
            <v>0</v>
          </cell>
          <cell r="F146" t="str">
            <v>20</v>
          </cell>
          <cell r="G146">
            <v>206</v>
          </cell>
          <cell r="H146" t="str">
            <v>005</v>
          </cell>
          <cell r="I146">
            <v>0.26319999999999999</v>
          </cell>
        </row>
        <row r="147">
          <cell r="A147">
            <v>22</v>
          </cell>
          <cell r="B147" t="str">
            <v>40</v>
          </cell>
          <cell r="C147" t="str">
            <v>Fit breather grommet</v>
          </cell>
          <cell r="D147">
            <v>8.1000000000000003E-2</v>
          </cell>
          <cell r="E147">
            <v>0</v>
          </cell>
          <cell r="F147" t="str">
            <v>20</v>
          </cell>
          <cell r="G147">
            <v>0</v>
          </cell>
          <cell r="H147">
            <v>0</v>
          </cell>
          <cell r="I147">
            <v>6.4799999999999996E-2</v>
          </cell>
        </row>
        <row r="148">
          <cell r="A148">
            <v>22</v>
          </cell>
          <cell r="B148" t="str">
            <v>10</v>
          </cell>
          <cell r="C148" t="str">
            <v>Connector assly fitment.</v>
          </cell>
          <cell r="D148">
            <v>0.36</v>
          </cell>
          <cell r="E148">
            <v>0</v>
          </cell>
          <cell r="F148" t="str">
            <v>30</v>
          </cell>
          <cell r="G148">
            <v>512</v>
          </cell>
          <cell r="H148">
            <v>0</v>
          </cell>
          <cell r="I148">
            <v>0.28799999999999998</v>
          </cell>
        </row>
        <row r="149">
          <cell r="A149">
            <v>23</v>
          </cell>
          <cell r="B149">
            <v>0</v>
          </cell>
          <cell r="C149" t="str">
            <v>Mudflap collection from kit</v>
          </cell>
          <cell r="D149">
            <v>6.25E-2</v>
          </cell>
          <cell r="E149">
            <v>0</v>
          </cell>
          <cell r="F149">
            <v>0</v>
          </cell>
          <cell r="G149">
            <v>0</v>
          </cell>
          <cell r="H149">
            <v>0</v>
          </cell>
          <cell r="I149">
            <v>0.05</v>
          </cell>
        </row>
        <row r="150">
          <cell r="A150">
            <v>23</v>
          </cell>
          <cell r="B150" t="str">
            <v>10</v>
          </cell>
          <cell r="C150" t="str">
            <v>Move to kit, collect filter sa.move to bin collect 2   bolts, diaphargm grommet &amp; keep on veh.</v>
          </cell>
          <cell r="D150">
            <v>0.14399999999999999</v>
          </cell>
          <cell r="E150">
            <v>0</v>
          </cell>
          <cell r="F150" t="str">
            <v>10</v>
          </cell>
          <cell r="G150">
            <v>0</v>
          </cell>
          <cell r="H150">
            <v>0</v>
          </cell>
          <cell r="I150">
            <v>0.1152</v>
          </cell>
        </row>
        <row r="151">
          <cell r="A151">
            <v>23</v>
          </cell>
          <cell r="B151" t="str">
            <v>20</v>
          </cell>
          <cell r="C151" t="str">
            <v>Remove cartridge (rubber strip is already put on cartridge) &amp; keep on veh</v>
          </cell>
          <cell r="D151">
            <v>0.12</v>
          </cell>
          <cell r="E151">
            <v>0</v>
          </cell>
          <cell r="F151" t="str">
            <v>10</v>
          </cell>
          <cell r="G151">
            <v>0</v>
          </cell>
          <cell r="H151">
            <v>0</v>
          </cell>
          <cell r="I151">
            <v>9.6000000000000002E-2</v>
          </cell>
        </row>
        <row r="152">
          <cell r="A152">
            <v>23</v>
          </cell>
          <cell r="B152" t="str">
            <v>20</v>
          </cell>
          <cell r="C152" t="str">
            <v>Arrange wires below plastic tray</v>
          </cell>
          <cell r="D152">
            <v>0.06</v>
          </cell>
          <cell r="E152">
            <v>0</v>
          </cell>
          <cell r="F152" t="str">
            <v>30</v>
          </cell>
          <cell r="G152">
            <v>0</v>
          </cell>
          <cell r="H152">
            <v>0</v>
          </cell>
          <cell r="I152">
            <v>4.8000000000000001E-2</v>
          </cell>
        </row>
        <row r="153">
          <cell r="A153">
            <v>23</v>
          </cell>
          <cell r="B153" t="str">
            <v>30</v>
          </cell>
          <cell r="C153" t="str">
            <v>Pick up plastic tray , position &amp; press it down.</v>
          </cell>
          <cell r="D153">
            <v>0.1159</v>
          </cell>
          <cell r="E153">
            <v>0</v>
          </cell>
          <cell r="F153" t="str">
            <v>30</v>
          </cell>
          <cell r="G153">
            <v>218</v>
          </cell>
          <cell r="H153" t="str">
            <v>004</v>
          </cell>
          <cell r="I153">
            <v>9.2700000000000005E-2</v>
          </cell>
        </row>
        <row r="154">
          <cell r="A154">
            <v>23</v>
          </cell>
          <cell r="B154" t="str">
            <v>40</v>
          </cell>
          <cell r="C154" t="str">
            <v>Fit tray grommet</v>
          </cell>
          <cell r="D154">
            <v>0.24</v>
          </cell>
          <cell r="E154">
            <v>0</v>
          </cell>
          <cell r="F154" t="str">
            <v>30</v>
          </cell>
          <cell r="G154">
            <v>0</v>
          </cell>
          <cell r="H154">
            <v>0</v>
          </cell>
          <cell r="I154">
            <v>0.192</v>
          </cell>
        </row>
        <row r="155">
          <cell r="A155">
            <v>24</v>
          </cell>
          <cell r="B155" t="str">
            <v>10</v>
          </cell>
          <cell r="C155" t="str">
            <v>Insert air filter, prefit 2 bolts, tighten by PNR</v>
          </cell>
          <cell r="D155">
            <v>0.5</v>
          </cell>
          <cell r="E155">
            <v>0.08</v>
          </cell>
          <cell r="F155" t="str">
            <v>30</v>
          </cell>
          <cell r="G155">
            <v>0</v>
          </cell>
          <cell r="H155">
            <v>0</v>
          </cell>
          <cell r="I155">
            <v>0.48</v>
          </cell>
        </row>
        <row r="156">
          <cell r="A156">
            <v>24</v>
          </cell>
          <cell r="B156" t="str">
            <v>20</v>
          </cell>
          <cell r="C156" t="str">
            <v>Move to otherside of veh.</v>
          </cell>
          <cell r="D156">
            <v>0.06</v>
          </cell>
          <cell r="E156">
            <v>0</v>
          </cell>
          <cell r="F156" t="str">
            <v>30</v>
          </cell>
          <cell r="G156">
            <v>0</v>
          </cell>
          <cell r="H156">
            <v>0</v>
          </cell>
          <cell r="I156">
            <v>4.8000000000000001E-2</v>
          </cell>
        </row>
        <row r="157">
          <cell r="A157">
            <v>24</v>
          </cell>
          <cell r="B157" t="str">
            <v>30</v>
          </cell>
          <cell r="C157" t="str">
            <v>Filter casset fitment &amp; position rubber strip properly</v>
          </cell>
          <cell r="D157">
            <v>0.42</v>
          </cell>
          <cell r="E157">
            <v>0</v>
          </cell>
          <cell r="F157" t="str">
            <v>30</v>
          </cell>
          <cell r="G157">
            <v>0</v>
          </cell>
          <cell r="H157">
            <v>0</v>
          </cell>
          <cell r="I157">
            <v>0.33600000000000002</v>
          </cell>
        </row>
        <row r="158">
          <cell r="A158">
            <v>25</v>
          </cell>
          <cell r="B158" t="str">
            <v>10</v>
          </cell>
          <cell r="C158" t="str">
            <v>Move to kit, p-up F-bolt, move to next veh. Keep bolt</v>
          </cell>
          <cell r="D158">
            <v>7.1999999999999995E-2</v>
          </cell>
          <cell r="E158">
            <v>0</v>
          </cell>
          <cell r="F158" t="str">
            <v>10</v>
          </cell>
          <cell r="G158">
            <v>0</v>
          </cell>
          <cell r="H158">
            <v>0</v>
          </cell>
          <cell r="I158">
            <v>5.7599999999999998E-2</v>
          </cell>
        </row>
        <row r="159">
          <cell r="A159">
            <v>25</v>
          </cell>
          <cell r="B159" t="str">
            <v>15</v>
          </cell>
          <cell r="C159" t="str">
            <v>Remove front support</v>
          </cell>
          <cell r="D159">
            <v>3.5999999999999997E-2</v>
          </cell>
          <cell r="E159">
            <v>0</v>
          </cell>
          <cell r="F159" t="str">
            <v>10</v>
          </cell>
          <cell r="G159">
            <v>0</v>
          </cell>
          <cell r="H159">
            <v>0</v>
          </cell>
          <cell r="I159">
            <v>2.8799999999999999E-2</v>
          </cell>
        </row>
        <row r="160">
          <cell r="A160">
            <v>25</v>
          </cell>
          <cell r="B160" t="str">
            <v>20</v>
          </cell>
          <cell r="C160" t="str">
            <v>Adjust rear support</v>
          </cell>
          <cell r="D160">
            <v>4.8000000000000001E-2</v>
          </cell>
          <cell r="E160">
            <v>0</v>
          </cell>
          <cell r="F160" t="str">
            <v>10</v>
          </cell>
          <cell r="G160">
            <v>0</v>
          </cell>
          <cell r="H160">
            <v>0</v>
          </cell>
          <cell r="I160">
            <v>3.8399999999999997E-2</v>
          </cell>
        </row>
        <row r="161">
          <cell r="A161">
            <v>25</v>
          </cell>
          <cell r="B161" t="str">
            <v>30</v>
          </cell>
          <cell r="C161" t="str">
            <v>Move to hoist, collect hoist, move to engine</v>
          </cell>
          <cell r="D161">
            <v>9.6000000000000002E-2</v>
          </cell>
          <cell r="E161">
            <v>0</v>
          </cell>
          <cell r="F161" t="str">
            <v>10</v>
          </cell>
          <cell r="G161">
            <v>0</v>
          </cell>
          <cell r="H161">
            <v>0</v>
          </cell>
          <cell r="I161">
            <v>7.6799999999999993E-2</v>
          </cell>
        </row>
        <row r="162">
          <cell r="A162">
            <v>25</v>
          </cell>
          <cell r="B162" t="str">
            <v>40</v>
          </cell>
          <cell r="C162" t="str">
            <v>Remove poly bag from manifold &amp; keep in bin</v>
          </cell>
          <cell r="D162">
            <v>0.06</v>
          </cell>
          <cell r="E162">
            <v>0</v>
          </cell>
          <cell r="F162" t="str">
            <v>10</v>
          </cell>
          <cell r="G162">
            <v>0</v>
          </cell>
          <cell r="H162">
            <v>0</v>
          </cell>
          <cell r="I162">
            <v>4.8000000000000001E-2</v>
          </cell>
        </row>
        <row r="163">
          <cell r="A163">
            <v>25</v>
          </cell>
          <cell r="B163" t="str">
            <v>50</v>
          </cell>
          <cell r="C163" t="str">
            <v>Engage hook &amp; belt in engine</v>
          </cell>
          <cell r="D163">
            <v>0.18</v>
          </cell>
          <cell r="E163">
            <v>0</v>
          </cell>
          <cell r="F163" t="str">
            <v>10</v>
          </cell>
          <cell r="G163">
            <v>0</v>
          </cell>
          <cell r="H163">
            <v>0</v>
          </cell>
          <cell r="I163">
            <v>0.14399999999999999</v>
          </cell>
        </row>
        <row r="164">
          <cell r="A164">
            <v>25</v>
          </cell>
          <cell r="B164" t="str">
            <v>60</v>
          </cell>
          <cell r="C164" t="str">
            <v>Lift engine with hoist</v>
          </cell>
          <cell r="D164">
            <v>0</v>
          </cell>
          <cell r="E164">
            <v>0.14399999999999999</v>
          </cell>
          <cell r="F164" t="str">
            <v>10</v>
          </cell>
          <cell r="G164">
            <v>0</v>
          </cell>
          <cell r="H164">
            <v>0</v>
          </cell>
          <cell r="I164">
            <v>0.14399999999999999</v>
          </cell>
        </row>
        <row r="165">
          <cell r="A165">
            <v>25</v>
          </cell>
          <cell r="B165" t="str">
            <v>70</v>
          </cell>
          <cell r="C165" t="str">
            <v>Move to conv.plateform</v>
          </cell>
          <cell r="D165">
            <v>0.1472</v>
          </cell>
          <cell r="E165">
            <v>0</v>
          </cell>
          <cell r="F165" t="str">
            <v>10</v>
          </cell>
          <cell r="G165">
            <v>0</v>
          </cell>
          <cell r="H165">
            <v>0</v>
          </cell>
          <cell r="I165">
            <v>0.1178</v>
          </cell>
        </row>
        <row r="166">
          <cell r="A166">
            <v>25</v>
          </cell>
          <cell r="B166" t="str">
            <v>80</v>
          </cell>
          <cell r="C166" t="str">
            <v>Take down rear wooden support of chassis</v>
          </cell>
          <cell r="D166">
            <v>4.8000000000000001E-2</v>
          </cell>
          <cell r="E166">
            <v>0</v>
          </cell>
          <cell r="F166" t="str">
            <v>10</v>
          </cell>
          <cell r="G166">
            <v>0</v>
          </cell>
          <cell r="H166">
            <v>0</v>
          </cell>
          <cell r="I166">
            <v>3.8399999999999997E-2</v>
          </cell>
        </row>
        <row r="167">
          <cell r="A167">
            <v>25</v>
          </cell>
          <cell r="B167" t="str">
            <v>90</v>
          </cell>
          <cell r="C167" t="str">
            <v>Load engine &amp;  remove belt &amp; hook from engine &amp;        keep hoist aside</v>
          </cell>
          <cell r="D167">
            <v>0.14399999999999999</v>
          </cell>
          <cell r="E167">
            <v>0</v>
          </cell>
          <cell r="F167" t="str">
            <v>10</v>
          </cell>
          <cell r="G167">
            <v>0</v>
          </cell>
          <cell r="H167">
            <v>0</v>
          </cell>
          <cell r="I167">
            <v>0.1152</v>
          </cell>
        </row>
        <row r="168">
          <cell r="A168">
            <v>25</v>
          </cell>
          <cell r="B168" t="str">
            <v>110</v>
          </cell>
          <cell r="C168" t="str">
            <v>Hold cables during chassis mounting on engine</v>
          </cell>
          <cell r="D168">
            <v>0.32040000000000002</v>
          </cell>
          <cell r="E168">
            <v>0</v>
          </cell>
          <cell r="F168" t="str">
            <v>10</v>
          </cell>
          <cell r="G168">
            <v>0</v>
          </cell>
          <cell r="H168">
            <v>0</v>
          </cell>
          <cell r="I168">
            <v>0.25629999999999997</v>
          </cell>
        </row>
        <row r="169">
          <cell r="A169">
            <v>25</v>
          </cell>
          <cell r="B169" t="str">
            <v>120</v>
          </cell>
          <cell r="C169" t="str">
            <v>Insert foundation bolt with one co-optr,another co     -optr hold the chassis</v>
          </cell>
          <cell r="D169">
            <v>0.3276</v>
          </cell>
          <cell r="E169">
            <v>0</v>
          </cell>
          <cell r="F169" t="str">
            <v>10</v>
          </cell>
          <cell r="G169">
            <v>0</v>
          </cell>
          <cell r="H169">
            <v>0</v>
          </cell>
          <cell r="I169">
            <v>0.2621</v>
          </cell>
        </row>
        <row r="170">
          <cell r="A170">
            <v>25</v>
          </cell>
          <cell r="B170" t="str">
            <v>130</v>
          </cell>
          <cell r="C170" t="str">
            <v>Arrange engine trolley.</v>
          </cell>
          <cell r="D170">
            <v>8.4000000000000005E-2</v>
          </cell>
          <cell r="E170">
            <v>0</v>
          </cell>
          <cell r="F170" t="str">
            <v>10</v>
          </cell>
          <cell r="G170">
            <v>0</v>
          </cell>
          <cell r="H170">
            <v>0</v>
          </cell>
          <cell r="I170">
            <v>6.7199999999999996E-2</v>
          </cell>
        </row>
        <row r="171">
          <cell r="A171">
            <v>25</v>
          </cell>
          <cell r="B171" t="str">
            <v>20</v>
          </cell>
          <cell r="C171" t="str">
            <v>Move to next stage. Push chassis, MOunt chassis on engine from back side</v>
          </cell>
          <cell r="D171">
            <v>0.32040000000000002</v>
          </cell>
          <cell r="E171">
            <v>0</v>
          </cell>
          <cell r="F171" t="str">
            <v>20</v>
          </cell>
          <cell r="G171">
            <v>0</v>
          </cell>
          <cell r="H171">
            <v>0</v>
          </cell>
          <cell r="I171">
            <v>0.25629999999999997</v>
          </cell>
        </row>
        <row r="172">
          <cell r="A172">
            <v>25</v>
          </cell>
          <cell r="B172" t="str">
            <v>30</v>
          </cell>
          <cell r="C172" t="str">
            <v>Hold &amp; adjust chassis for foundation bolt insertion</v>
          </cell>
          <cell r="D172">
            <v>0.3276</v>
          </cell>
          <cell r="E172">
            <v>0</v>
          </cell>
          <cell r="F172" t="str">
            <v>20</v>
          </cell>
          <cell r="G172">
            <v>0</v>
          </cell>
          <cell r="H172">
            <v>0</v>
          </cell>
          <cell r="I172">
            <v>0.2621</v>
          </cell>
        </row>
        <row r="173">
          <cell r="A173">
            <v>25</v>
          </cell>
          <cell r="B173" t="str">
            <v>40</v>
          </cell>
          <cell r="C173" t="str">
            <v>Pick up bolt nut washer from kit. Insert bolt the shox, use screwdriver</v>
          </cell>
          <cell r="D173">
            <v>0.34560000000000002</v>
          </cell>
          <cell r="E173">
            <v>0</v>
          </cell>
          <cell r="F173" t="str">
            <v>20</v>
          </cell>
          <cell r="G173">
            <v>0</v>
          </cell>
          <cell r="H173">
            <v>0</v>
          </cell>
          <cell r="I173">
            <v>0.27650000000000002</v>
          </cell>
        </row>
        <row r="174">
          <cell r="A174">
            <v>25</v>
          </cell>
          <cell r="B174" t="str">
            <v>50</v>
          </cell>
          <cell r="C174" t="str">
            <v>Prefit nut with washer on rear sh absorber bolt</v>
          </cell>
          <cell r="D174">
            <v>0.13780000000000001</v>
          </cell>
          <cell r="E174">
            <v>0</v>
          </cell>
          <cell r="F174" t="str">
            <v>20</v>
          </cell>
          <cell r="G174">
            <v>0</v>
          </cell>
          <cell r="H174">
            <v>0</v>
          </cell>
          <cell r="I174">
            <v>0.11020000000000001</v>
          </cell>
        </row>
        <row r="175">
          <cell r="A175">
            <v>25</v>
          </cell>
          <cell r="B175" t="str">
            <v>60</v>
          </cell>
          <cell r="C175" t="str">
            <v>Collect pn.n.r. for tightening</v>
          </cell>
          <cell r="D175">
            <v>7.1999999999999995E-2</v>
          </cell>
          <cell r="E175">
            <v>0</v>
          </cell>
          <cell r="F175" t="str">
            <v>20</v>
          </cell>
          <cell r="G175">
            <v>10</v>
          </cell>
          <cell r="H175">
            <v>0</v>
          </cell>
          <cell r="I175">
            <v>5.7599999999999998E-2</v>
          </cell>
        </row>
        <row r="176">
          <cell r="A176">
            <v>25</v>
          </cell>
          <cell r="B176" t="str">
            <v>70</v>
          </cell>
          <cell r="C176" t="str">
            <v>Tight eng foundation bolt with co-optr holding the     nut with spanner</v>
          </cell>
          <cell r="D176">
            <v>0.03</v>
          </cell>
          <cell r="E176">
            <v>0.10199999999999999</v>
          </cell>
          <cell r="F176" t="str">
            <v>20</v>
          </cell>
          <cell r="G176">
            <v>0</v>
          </cell>
          <cell r="H176">
            <v>0</v>
          </cell>
          <cell r="I176">
            <v>0.126</v>
          </cell>
        </row>
        <row r="177">
          <cell r="A177">
            <v>25</v>
          </cell>
          <cell r="B177" t="str">
            <v>80</v>
          </cell>
          <cell r="C177" t="str">
            <v>Position pn.n.r.on shock absorber bolt</v>
          </cell>
          <cell r="D177">
            <v>8.9200000000000002E-2</v>
          </cell>
          <cell r="E177">
            <v>0</v>
          </cell>
          <cell r="F177" t="str">
            <v>20</v>
          </cell>
          <cell r="G177">
            <v>0</v>
          </cell>
          <cell r="H177">
            <v>0</v>
          </cell>
          <cell r="I177">
            <v>7.1400000000000005E-2</v>
          </cell>
        </row>
        <row r="178">
          <cell r="A178">
            <v>25</v>
          </cell>
          <cell r="B178" t="str">
            <v>90</v>
          </cell>
          <cell r="C178" t="str">
            <v>Tight rear sh. absorber bolt</v>
          </cell>
          <cell r="D178">
            <v>0</v>
          </cell>
          <cell r="E178">
            <v>7.3999999999999996E-2</v>
          </cell>
          <cell r="F178" t="str">
            <v>20</v>
          </cell>
          <cell r="G178">
            <v>0</v>
          </cell>
          <cell r="H178">
            <v>0</v>
          </cell>
          <cell r="I178">
            <v>7.3999999999999996E-2</v>
          </cell>
        </row>
        <row r="179">
          <cell r="A179">
            <v>25</v>
          </cell>
          <cell r="B179" t="str">
            <v>100</v>
          </cell>
          <cell r="C179" t="str">
            <v>Keep pn.n.r. aside</v>
          </cell>
          <cell r="D179">
            <v>8.2799999999999999E-2</v>
          </cell>
          <cell r="E179">
            <v>0</v>
          </cell>
          <cell r="F179" t="str">
            <v>20</v>
          </cell>
          <cell r="G179">
            <v>0</v>
          </cell>
          <cell r="H179">
            <v>0</v>
          </cell>
          <cell r="I179">
            <v>6.6199999999999995E-2</v>
          </cell>
        </row>
        <row r="180">
          <cell r="A180">
            <v>25</v>
          </cell>
          <cell r="B180" t="str">
            <v>10</v>
          </cell>
          <cell r="C180" t="str">
            <v>Move to next stage. Reverse the chassis, mount on engine from front side.</v>
          </cell>
          <cell r="D180">
            <v>0.32040000000000002</v>
          </cell>
          <cell r="E180">
            <v>0</v>
          </cell>
          <cell r="F180" t="str">
            <v>30</v>
          </cell>
          <cell r="G180">
            <v>0</v>
          </cell>
          <cell r="H180">
            <v>0</v>
          </cell>
          <cell r="I180">
            <v>0.25629999999999997</v>
          </cell>
        </row>
        <row r="181">
          <cell r="A181">
            <v>25</v>
          </cell>
          <cell r="B181" t="str">
            <v>20</v>
          </cell>
          <cell r="C181" t="str">
            <v>Hold &amp; adjust chassis for f.bolt insertion by co-op</v>
          </cell>
          <cell r="D181">
            <v>0.3276</v>
          </cell>
          <cell r="E181">
            <v>0</v>
          </cell>
          <cell r="F181" t="str">
            <v>30</v>
          </cell>
          <cell r="G181">
            <v>0</v>
          </cell>
          <cell r="H181">
            <v>0</v>
          </cell>
          <cell r="I181">
            <v>0.2621</v>
          </cell>
        </row>
        <row r="182">
          <cell r="A182">
            <v>25</v>
          </cell>
          <cell r="B182" t="str">
            <v>25</v>
          </cell>
          <cell r="C182" t="str">
            <v>Collect foundation bolt, washer from bin</v>
          </cell>
          <cell r="D182">
            <v>7.1999999999999995E-2</v>
          </cell>
          <cell r="E182">
            <v>0</v>
          </cell>
          <cell r="F182" t="str">
            <v>30</v>
          </cell>
          <cell r="G182">
            <v>0</v>
          </cell>
          <cell r="H182">
            <v>0</v>
          </cell>
          <cell r="I182">
            <v>5.7599999999999998E-2</v>
          </cell>
        </row>
        <row r="183">
          <cell r="A183">
            <v>25</v>
          </cell>
          <cell r="B183" t="str">
            <v>30</v>
          </cell>
          <cell r="C183" t="str">
            <v>Prefit nut on foundation bolt with plain &amp; spring      washer</v>
          </cell>
          <cell r="D183">
            <v>0.22120000000000001</v>
          </cell>
          <cell r="E183">
            <v>0</v>
          </cell>
          <cell r="F183" t="str">
            <v>30</v>
          </cell>
          <cell r="G183">
            <v>0</v>
          </cell>
          <cell r="H183">
            <v>0</v>
          </cell>
          <cell r="I183">
            <v>0.17699999999999999</v>
          </cell>
        </row>
        <row r="184">
          <cell r="A184">
            <v>25</v>
          </cell>
          <cell r="B184" t="str">
            <v>50</v>
          </cell>
          <cell r="C184" t="str">
            <v>Forced idle for shox bolt &amp; washer prefitment</v>
          </cell>
          <cell r="D184">
            <v>0.26400000000000001</v>
          </cell>
          <cell r="E184">
            <v>0</v>
          </cell>
          <cell r="F184" t="str">
            <v>30</v>
          </cell>
          <cell r="G184">
            <v>0</v>
          </cell>
          <cell r="H184">
            <v>0</v>
          </cell>
          <cell r="I184">
            <v>0.2112</v>
          </cell>
        </row>
        <row r="185">
          <cell r="A185">
            <v>25</v>
          </cell>
          <cell r="B185" t="str">
            <v>60</v>
          </cell>
          <cell r="C185" t="str">
            <v>Forced idle for collect PNR</v>
          </cell>
          <cell r="D185">
            <v>7.1999999999999995E-2</v>
          </cell>
          <cell r="E185">
            <v>0</v>
          </cell>
          <cell r="F185" t="str">
            <v>30</v>
          </cell>
          <cell r="G185">
            <v>0</v>
          </cell>
          <cell r="H185">
            <v>0</v>
          </cell>
          <cell r="I185">
            <v>5.7599999999999998E-2</v>
          </cell>
        </row>
        <row r="186">
          <cell r="A186">
            <v>25</v>
          </cell>
          <cell r="B186" t="str">
            <v>70</v>
          </cell>
          <cell r="C186" t="str">
            <v>Hold f nut during f bolt tightening by co-op</v>
          </cell>
          <cell r="D186">
            <v>0.03</v>
          </cell>
          <cell r="E186">
            <v>0.10199999999999999</v>
          </cell>
          <cell r="F186" t="str">
            <v>30</v>
          </cell>
          <cell r="G186">
            <v>0</v>
          </cell>
          <cell r="H186">
            <v>0</v>
          </cell>
          <cell r="I186">
            <v>0.126</v>
          </cell>
        </row>
        <row r="187">
          <cell r="A187">
            <v>29</v>
          </cell>
          <cell r="B187" t="str">
            <v>10</v>
          </cell>
          <cell r="C187" t="str">
            <v>Takeout weight, take 2 torque wrences , box spanner, &amp;  keep on next veh</v>
          </cell>
          <cell r="D187">
            <v>9.6000000000000002E-2</v>
          </cell>
          <cell r="E187">
            <v>0</v>
          </cell>
          <cell r="F187" t="str">
            <v>10</v>
          </cell>
          <cell r="G187">
            <v>170</v>
          </cell>
          <cell r="H187" t="str">
            <v>001</v>
          </cell>
          <cell r="I187">
            <v>7.6799999999999993E-2</v>
          </cell>
        </row>
        <row r="188">
          <cell r="A188">
            <v>29</v>
          </cell>
          <cell r="B188" t="str">
            <v>20</v>
          </cell>
          <cell r="C188" t="str">
            <v>Arrange control cables &amp; hang weight on it to          facilitate work</v>
          </cell>
          <cell r="D188">
            <v>8.5400000000000004E-2</v>
          </cell>
          <cell r="E188">
            <v>0</v>
          </cell>
          <cell r="F188" t="str">
            <v>10</v>
          </cell>
          <cell r="G188">
            <v>229</v>
          </cell>
          <cell r="H188" t="str">
            <v>002</v>
          </cell>
          <cell r="I188">
            <v>6.83E-2</v>
          </cell>
        </row>
        <row r="189">
          <cell r="A189">
            <v>29</v>
          </cell>
          <cell r="B189" t="str">
            <v>30</v>
          </cell>
          <cell r="C189" t="str">
            <v>Move to kit, remove set of cage, nut, lock washer locknut from fork, move to veh &amp; keep on veh</v>
          </cell>
          <cell r="D189">
            <v>7.1999999999999995E-2</v>
          </cell>
          <cell r="E189">
            <v>0</v>
          </cell>
          <cell r="F189" t="str">
            <v>10</v>
          </cell>
          <cell r="G189">
            <v>0</v>
          </cell>
          <cell r="H189">
            <v>0</v>
          </cell>
          <cell r="I189">
            <v>5.7599999999999998E-2</v>
          </cell>
        </row>
        <row r="190">
          <cell r="A190">
            <v>29</v>
          </cell>
          <cell r="B190" t="str">
            <v>40</v>
          </cell>
          <cell r="C190" t="str">
            <v>Reach to kit. Using tackle lift the fork &amp; move to veh</v>
          </cell>
          <cell r="D190">
            <v>0.24</v>
          </cell>
          <cell r="E190">
            <v>0</v>
          </cell>
          <cell r="F190" t="str">
            <v>10</v>
          </cell>
          <cell r="G190">
            <v>170</v>
          </cell>
          <cell r="H190" t="str">
            <v>002</v>
          </cell>
          <cell r="I190">
            <v>0.192</v>
          </cell>
        </row>
        <row r="191">
          <cell r="A191">
            <v>29</v>
          </cell>
          <cell r="B191" t="str">
            <v>50</v>
          </cell>
          <cell r="C191" t="str">
            <v>Preposition &amp; insert fork from lower terminal &amp; align</v>
          </cell>
          <cell r="D191">
            <v>0.12</v>
          </cell>
          <cell r="E191">
            <v>0</v>
          </cell>
          <cell r="F191" t="str">
            <v>10</v>
          </cell>
          <cell r="G191">
            <v>170</v>
          </cell>
          <cell r="H191" t="str">
            <v>003</v>
          </cell>
          <cell r="I191">
            <v>9.6000000000000002E-2</v>
          </cell>
        </row>
        <row r="192">
          <cell r="A192">
            <v>29</v>
          </cell>
          <cell r="B192" t="str">
            <v>60</v>
          </cell>
          <cell r="C192" t="str">
            <v>Insert cage + bearing nut on st. col,pretighten by box spanner, remove tackle</v>
          </cell>
          <cell r="D192">
            <v>0.24</v>
          </cell>
          <cell r="E192">
            <v>0</v>
          </cell>
          <cell r="F192" t="str">
            <v>10</v>
          </cell>
          <cell r="G192">
            <v>170</v>
          </cell>
          <cell r="H192" t="str">
            <v>004</v>
          </cell>
          <cell r="I192">
            <v>0.192</v>
          </cell>
        </row>
        <row r="193">
          <cell r="A193">
            <v>29</v>
          </cell>
          <cell r="B193" t="str">
            <v>70</v>
          </cell>
          <cell r="C193" t="str">
            <v>Final tightening. Ensure torque 1.2 by torque wrench</v>
          </cell>
          <cell r="D193">
            <v>0.1</v>
          </cell>
          <cell r="E193">
            <v>0</v>
          </cell>
          <cell r="F193" t="str">
            <v>10</v>
          </cell>
          <cell r="G193">
            <v>0</v>
          </cell>
          <cell r="H193">
            <v>0</v>
          </cell>
          <cell r="I193">
            <v>0.08</v>
          </cell>
        </row>
        <row r="194">
          <cell r="A194">
            <v>29</v>
          </cell>
          <cell r="B194" t="str">
            <v>80</v>
          </cell>
          <cell r="C194" t="str">
            <v>Collect lock washer + lock nut &amp; preposition on st. col</v>
          </cell>
          <cell r="D194">
            <v>0.111</v>
          </cell>
          <cell r="E194">
            <v>0</v>
          </cell>
          <cell r="F194" t="str">
            <v>10</v>
          </cell>
          <cell r="G194">
            <v>170</v>
          </cell>
          <cell r="H194" t="str">
            <v>005</v>
          </cell>
          <cell r="I194">
            <v>8.8800000000000004E-2</v>
          </cell>
        </row>
        <row r="195">
          <cell r="A195">
            <v>29</v>
          </cell>
          <cell r="B195" t="str">
            <v>90</v>
          </cell>
          <cell r="C195" t="str">
            <v>Pretighten washer+lock nut by box spanner</v>
          </cell>
          <cell r="D195">
            <v>0.13900000000000001</v>
          </cell>
          <cell r="E195">
            <v>0</v>
          </cell>
          <cell r="F195" t="str">
            <v>10</v>
          </cell>
          <cell r="G195">
            <v>170</v>
          </cell>
          <cell r="H195" t="str">
            <v>006</v>
          </cell>
          <cell r="I195">
            <v>0.11119999999999999</v>
          </cell>
        </row>
        <row r="196">
          <cell r="A196">
            <v>30</v>
          </cell>
          <cell r="B196" t="str">
            <v>10</v>
          </cell>
          <cell r="C196" t="str">
            <v>Move with tray &amp; s.driver to next veh &amp; keep it on it.</v>
          </cell>
          <cell r="D196">
            <v>9.6000000000000002E-2</v>
          </cell>
          <cell r="E196">
            <v>0</v>
          </cell>
          <cell r="F196" t="str">
            <v>10</v>
          </cell>
          <cell r="G196">
            <v>0</v>
          </cell>
          <cell r="H196">
            <v>0</v>
          </cell>
          <cell r="I196">
            <v>7.6799999999999993E-2</v>
          </cell>
        </row>
        <row r="197">
          <cell r="A197">
            <v>30</v>
          </cell>
          <cell r="B197" t="str">
            <v>20</v>
          </cell>
          <cell r="C197" t="str">
            <v>Insert breather pipe in chassis grommet</v>
          </cell>
          <cell r="D197">
            <v>0.18</v>
          </cell>
          <cell r="E197">
            <v>0</v>
          </cell>
          <cell r="F197" t="str">
            <v>10</v>
          </cell>
          <cell r="G197">
            <v>0</v>
          </cell>
          <cell r="H197">
            <v>0</v>
          </cell>
          <cell r="I197">
            <v>0.14399999999999999</v>
          </cell>
        </row>
        <row r="198">
          <cell r="A198">
            <v>30</v>
          </cell>
          <cell r="B198" t="str">
            <v>25</v>
          </cell>
          <cell r="C198" t="str">
            <v>Move to kit, p-up petrol tank, bellow. Move to veh kip bellow on engine. Insert PT in chassis. Remove pipe fro</v>
          </cell>
          <cell r="D198">
            <v>0.24</v>
          </cell>
          <cell r="E198">
            <v>0</v>
          </cell>
          <cell r="F198" t="str">
            <v>10</v>
          </cell>
          <cell r="G198">
            <v>0</v>
          </cell>
          <cell r="H198">
            <v>0</v>
          </cell>
          <cell r="I198">
            <v>0.192</v>
          </cell>
        </row>
        <row r="199">
          <cell r="A199">
            <v>30</v>
          </cell>
          <cell r="B199" t="str">
            <v>30</v>
          </cell>
          <cell r="C199" t="str">
            <v>Insert clip over petrol pipe, conn to carb. posn clip</v>
          </cell>
          <cell r="D199">
            <v>0.3</v>
          </cell>
          <cell r="E199">
            <v>0</v>
          </cell>
          <cell r="F199" t="str">
            <v>10</v>
          </cell>
          <cell r="G199">
            <v>0</v>
          </cell>
          <cell r="H199">
            <v>0</v>
          </cell>
          <cell r="I199">
            <v>0.24</v>
          </cell>
        </row>
        <row r="200">
          <cell r="A200">
            <v>30</v>
          </cell>
          <cell r="B200" t="str">
            <v>40</v>
          </cell>
          <cell r="C200" t="str">
            <v>Fit petrol cock grommet.</v>
          </cell>
          <cell r="D200">
            <v>0.12</v>
          </cell>
          <cell r="E200">
            <v>0</v>
          </cell>
          <cell r="F200" t="str">
            <v>10</v>
          </cell>
          <cell r="G200">
            <v>123</v>
          </cell>
          <cell r="H200" t="str">
            <v>003</v>
          </cell>
          <cell r="I200">
            <v>9.6000000000000002E-2</v>
          </cell>
        </row>
        <row r="201">
          <cell r="A201">
            <v>30</v>
          </cell>
          <cell r="B201" t="str">
            <v>40</v>
          </cell>
          <cell r="C201" t="str">
            <v>Fit petrol cock knob</v>
          </cell>
          <cell r="D201">
            <v>0.24</v>
          </cell>
          <cell r="E201">
            <v>0</v>
          </cell>
          <cell r="F201" t="str">
            <v>10</v>
          </cell>
          <cell r="G201">
            <v>0</v>
          </cell>
          <cell r="H201">
            <v>0</v>
          </cell>
          <cell r="I201">
            <v>0.192</v>
          </cell>
        </row>
        <row r="202">
          <cell r="A202">
            <v>30</v>
          </cell>
          <cell r="B202" t="str">
            <v>50</v>
          </cell>
          <cell r="C202" t="str">
            <v>Position rinngs on bellow</v>
          </cell>
          <cell r="D202">
            <v>0.18</v>
          </cell>
          <cell r="E202">
            <v>0</v>
          </cell>
          <cell r="F202" t="str">
            <v>10</v>
          </cell>
          <cell r="G202">
            <v>0</v>
          </cell>
          <cell r="H202">
            <v>0</v>
          </cell>
          <cell r="I202">
            <v>0.14399999999999999</v>
          </cell>
        </row>
        <row r="203">
          <cell r="A203">
            <v>30</v>
          </cell>
          <cell r="B203" t="str">
            <v>60</v>
          </cell>
          <cell r="C203" t="str">
            <v>Position bellow on carb &amp; position ring properly</v>
          </cell>
          <cell r="D203">
            <v>0.192</v>
          </cell>
          <cell r="E203">
            <v>0</v>
          </cell>
          <cell r="F203" t="str">
            <v>10</v>
          </cell>
          <cell r="G203">
            <v>0</v>
          </cell>
          <cell r="H203">
            <v>0</v>
          </cell>
          <cell r="I203">
            <v>0.15359999999999999</v>
          </cell>
        </row>
        <row r="204">
          <cell r="A204">
            <v>30</v>
          </cell>
          <cell r="B204" t="str">
            <v>70</v>
          </cell>
          <cell r="C204" t="str">
            <v>Position bellow on chassis &amp; position ring on it</v>
          </cell>
          <cell r="D204">
            <v>0.24</v>
          </cell>
          <cell r="E204">
            <v>0</v>
          </cell>
          <cell r="F204" t="str">
            <v>10</v>
          </cell>
          <cell r="G204">
            <v>0</v>
          </cell>
          <cell r="H204">
            <v>0</v>
          </cell>
          <cell r="I204">
            <v>0.192</v>
          </cell>
        </row>
        <row r="205">
          <cell r="A205">
            <v>30</v>
          </cell>
          <cell r="B205" t="str">
            <v>80</v>
          </cell>
          <cell r="C205" t="str">
            <v>Tray filling - PT material</v>
          </cell>
          <cell r="D205">
            <v>4.8000000000000001E-2</v>
          </cell>
          <cell r="E205">
            <v>0</v>
          </cell>
          <cell r="F205" t="str">
            <v>10</v>
          </cell>
          <cell r="G205">
            <v>0</v>
          </cell>
          <cell r="H205">
            <v>0</v>
          </cell>
          <cell r="I205">
            <v>3.8399999999999997E-2</v>
          </cell>
        </row>
        <row r="206">
          <cell r="A206">
            <v>30</v>
          </cell>
          <cell r="B206" t="str">
            <v>100</v>
          </cell>
          <cell r="C206" t="str">
            <v>Final tightening. Ensure torque 5.5 by torque wrench</v>
          </cell>
          <cell r="D206">
            <v>0.25</v>
          </cell>
          <cell r="E206">
            <v>0</v>
          </cell>
          <cell r="F206" t="str">
            <v>10</v>
          </cell>
          <cell r="G206">
            <v>0</v>
          </cell>
          <cell r="H206">
            <v>0</v>
          </cell>
          <cell r="I206">
            <v>0.2</v>
          </cell>
        </row>
        <row r="207">
          <cell r="A207">
            <v>32</v>
          </cell>
          <cell r="B207" t="str">
            <v>10</v>
          </cell>
          <cell r="C207" t="str">
            <v>Move to kit,collect  H.Bar sub-assly ,nut &amp; bolt and   move to veh. keep nut bolt on veh</v>
          </cell>
          <cell r="D207">
            <v>0.153</v>
          </cell>
          <cell r="E207">
            <v>0</v>
          </cell>
          <cell r="F207" t="str">
            <v>10</v>
          </cell>
          <cell r="G207">
            <v>164</v>
          </cell>
          <cell r="H207">
            <v>0</v>
          </cell>
          <cell r="I207">
            <v>0.12239999999999999</v>
          </cell>
        </row>
        <row r="208">
          <cell r="A208">
            <v>32</v>
          </cell>
          <cell r="B208" t="str">
            <v>20</v>
          </cell>
          <cell r="C208" t="str">
            <v>Insert RH switch harness through chassis for MET./Pull ind. switch branch through h-bar for pestal h-bar</v>
          </cell>
          <cell r="D208">
            <v>0.63719999999999999</v>
          </cell>
          <cell r="E208">
            <v>0</v>
          </cell>
          <cell r="F208" t="str">
            <v>10</v>
          </cell>
          <cell r="G208">
            <v>0</v>
          </cell>
          <cell r="H208">
            <v>0</v>
          </cell>
          <cell r="I208">
            <v>0.50980000000000003</v>
          </cell>
        </row>
        <row r="209">
          <cell r="A209">
            <v>32</v>
          </cell>
          <cell r="B209" t="str">
            <v>30</v>
          </cell>
          <cell r="C209" t="str">
            <v>Insert LH switch harness thtrough chassis - for MET / Pull h lamp branch in pestal h-bar.</v>
          </cell>
          <cell r="D209">
            <v>0.67079999999999995</v>
          </cell>
          <cell r="E209">
            <v>0</v>
          </cell>
          <cell r="F209" t="str">
            <v>10</v>
          </cell>
          <cell r="G209">
            <v>0</v>
          </cell>
          <cell r="H209">
            <v>0</v>
          </cell>
          <cell r="I209">
            <v>0.53659999999999997</v>
          </cell>
        </row>
        <row r="210">
          <cell r="A210">
            <v>32</v>
          </cell>
          <cell r="B210" t="str">
            <v>40</v>
          </cell>
          <cell r="C210" t="str">
            <v>Collect acc.control cable end ,preposition end         terminal thro.R.H. yoke slot &amp; check freeness.</v>
          </cell>
          <cell r="D210">
            <v>0.1075</v>
          </cell>
          <cell r="E210">
            <v>0</v>
          </cell>
          <cell r="F210" t="str">
            <v>10</v>
          </cell>
          <cell r="G210">
            <v>162</v>
          </cell>
          <cell r="H210" t="str">
            <v>002</v>
          </cell>
          <cell r="I210">
            <v>8.5999999999999993E-2</v>
          </cell>
        </row>
        <row r="211">
          <cell r="A211">
            <v>32</v>
          </cell>
          <cell r="B211" t="str">
            <v>50</v>
          </cell>
          <cell r="C211" t="str">
            <v>Collect upper ends of gear inners into yoke(lever)     &amp; adjust nipple.</v>
          </cell>
          <cell r="D211">
            <v>0.2596</v>
          </cell>
          <cell r="E211">
            <v>0</v>
          </cell>
          <cell r="F211" t="str">
            <v>10</v>
          </cell>
          <cell r="G211">
            <v>162</v>
          </cell>
          <cell r="H211" t="str">
            <v>004</v>
          </cell>
          <cell r="I211">
            <v>0.2077</v>
          </cell>
        </row>
        <row r="212">
          <cell r="A212">
            <v>32</v>
          </cell>
          <cell r="B212" t="str">
            <v>60</v>
          </cell>
          <cell r="C212" t="str">
            <v>Position handle bar in hand.Insert &amp; position Gear,Accl &amp; clutch cables</v>
          </cell>
          <cell r="D212">
            <v>0.52</v>
          </cell>
          <cell r="E212">
            <v>0</v>
          </cell>
          <cell r="F212" t="str">
            <v>10</v>
          </cell>
          <cell r="G212">
            <v>498</v>
          </cell>
          <cell r="H212" t="str">
            <v>001</v>
          </cell>
          <cell r="I212">
            <v>0.41599999999999998</v>
          </cell>
        </row>
        <row r="213">
          <cell r="A213">
            <v>32</v>
          </cell>
          <cell r="B213" t="str">
            <v>70</v>
          </cell>
          <cell r="C213" t="str">
            <v>Position Handle bar on steering column by pressisng &amp;  adjusting</v>
          </cell>
          <cell r="D213">
            <v>0.13800000000000001</v>
          </cell>
          <cell r="E213">
            <v>0</v>
          </cell>
          <cell r="F213" t="str">
            <v>10</v>
          </cell>
          <cell r="G213">
            <v>498</v>
          </cell>
          <cell r="H213" t="str">
            <v>005</v>
          </cell>
          <cell r="I213">
            <v>0.1104</v>
          </cell>
        </row>
        <row r="214">
          <cell r="A214">
            <v>32</v>
          </cell>
          <cell r="B214" t="str">
            <v>80</v>
          </cell>
          <cell r="C214" t="str">
            <v>Alignment of H-bar.</v>
          </cell>
          <cell r="D214">
            <v>7.1999999999999995E-2</v>
          </cell>
          <cell r="E214">
            <v>0</v>
          </cell>
          <cell r="F214" t="str">
            <v>10</v>
          </cell>
          <cell r="G214">
            <v>0</v>
          </cell>
          <cell r="H214">
            <v>0</v>
          </cell>
          <cell r="I214">
            <v>5.7599999999999998E-2</v>
          </cell>
        </row>
        <row r="215">
          <cell r="A215">
            <v>32</v>
          </cell>
          <cell r="B215" t="str">
            <v>90</v>
          </cell>
          <cell r="C215" t="str">
            <v>Position handle bar bolt &amp; nut ,tighten by P.N.R.</v>
          </cell>
          <cell r="D215">
            <v>0.17760000000000001</v>
          </cell>
          <cell r="E215">
            <v>0.26640000000000003</v>
          </cell>
          <cell r="F215" t="str">
            <v>10</v>
          </cell>
          <cell r="G215">
            <v>164</v>
          </cell>
          <cell r="H215">
            <v>0</v>
          </cell>
          <cell r="I215">
            <v>0.40849999999999997</v>
          </cell>
        </row>
        <row r="216">
          <cell r="A216">
            <v>32</v>
          </cell>
          <cell r="B216" t="str">
            <v>100</v>
          </cell>
          <cell r="C216" t="str">
            <v>Add time for gear cable insertion in metallic handle bar</v>
          </cell>
          <cell r="D216">
            <v>0.18</v>
          </cell>
          <cell r="E216">
            <v>0</v>
          </cell>
          <cell r="F216" t="str">
            <v>10</v>
          </cell>
          <cell r="G216">
            <v>0</v>
          </cell>
          <cell r="H216">
            <v>0</v>
          </cell>
          <cell r="I216">
            <v>0.14399999999999999</v>
          </cell>
        </row>
        <row r="217">
          <cell r="A217">
            <v>32</v>
          </cell>
          <cell r="B217" t="str">
            <v>110</v>
          </cell>
          <cell r="C217" t="str">
            <v>Add time for taking cl. cable in front of switch harness in metallic h-bar</v>
          </cell>
          <cell r="D217">
            <v>9.6000000000000002E-2</v>
          </cell>
          <cell r="E217">
            <v>0</v>
          </cell>
          <cell r="F217" t="str">
            <v>10</v>
          </cell>
          <cell r="G217">
            <v>0</v>
          </cell>
          <cell r="H217">
            <v>0</v>
          </cell>
          <cell r="I217">
            <v>7.6799999999999993E-2</v>
          </cell>
        </row>
        <row r="218">
          <cell r="A218">
            <v>32</v>
          </cell>
          <cell r="B218" t="str">
            <v>120</v>
          </cell>
          <cell r="C218" t="str">
            <v>Add time for accl. &amp; gear cable conn. in metallic h-bar</v>
          </cell>
          <cell r="D218">
            <v>0.24</v>
          </cell>
          <cell r="E218">
            <v>0</v>
          </cell>
          <cell r="F218" t="str">
            <v>10</v>
          </cell>
          <cell r="G218">
            <v>0</v>
          </cell>
          <cell r="H218">
            <v>0</v>
          </cell>
          <cell r="I218">
            <v>0.192</v>
          </cell>
        </row>
        <row r="219">
          <cell r="A219">
            <v>32</v>
          </cell>
          <cell r="B219" t="str">
            <v>130</v>
          </cell>
          <cell r="C219" t="str">
            <v>Add time for positioning harness properly during h-bar fitmentin met h-bar</v>
          </cell>
          <cell r="D219">
            <v>0.24</v>
          </cell>
          <cell r="E219">
            <v>0</v>
          </cell>
          <cell r="F219" t="str">
            <v>10</v>
          </cell>
          <cell r="G219">
            <v>0</v>
          </cell>
          <cell r="H219">
            <v>0</v>
          </cell>
          <cell r="I219">
            <v>0.192</v>
          </cell>
        </row>
        <row r="220">
          <cell r="A220">
            <v>32</v>
          </cell>
          <cell r="B220" t="str">
            <v>140</v>
          </cell>
          <cell r="C220" t="str">
            <v>Push fr. br. outer &amp; spm outer up - in met h-bar</v>
          </cell>
          <cell r="D220">
            <v>0.3</v>
          </cell>
          <cell r="E220">
            <v>0</v>
          </cell>
          <cell r="F220" t="str">
            <v>10</v>
          </cell>
          <cell r="G220">
            <v>0</v>
          </cell>
          <cell r="H220">
            <v>0</v>
          </cell>
          <cell r="I220">
            <v>0.24</v>
          </cell>
        </row>
        <row r="221">
          <cell r="A221">
            <v>32</v>
          </cell>
          <cell r="B221" t="str">
            <v>150</v>
          </cell>
          <cell r="C221" t="str">
            <v>Route fr. br. cable &amp; adjust in adjuster near wheel</v>
          </cell>
          <cell r="D221">
            <v>0.18</v>
          </cell>
          <cell r="E221">
            <v>0</v>
          </cell>
          <cell r="F221" t="str">
            <v>20</v>
          </cell>
          <cell r="G221">
            <v>0</v>
          </cell>
          <cell r="H221">
            <v>0</v>
          </cell>
          <cell r="I221">
            <v>0.14399999999999999</v>
          </cell>
        </row>
        <row r="222">
          <cell r="A222">
            <v>32</v>
          </cell>
          <cell r="B222" t="str">
            <v>160</v>
          </cell>
          <cell r="C222" t="str">
            <v>Insert inner thu bolt &amp; prefit nut</v>
          </cell>
          <cell r="D222">
            <v>0.21</v>
          </cell>
          <cell r="E222">
            <v>0</v>
          </cell>
          <cell r="F222" t="str">
            <v>20</v>
          </cell>
          <cell r="G222">
            <v>0</v>
          </cell>
          <cell r="H222">
            <v>0</v>
          </cell>
          <cell r="I222">
            <v>0.16800000000000001</v>
          </cell>
        </row>
        <row r="223">
          <cell r="A223">
            <v>32</v>
          </cell>
          <cell r="B223" t="str">
            <v>170</v>
          </cell>
          <cell r="C223" t="str">
            <v>Tighten fr. br. &amp; position inner in clip</v>
          </cell>
          <cell r="D223">
            <v>0.499</v>
          </cell>
          <cell r="E223">
            <v>0</v>
          </cell>
          <cell r="F223" t="str">
            <v>20</v>
          </cell>
          <cell r="G223">
            <v>0</v>
          </cell>
          <cell r="H223">
            <v>0</v>
          </cell>
          <cell r="I223">
            <v>0.3992</v>
          </cell>
        </row>
        <row r="224">
          <cell r="A224">
            <v>32</v>
          </cell>
          <cell r="B224" t="str">
            <v>180</v>
          </cell>
          <cell r="C224" t="str">
            <v>Ensure proper freeness of drum</v>
          </cell>
          <cell r="D224">
            <v>0.1205</v>
          </cell>
          <cell r="E224">
            <v>0</v>
          </cell>
          <cell r="F224" t="str">
            <v>20</v>
          </cell>
          <cell r="G224">
            <v>0</v>
          </cell>
          <cell r="H224">
            <v>0</v>
          </cell>
          <cell r="I224">
            <v>9.64E-2</v>
          </cell>
        </row>
        <row r="225">
          <cell r="A225">
            <v>32</v>
          </cell>
          <cell r="B225" t="str">
            <v>190</v>
          </cell>
          <cell r="C225" t="str">
            <v>Keep tools</v>
          </cell>
          <cell r="D225">
            <v>0.12</v>
          </cell>
          <cell r="E225">
            <v>0</v>
          </cell>
          <cell r="F225" t="str">
            <v>20</v>
          </cell>
          <cell r="G225">
            <v>0</v>
          </cell>
          <cell r="H225">
            <v>0</v>
          </cell>
          <cell r="I225">
            <v>9.6000000000000002E-2</v>
          </cell>
        </row>
        <row r="226">
          <cell r="A226">
            <v>37</v>
          </cell>
          <cell r="B226" t="str">
            <v>5</v>
          </cell>
          <cell r="C226" t="str">
            <v>Tighten both rings</v>
          </cell>
          <cell r="D226">
            <v>0.03</v>
          </cell>
          <cell r="E226">
            <v>0.17</v>
          </cell>
          <cell r="F226" t="str">
            <v>10</v>
          </cell>
          <cell r="G226">
            <v>0</v>
          </cell>
          <cell r="H226">
            <v>0</v>
          </cell>
          <cell r="I226">
            <v>0.19400000000000001</v>
          </cell>
        </row>
        <row r="227">
          <cell r="A227">
            <v>37</v>
          </cell>
          <cell r="B227" t="str">
            <v>10</v>
          </cell>
          <cell r="C227" t="str">
            <v>Tray filling - lock</v>
          </cell>
          <cell r="D227">
            <v>4.8000000000000001E-2</v>
          </cell>
          <cell r="E227">
            <v>0</v>
          </cell>
          <cell r="F227" t="str">
            <v>10</v>
          </cell>
          <cell r="G227">
            <v>0</v>
          </cell>
          <cell r="H227">
            <v>0</v>
          </cell>
          <cell r="I227">
            <v>3.8399999999999997E-2</v>
          </cell>
        </row>
        <row r="228">
          <cell r="A228">
            <v>37</v>
          </cell>
          <cell r="B228" t="str">
            <v>10</v>
          </cell>
          <cell r="C228" t="str">
            <v>Move to next veh with tray. Keep tray</v>
          </cell>
          <cell r="D228">
            <v>0.06</v>
          </cell>
          <cell r="E228">
            <v>0</v>
          </cell>
          <cell r="F228" t="str">
            <v>10</v>
          </cell>
          <cell r="G228">
            <v>0</v>
          </cell>
          <cell r="H228">
            <v>0</v>
          </cell>
          <cell r="I228">
            <v>4.8000000000000001E-2</v>
          </cell>
        </row>
        <row r="229">
          <cell r="A229">
            <v>37</v>
          </cell>
          <cell r="B229" t="str">
            <v>20</v>
          </cell>
          <cell r="C229" t="str">
            <v>Move to kit, collect lock set, move to table, collect ignition lock, move &amp; keep on veh</v>
          </cell>
          <cell r="D229">
            <v>0.12</v>
          </cell>
          <cell r="E229">
            <v>0</v>
          </cell>
          <cell r="F229" t="str">
            <v>10</v>
          </cell>
          <cell r="G229">
            <v>629</v>
          </cell>
          <cell r="H229" t="str">
            <v>1</v>
          </cell>
          <cell r="I229">
            <v>9.6000000000000002E-2</v>
          </cell>
        </row>
        <row r="230">
          <cell r="A230">
            <v>37</v>
          </cell>
          <cell r="B230" t="str">
            <v>30</v>
          </cell>
          <cell r="C230" t="str">
            <v>Upack &amp; remove locks. Keep 2 locks on veh</v>
          </cell>
          <cell r="D230">
            <v>0.12</v>
          </cell>
          <cell r="E230">
            <v>0</v>
          </cell>
          <cell r="F230" t="str">
            <v>10</v>
          </cell>
          <cell r="G230">
            <v>633</v>
          </cell>
          <cell r="H230" t="str">
            <v>2</v>
          </cell>
          <cell r="I230">
            <v>9.6000000000000002E-2</v>
          </cell>
        </row>
        <row r="231">
          <cell r="A231">
            <v>37</v>
          </cell>
          <cell r="B231" t="str">
            <v>50</v>
          </cell>
          <cell r="C231" t="str">
            <v>Press lock barrel inside lock body with the help of washer. keep washer in tray.</v>
          </cell>
          <cell r="D231">
            <v>0.1187</v>
          </cell>
          <cell r="E231">
            <v>0</v>
          </cell>
          <cell r="F231" t="str">
            <v>10</v>
          </cell>
          <cell r="G231">
            <v>629</v>
          </cell>
          <cell r="H231" t="str">
            <v>4</v>
          </cell>
          <cell r="I231">
            <v>9.5000000000000001E-2</v>
          </cell>
        </row>
        <row r="232">
          <cell r="A232">
            <v>37</v>
          </cell>
          <cell r="B232" t="str">
            <v>60</v>
          </cell>
          <cell r="C232" t="str">
            <v>Insert st. lock in lock body of st. tube. Use mallet &amp; 'T' spanner to small hammering if required</v>
          </cell>
          <cell r="D232">
            <v>0.17530000000000001</v>
          </cell>
          <cell r="E232">
            <v>0</v>
          </cell>
          <cell r="F232" t="str">
            <v>10</v>
          </cell>
          <cell r="G232">
            <v>629</v>
          </cell>
          <cell r="H232" t="str">
            <v>6</v>
          </cell>
          <cell r="I232">
            <v>0.14019999999999999</v>
          </cell>
        </row>
        <row r="233">
          <cell r="A233">
            <v>37</v>
          </cell>
          <cell r="B233" t="str">
            <v>70</v>
          </cell>
          <cell r="C233" t="str">
            <v>Operate the key &amp; ensure working</v>
          </cell>
          <cell r="D233">
            <v>0.13300000000000001</v>
          </cell>
          <cell r="E233">
            <v>0</v>
          </cell>
          <cell r="F233" t="str">
            <v>10</v>
          </cell>
          <cell r="G233">
            <v>629</v>
          </cell>
          <cell r="H233" t="str">
            <v>9</v>
          </cell>
          <cell r="I233">
            <v>0.10639999999999999</v>
          </cell>
        </row>
        <row r="234">
          <cell r="A234">
            <v>37</v>
          </cell>
          <cell r="B234" t="str">
            <v>80</v>
          </cell>
          <cell r="C234" t="str">
            <v>Pick up locking body &amp; insert from outside &amp; adjust.   Use pocker if required.</v>
          </cell>
          <cell r="D234">
            <v>0.16930000000000001</v>
          </cell>
          <cell r="E234">
            <v>0</v>
          </cell>
          <cell r="F234" t="str">
            <v>10</v>
          </cell>
          <cell r="G234">
            <v>629</v>
          </cell>
          <cell r="H234" t="str">
            <v>7</v>
          </cell>
          <cell r="I234">
            <v>0.13539999999999999</v>
          </cell>
        </row>
        <row r="235">
          <cell r="A235">
            <v>37</v>
          </cell>
          <cell r="B235" t="str">
            <v>90</v>
          </cell>
          <cell r="C235" t="str">
            <v>Prefit screw on body (lock cam)</v>
          </cell>
          <cell r="D235">
            <v>0.1163</v>
          </cell>
          <cell r="E235">
            <v>0</v>
          </cell>
          <cell r="F235" t="str">
            <v>10</v>
          </cell>
          <cell r="G235">
            <v>0</v>
          </cell>
          <cell r="H235" t="str">
            <v>001</v>
          </cell>
          <cell r="I235">
            <v>9.2999999999999999E-2</v>
          </cell>
        </row>
        <row r="236">
          <cell r="A236">
            <v>37</v>
          </cell>
          <cell r="B236" t="str">
            <v>100</v>
          </cell>
          <cell r="C236" t="str">
            <v>Pick up switch &amp; press in lock body of st. tube.</v>
          </cell>
          <cell r="D236">
            <v>0.1323</v>
          </cell>
          <cell r="E236">
            <v>0</v>
          </cell>
          <cell r="F236" t="str">
            <v>10</v>
          </cell>
          <cell r="G236">
            <v>625</v>
          </cell>
          <cell r="H236" t="str">
            <v>1</v>
          </cell>
          <cell r="I236">
            <v>0.10580000000000001</v>
          </cell>
        </row>
        <row r="237">
          <cell r="A237">
            <v>37</v>
          </cell>
          <cell r="B237" t="str">
            <v>110</v>
          </cell>
          <cell r="C237" t="str">
            <v>Pick up pocker. adjust switch &amp; match hole.</v>
          </cell>
          <cell r="D237">
            <v>0.1143</v>
          </cell>
          <cell r="E237">
            <v>0</v>
          </cell>
          <cell r="F237" t="str">
            <v>10</v>
          </cell>
          <cell r="G237">
            <v>625</v>
          </cell>
          <cell r="H237" t="str">
            <v>2</v>
          </cell>
          <cell r="I237">
            <v>9.1399999999999995E-2</v>
          </cell>
        </row>
        <row r="238">
          <cell r="A238">
            <v>37</v>
          </cell>
          <cell r="B238" t="str">
            <v>120</v>
          </cell>
          <cell r="C238" t="str">
            <v>Make screw washer sub assly &amp; prefit (switch)</v>
          </cell>
          <cell r="D238">
            <v>0.2145</v>
          </cell>
          <cell r="E238">
            <v>0</v>
          </cell>
          <cell r="F238" t="str">
            <v>10</v>
          </cell>
          <cell r="G238">
            <v>0</v>
          </cell>
          <cell r="H238" t="str">
            <v>003</v>
          </cell>
          <cell r="I238">
            <v>0.1716</v>
          </cell>
        </row>
        <row r="239">
          <cell r="A239">
            <v>37</v>
          </cell>
          <cell r="B239" t="str">
            <v>130</v>
          </cell>
          <cell r="C239" t="str">
            <v>Pick up RSD &amp; tighten screw (switch)</v>
          </cell>
          <cell r="D239">
            <v>0.1331</v>
          </cell>
          <cell r="E239">
            <v>0</v>
          </cell>
          <cell r="F239" t="str">
            <v>10</v>
          </cell>
          <cell r="G239">
            <v>0</v>
          </cell>
          <cell r="H239" t="str">
            <v>004</v>
          </cell>
          <cell r="I239">
            <v>0.1065</v>
          </cell>
        </row>
        <row r="240">
          <cell r="A240">
            <v>37</v>
          </cell>
          <cell r="B240" t="str">
            <v>140</v>
          </cell>
          <cell r="C240" t="str">
            <v>Tighten screw &amp; keep RSD.</v>
          </cell>
          <cell r="D240">
            <v>0.1202</v>
          </cell>
          <cell r="E240">
            <v>0</v>
          </cell>
          <cell r="F240" t="str">
            <v>10</v>
          </cell>
          <cell r="G240">
            <v>0</v>
          </cell>
          <cell r="H240" t="str">
            <v>005</v>
          </cell>
          <cell r="I240">
            <v>9.6199999999999994E-2</v>
          </cell>
        </row>
        <row r="241">
          <cell r="A241">
            <v>37</v>
          </cell>
          <cell r="B241" t="str">
            <v>150</v>
          </cell>
          <cell r="C241" t="str">
            <v>Make connection.</v>
          </cell>
          <cell r="D241">
            <v>0.1547</v>
          </cell>
          <cell r="E241">
            <v>0</v>
          </cell>
          <cell r="F241" t="str">
            <v>10</v>
          </cell>
          <cell r="G241">
            <v>625</v>
          </cell>
          <cell r="H241" t="str">
            <v>5</v>
          </cell>
          <cell r="I241">
            <v>0.12379999999999999</v>
          </cell>
        </row>
        <row r="242">
          <cell r="A242">
            <v>39</v>
          </cell>
          <cell r="B242" t="str">
            <v>10</v>
          </cell>
          <cell r="C242" t="str">
            <v>Accl. conn</v>
          </cell>
          <cell r="D242">
            <v>1.4518</v>
          </cell>
          <cell r="E242">
            <v>0</v>
          </cell>
          <cell r="F242" t="str">
            <v>10</v>
          </cell>
          <cell r="G242">
            <v>0</v>
          </cell>
          <cell r="H242">
            <v>0</v>
          </cell>
          <cell r="I242">
            <v>1.1614</v>
          </cell>
        </row>
        <row r="243">
          <cell r="A243">
            <v>39</v>
          </cell>
          <cell r="B243" t="str">
            <v>10</v>
          </cell>
          <cell r="C243" t="str">
            <v>Collect steering lock grommet from bin, fit on chassis</v>
          </cell>
          <cell r="D243">
            <v>0.216</v>
          </cell>
          <cell r="E243">
            <v>0</v>
          </cell>
          <cell r="F243" t="str">
            <v>10</v>
          </cell>
          <cell r="G243">
            <v>0</v>
          </cell>
          <cell r="H243">
            <v>0</v>
          </cell>
          <cell r="I243">
            <v>0.17280000000000001</v>
          </cell>
        </row>
        <row r="244">
          <cell r="A244">
            <v>39</v>
          </cell>
          <cell r="B244" t="str">
            <v>20</v>
          </cell>
          <cell r="C244" t="str">
            <v>Choke cable conn</v>
          </cell>
          <cell r="D244">
            <v>1.48</v>
          </cell>
          <cell r="E244">
            <v>0</v>
          </cell>
          <cell r="F244" t="str">
            <v>10</v>
          </cell>
          <cell r="G244">
            <v>0</v>
          </cell>
          <cell r="H244">
            <v>0</v>
          </cell>
          <cell r="I244">
            <v>1.1839999999999999</v>
          </cell>
        </row>
        <row r="245">
          <cell r="A245">
            <v>39</v>
          </cell>
          <cell r="B245" t="str">
            <v>30</v>
          </cell>
          <cell r="C245" t="str">
            <v>Tray filling</v>
          </cell>
          <cell r="D245">
            <v>2.4E-2</v>
          </cell>
          <cell r="E245">
            <v>0</v>
          </cell>
          <cell r="F245" t="str">
            <v>10</v>
          </cell>
          <cell r="G245">
            <v>0</v>
          </cell>
          <cell r="H245">
            <v>0</v>
          </cell>
          <cell r="I245">
            <v>1.9199999999999998E-2</v>
          </cell>
        </row>
        <row r="246">
          <cell r="A246">
            <v>42</v>
          </cell>
          <cell r="B246" t="str">
            <v>10</v>
          </cell>
          <cell r="C246" t="str">
            <v>Move to next veh with RSD in hand. Keep on veh</v>
          </cell>
          <cell r="D246">
            <v>0.06</v>
          </cell>
          <cell r="E246">
            <v>0</v>
          </cell>
          <cell r="F246" t="str">
            <v>10</v>
          </cell>
          <cell r="G246">
            <v>0</v>
          </cell>
          <cell r="H246">
            <v>0</v>
          </cell>
          <cell r="I246">
            <v>4.8000000000000001E-2</v>
          </cell>
        </row>
        <row r="247">
          <cell r="A247">
            <v>42</v>
          </cell>
          <cell r="B247" t="str">
            <v>20</v>
          </cell>
          <cell r="C247" t="str">
            <v>Move, p-up grab from kit, mount on veh. align</v>
          </cell>
          <cell r="D247">
            <v>0.12</v>
          </cell>
          <cell r="E247">
            <v>0</v>
          </cell>
          <cell r="F247" t="str">
            <v>10</v>
          </cell>
          <cell r="G247">
            <v>0</v>
          </cell>
          <cell r="H247">
            <v>0</v>
          </cell>
          <cell r="I247">
            <v>9.6000000000000002E-2</v>
          </cell>
        </row>
        <row r="248">
          <cell r="A248">
            <v>42</v>
          </cell>
          <cell r="B248" t="str">
            <v>30</v>
          </cell>
          <cell r="C248" t="str">
            <v>Move p-up 2 spacers, sp.wh.bkt s/a from kit.Keep canvaspiece s/a on veh from sp.wh.bkt sub assly</v>
          </cell>
          <cell r="D248">
            <v>0.12</v>
          </cell>
          <cell r="E248">
            <v>0</v>
          </cell>
          <cell r="F248" t="str">
            <v>10</v>
          </cell>
          <cell r="G248">
            <v>0</v>
          </cell>
          <cell r="H248">
            <v>0</v>
          </cell>
          <cell r="I248">
            <v>9.6000000000000002E-2</v>
          </cell>
        </row>
        <row r="249">
          <cell r="A249">
            <v>42</v>
          </cell>
          <cell r="B249" t="str">
            <v>40</v>
          </cell>
          <cell r="C249" t="str">
            <v>Insert 2 spacers on sp.wh. bkt bolts</v>
          </cell>
          <cell r="D249">
            <v>0.14399999999999999</v>
          </cell>
          <cell r="E249">
            <v>0</v>
          </cell>
          <cell r="F249" t="str">
            <v>10</v>
          </cell>
          <cell r="G249">
            <v>0</v>
          </cell>
          <cell r="H249">
            <v>0</v>
          </cell>
          <cell r="I249">
            <v>0.1152</v>
          </cell>
        </row>
        <row r="250">
          <cell r="A250">
            <v>42</v>
          </cell>
          <cell r="B250" t="str">
            <v>50</v>
          </cell>
          <cell r="C250" t="str">
            <v>Position sp. wh. bkt sub asly on veh.</v>
          </cell>
          <cell r="D250">
            <v>0.24</v>
          </cell>
          <cell r="E250">
            <v>0</v>
          </cell>
          <cell r="F250" t="str">
            <v>10</v>
          </cell>
          <cell r="G250">
            <v>0</v>
          </cell>
          <cell r="H250">
            <v>0</v>
          </cell>
          <cell r="I250">
            <v>0.192</v>
          </cell>
        </row>
        <row r="251">
          <cell r="A251">
            <v>42</v>
          </cell>
          <cell r="B251" t="str">
            <v>60</v>
          </cell>
          <cell r="C251" t="str">
            <v>Pick up R.S.D. &amp; prefit 3 bolts.</v>
          </cell>
          <cell r="D251">
            <v>0.19600000000000001</v>
          </cell>
          <cell r="E251">
            <v>0</v>
          </cell>
          <cell r="F251" t="str">
            <v>10</v>
          </cell>
          <cell r="G251">
            <v>354</v>
          </cell>
          <cell r="H251" t="str">
            <v>009</v>
          </cell>
          <cell r="I251">
            <v>0.15679999999999999</v>
          </cell>
        </row>
        <row r="252">
          <cell r="A252">
            <v>42</v>
          </cell>
          <cell r="B252" t="str">
            <v>10</v>
          </cell>
          <cell r="C252" t="str">
            <v>Move to table</v>
          </cell>
          <cell r="D252">
            <v>4.8000000000000001E-2</v>
          </cell>
          <cell r="E252">
            <v>0</v>
          </cell>
          <cell r="F252" t="str">
            <v>20</v>
          </cell>
          <cell r="G252">
            <v>0</v>
          </cell>
          <cell r="H252">
            <v>0</v>
          </cell>
          <cell r="I252">
            <v>3.8399999999999997E-2</v>
          </cell>
        </row>
        <row r="253">
          <cell r="A253">
            <v>42</v>
          </cell>
          <cell r="B253" t="str">
            <v>20</v>
          </cell>
          <cell r="C253" t="str">
            <v>Make bolt sub aslly for dual seat - 3 nos</v>
          </cell>
          <cell r="D253">
            <v>0.15459999999999999</v>
          </cell>
          <cell r="E253">
            <v>0</v>
          </cell>
          <cell r="F253" t="str">
            <v>20</v>
          </cell>
          <cell r="G253">
            <v>0</v>
          </cell>
          <cell r="H253">
            <v>0</v>
          </cell>
          <cell r="I253">
            <v>0.1237</v>
          </cell>
        </row>
        <row r="254">
          <cell r="A254">
            <v>42</v>
          </cell>
          <cell r="B254" t="str">
            <v>30</v>
          </cell>
          <cell r="C254" t="str">
            <v>Move to veh &amp; keep bolt s/a on veh</v>
          </cell>
          <cell r="D254">
            <v>0.06</v>
          </cell>
          <cell r="E254">
            <v>0</v>
          </cell>
          <cell r="F254" t="str">
            <v>20</v>
          </cell>
          <cell r="G254">
            <v>0</v>
          </cell>
          <cell r="H254">
            <v>0</v>
          </cell>
          <cell r="I254">
            <v>4.8000000000000001E-2</v>
          </cell>
        </row>
        <row r="255">
          <cell r="A255">
            <v>42</v>
          </cell>
          <cell r="B255" t="str">
            <v>40</v>
          </cell>
          <cell r="C255" t="str">
            <v>Pick up seat from trolley, position on veh.</v>
          </cell>
          <cell r="D255">
            <v>0.24</v>
          </cell>
          <cell r="E255">
            <v>0</v>
          </cell>
          <cell r="F255" t="str">
            <v>20</v>
          </cell>
          <cell r="G255">
            <v>0</v>
          </cell>
          <cell r="H255">
            <v>0</v>
          </cell>
          <cell r="I255">
            <v>0.192</v>
          </cell>
        </row>
        <row r="256">
          <cell r="A256">
            <v>42</v>
          </cell>
          <cell r="B256" t="str">
            <v>50</v>
          </cell>
          <cell r="C256" t="str">
            <v>Prefit 3 front bolts</v>
          </cell>
          <cell r="D256">
            <v>0.55730000000000002</v>
          </cell>
          <cell r="E256">
            <v>0</v>
          </cell>
          <cell r="F256" t="str">
            <v>20</v>
          </cell>
          <cell r="G256">
            <v>0</v>
          </cell>
          <cell r="H256">
            <v>0</v>
          </cell>
          <cell r="I256">
            <v>0.44579999999999997</v>
          </cell>
        </row>
        <row r="257">
          <cell r="A257">
            <v>42</v>
          </cell>
          <cell r="B257" t="str">
            <v>60</v>
          </cell>
          <cell r="C257" t="str">
            <v>Grasp PNR</v>
          </cell>
          <cell r="D257">
            <v>6.3399999999999998E-2</v>
          </cell>
          <cell r="E257">
            <v>0</v>
          </cell>
          <cell r="F257" t="str">
            <v>20</v>
          </cell>
          <cell r="G257">
            <v>0</v>
          </cell>
          <cell r="H257">
            <v>0</v>
          </cell>
          <cell r="I257">
            <v>5.0700000000000002E-2</v>
          </cell>
        </row>
        <row r="258">
          <cell r="A258">
            <v>42</v>
          </cell>
          <cell r="B258" t="str">
            <v>70</v>
          </cell>
          <cell r="C258" t="str">
            <v>Tighten 3 seat bolts</v>
          </cell>
          <cell r="D258">
            <v>0.03</v>
          </cell>
          <cell r="E258">
            <v>0.1057</v>
          </cell>
          <cell r="F258" t="str">
            <v>20</v>
          </cell>
          <cell r="G258">
            <v>0</v>
          </cell>
          <cell r="H258">
            <v>0</v>
          </cell>
          <cell r="I258">
            <v>0.12970000000000001</v>
          </cell>
        </row>
        <row r="259">
          <cell r="A259">
            <v>42</v>
          </cell>
          <cell r="B259" t="str">
            <v>80</v>
          </cell>
          <cell r="C259" t="str">
            <v>Release PNR</v>
          </cell>
          <cell r="D259">
            <v>0.03</v>
          </cell>
          <cell r="E259">
            <v>0</v>
          </cell>
          <cell r="F259" t="str">
            <v>20</v>
          </cell>
          <cell r="G259">
            <v>0</v>
          </cell>
          <cell r="H259">
            <v>0</v>
          </cell>
          <cell r="I259">
            <v>2.4E-2</v>
          </cell>
        </row>
        <row r="260">
          <cell r="A260">
            <v>42</v>
          </cell>
          <cell r="B260" t="str">
            <v>90</v>
          </cell>
          <cell r="C260" t="str">
            <v>Pick up lock from polybag from floor board &amp; prefit</v>
          </cell>
          <cell r="D260">
            <v>0.3</v>
          </cell>
          <cell r="E260">
            <v>0</v>
          </cell>
          <cell r="F260" t="str">
            <v>20</v>
          </cell>
          <cell r="G260">
            <v>0</v>
          </cell>
          <cell r="H260">
            <v>0</v>
          </cell>
          <cell r="I260">
            <v>0.24</v>
          </cell>
        </row>
        <row r="261">
          <cell r="A261">
            <v>42</v>
          </cell>
          <cell r="B261" t="str">
            <v>10</v>
          </cell>
          <cell r="C261" t="str">
            <v>Move to next veh</v>
          </cell>
          <cell r="D261">
            <v>0.06</v>
          </cell>
          <cell r="E261">
            <v>0</v>
          </cell>
          <cell r="F261" t="str">
            <v>30</v>
          </cell>
          <cell r="G261">
            <v>0</v>
          </cell>
          <cell r="H261">
            <v>0</v>
          </cell>
          <cell r="I261">
            <v>4.8000000000000001E-2</v>
          </cell>
        </row>
        <row r="262">
          <cell r="A262">
            <v>42</v>
          </cell>
          <cell r="B262" t="str">
            <v>20</v>
          </cell>
          <cell r="C262" t="str">
            <v>Dismantle 2 bolts from canvas s/a</v>
          </cell>
          <cell r="D262">
            <v>0.12</v>
          </cell>
          <cell r="E262">
            <v>0</v>
          </cell>
          <cell r="F262" t="str">
            <v>30</v>
          </cell>
          <cell r="G262">
            <v>0</v>
          </cell>
          <cell r="H262">
            <v>0</v>
          </cell>
          <cell r="I262">
            <v>9.6000000000000002E-2</v>
          </cell>
        </row>
        <row r="263">
          <cell r="A263">
            <v>42</v>
          </cell>
          <cell r="B263" t="str">
            <v>30</v>
          </cell>
          <cell r="C263" t="str">
            <v>Lift &amp; adjust bkt &amp; insert canvas piece &amp; adjust.</v>
          </cell>
          <cell r="D263">
            <v>0.1057</v>
          </cell>
          <cell r="E263">
            <v>0</v>
          </cell>
          <cell r="F263" t="str">
            <v>30</v>
          </cell>
          <cell r="G263">
            <v>563</v>
          </cell>
          <cell r="H263" t="str">
            <v>005</v>
          </cell>
          <cell r="I263">
            <v>8.4599999999999995E-2</v>
          </cell>
        </row>
        <row r="264">
          <cell r="A264">
            <v>42</v>
          </cell>
          <cell r="B264" t="str">
            <v>40</v>
          </cell>
          <cell r="C264" t="str">
            <v>Align the holes by pocker if required.</v>
          </cell>
          <cell r="D264">
            <v>3.78E-2</v>
          </cell>
          <cell r="E264">
            <v>0</v>
          </cell>
          <cell r="F264" t="str">
            <v>30</v>
          </cell>
          <cell r="G264">
            <v>563</v>
          </cell>
          <cell r="H264" t="str">
            <v>006</v>
          </cell>
          <cell r="I264">
            <v>3.0200000000000001E-2</v>
          </cell>
        </row>
        <row r="265">
          <cell r="A265">
            <v>42</v>
          </cell>
          <cell r="B265" t="str">
            <v>50</v>
          </cell>
          <cell r="C265" t="str">
            <v>Hold steel plate inside chassis &amp; position 2 bolts.</v>
          </cell>
          <cell r="D265">
            <v>0.29070000000000001</v>
          </cell>
          <cell r="E265">
            <v>0</v>
          </cell>
          <cell r="F265" t="str">
            <v>30</v>
          </cell>
          <cell r="G265">
            <v>563</v>
          </cell>
          <cell r="H265" t="str">
            <v>007</v>
          </cell>
          <cell r="I265">
            <v>0.2326</v>
          </cell>
        </row>
        <row r="266">
          <cell r="A266">
            <v>42</v>
          </cell>
          <cell r="B266" t="str">
            <v>60</v>
          </cell>
          <cell r="C266" t="str">
            <v>Move, grasp PNR, &amp; come back</v>
          </cell>
          <cell r="D266">
            <v>6.6699999999999995E-2</v>
          </cell>
          <cell r="E266">
            <v>0</v>
          </cell>
          <cell r="F266" t="str">
            <v>30</v>
          </cell>
          <cell r="G266">
            <v>563</v>
          </cell>
          <cell r="H266" t="str">
            <v>008</v>
          </cell>
          <cell r="I266">
            <v>5.3400000000000003E-2</v>
          </cell>
        </row>
        <row r="267">
          <cell r="A267">
            <v>42</v>
          </cell>
          <cell r="B267" t="str">
            <v>70</v>
          </cell>
          <cell r="C267" t="str">
            <v>Position PNR, Tighten first bolt, similsrly tighten    second bolt &amp; release PNR.</v>
          </cell>
          <cell r="D267">
            <v>0.03</v>
          </cell>
          <cell r="E267">
            <v>0.12590000000000001</v>
          </cell>
          <cell r="F267" t="str">
            <v>30</v>
          </cell>
          <cell r="G267">
            <v>563</v>
          </cell>
          <cell r="H267" t="str">
            <v>008</v>
          </cell>
          <cell r="I267">
            <v>0.14990000000000001</v>
          </cell>
        </row>
        <row r="268">
          <cell r="A268">
            <v>42</v>
          </cell>
          <cell r="B268" t="str">
            <v>80</v>
          </cell>
          <cell r="C268" t="str">
            <v>Tighten 3 nuts of sp. wheel bkt.</v>
          </cell>
          <cell r="D268">
            <v>0.03</v>
          </cell>
          <cell r="E268">
            <v>0.29409999999999997</v>
          </cell>
          <cell r="F268" t="str">
            <v>30</v>
          </cell>
          <cell r="G268">
            <v>0</v>
          </cell>
          <cell r="H268">
            <v>0</v>
          </cell>
          <cell r="I268">
            <v>0.31809999999999999</v>
          </cell>
        </row>
        <row r="269">
          <cell r="A269">
            <v>46</v>
          </cell>
          <cell r="B269" t="str">
            <v>10</v>
          </cell>
          <cell r="C269" t="str">
            <v>Move to kit with tray, p-up lever from kit, move to next veh, keep this on veh.</v>
          </cell>
          <cell r="D269">
            <v>0.1</v>
          </cell>
          <cell r="E269">
            <v>0</v>
          </cell>
          <cell r="F269" t="str">
            <v>10</v>
          </cell>
          <cell r="G269">
            <v>0</v>
          </cell>
          <cell r="H269">
            <v>0</v>
          </cell>
          <cell r="I269">
            <v>0.08</v>
          </cell>
        </row>
        <row r="270">
          <cell r="A270">
            <v>46</v>
          </cell>
          <cell r="B270" t="str">
            <v>10</v>
          </cell>
          <cell r="C270" t="str">
            <v>Move to kit, collect nose, move to veh. Keep PNR.</v>
          </cell>
          <cell r="D270">
            <v>0.12559999999999999</v>
          </cell>
          <cell r="E270">
            <v>0</v>
          </cell>
          <cell r="F270" t="str">
            <v>10</v>
          </cell>
          <cell r="G270">
            <v>0</v>
          </cell>
          <cell r="H270">
            <v>0</v>
          </cell>
          <cell r="I270">
            <v>0.10050000000000001</v>
          </cell>
        </row>
        <row r="271">
          <cell r="A271">
            <v>46</v>
          </cell>
          <cell r="B271" t="str">
            <v>20</v>
          </cell>
          <cell r="C271" t="str">
            <v>Pull main harness,position nose on mud, grasp horn wire</v>
          </cell>
          <cell r="D271">
            <v>0.20549999999999999</v>
          </cell>
          <cell r="E271">
            <v>0</v>
          </cell>
          <cell r="F271" t="str">
            <v>10</v>
          </cell>
          <cell r="G271">
            <v>0</v>
          </cell>
          <cell r="H271">
            <v>0</v>
          </cell>
          <cell r="I271">
            <v>0.16439999999999999</v>
          </cell>
        </row>
        <row r="272">
          <cell r="A272">
            <v>46</v>
          </cell>
          <cell r="B272" t="str">
            <v>30</v>
          </cell>
          <cell r="C272" t="str">
            <v>Make horn connection no 1</v>
          </cell>
          <cell r="D272">
            <v>0.1012</v>
          </cell>
          <cell r="E272">
            <v>0</v>
          </cell>
          <cell r="F272" t="str">
            <v>10</v>
          </cell>
          <cell r="G272">
            <v>0</v>
          </cell>
          <cell r="H272">
            <v>0</v>
          </cell>
          <cell r="I272">
            <v>8.1000000000000003E-2</v>
          </cell>
        </row>
        <row r="273">
          <cell r="A273">
            <v>46</v>
          </cell>
          <cell r="B273" t="str">
            <v>40</v>
          </cell>
          <cell r="C273" t="str">
            <v>Grasp horn wire &amp; make horn connection no 2</v>
          </cell>
          <cell r="D273">
            <v>0.16900000000000001</v>
          </cell>
          <cell r="E273">
            <v>0</v>
          </cell>
          <cell r="F273" t="str">
            <v>10</v>
          </cell>
          <cell r="G273">
            <v>0</v>
          </cell>
          <cell r="H273">
            <v>0</v>
          </cell>
          <cell r="I273">
            <v>0.13519999999999999</v>
          </cell>
        </row>
        <row r="274">
          <cell r="A274">
            <v>46</v>
          </cell>
          <cell r="B274" t="str">
            <v>50</v>
          </cell>
          <cell r="C274" t="str">
            <v>Make flasher connection</v>
          </cell>
          <cell r="D274">
            <v>0.1646</v>
          </cell>
          <cell r="E274">
            <v>0</v>
          </cell>
          <cell r="F274" t="str">
            <v>10</v>
          </cell>
          <cell r="G274">
            <v>0</v>
          </cell>
          <cell r="H274">
            <v>0</v>
          </cell>
          <cell r="I274">
            <v>0.13170000000000001</v>
          </cell>
        </row>
        <row r="275">
          <cell r="A275">
            <v>46</v>
          </cell>
          <cell r="B275" t="str">
            <v>60</v>
          </cell>
          <cell r="C275" t="str">
            <v>Pull wires. Make green wire connection of RH blinker</v>
          </cell>
          <cell r="D275">
            <v>0.1646</v>
          </cell>
          <cell r="E275">
            <v>0</v>
          </cell>
          <cell r="F275" t="str">
            <v>10</v>
          </cell>
          <cell r="G275">
            <v>0</v>
          </cell>
          <cell r="H275">
            <v>0</v>
          </cell>
          <cell r="I275">
            <v>0.13170000000000001</v>
          </cell>
        </row>
        <row r="276">
          <cell r="A276">
            <v>46</v>
          </cell>
          <cell r="B276" t="str">
            <v>70</v>
          </cell>
          <cell r="C276" t="str">
            <v>Pull wires. Make blue wire connection of LH blinker</v>
          </cell>
          <cell r="D276">
            <v>0.1646</v>
          </cell>
          <cell r="E276">
            <v>0</v>
          </cell>
          <cell r="F276" t="str">
            <v>10</v>
          </cell>
          <cell r="G276">
            <v>0</v>
          </cell>
          <cell r="H276">
            <v>0</v>
          </cell>
          <cell r="I276">
            <v>0.13170000000000001</v>
          </cell>
        </row>
        <row r="277">
          <cell r="A277">
            <v>46</v>
          </cell>
          <cell r="B277" t="str">
            <v>80</v>
          </cell>
          <cell r="C277" t="str">
            <v>Position nose properly on veh.</v>
          </cell>
          <cell r="D277">
            <v>8.5800000000000001E-2</v>
          </cell>
          <cell r="E277">
            <v>0</v>
          </cell>
          <cell r="F277" t="str">
            <v>10</v>
          </cell>
          <cell r="G277">
            <v>0</v>
          </cell>
          <cell r="H277">
            <v>0</v>
          </cell>
          <cell r="I277">
            <v>6.8599999999999994E-2</v>
          </cell>
        </row>
        <row r="278">
          <cell r="A278">
            <v>46</v>
          </cell>
          <cell r="B278" t="str">
            <v>20</v>
          </cell>
          <cell r="C278" t="str">
            <v>Remove cello tape from harness</v>
          </cell>
          <cell r="D278">
            <v>0.24</v>
          </cell>
          <cell r="E278">
            <v>0</v>
          </cell>
          <cell r="F278" t="str">
            <v>15</v>
          </cell>
          <cell r="G278">
            <v>0</v>
          </cell>
          <cell r="H278">
            <v>0</v>
          </cell>
          <cell r="I278">
            <v>0.192</v>
          </cell>
        </row>
        <row r="279">
          <cell r="A279">
            <v>46</v>
          </cell>
          <cell r="B279" t="str">
            <v>30</v>
          </cell>
          <cell r="C279" t="str">
            <v>Do 2 coupler connections - red &amp; blue</v>
          </cell>
          <cell r="D279">
            <v>0.35420000000000001</v>
          </cell>
          <cell r="E279">
            <v>0</v>
          </cell>
          <cell r="F279" t="str">
            <v>15</v>
          </cell>
          <cell r="G279">
            <v>0</v>
          </cell>
          <cell r="H279">
            <v>0</v>
          </cell>
          <cell r="I279">
            <v>0.28339999999999999</v>
          </cell>
        </row>
        <row r="280">
          <cell r="A280">
            <v>46</v>
          </cell>
          <cell r="B280" t="str">
            <v>10</v>
          </cell>
          <cell r="C280" t="str">
            <v>Pull &amp; remove clutch inner cablefrom outer &amp; check its end.</v>
          </cell>
          <cell r="D280">
            <v>9.1399999999999995E-2</v>
          </cell>
          <cell r="E280">
            <v>0</v>
          </cell>
          <cell r="F280" t="str">
            <v>20</v>
          </cell>
          <cell r="G280">
            <v>158</v>
          </cell>
          <cell r="H280" t="str">
            <v>001</v>
          </cell>
          <cell r="I280">
            <v>7.3099999999999998E-2</v>
          </cell>
        </row>
        <row r="281">
          <cell r="A281">
            <v>46</v>
          </cell>
          <cell r="B281" t="str">
            <v>20</v>
          </cell>
          <cell r="C281" t="str">
            <v>Insert clutch cable inner through Handle bar           end.</v>
          </cell>
          <cell r="D281">
            <v>6.8400000000000002E-2</v>
          </cell>
          <cell r="E281">
            <v>0</v>
          </cell>
          <cell r="F281" t="str">
            <v>20</v>
          </cell>
          <cell r="G281">
            <v>158</v>
          </cell>
          <cell r="H281" t="str">
            <v>002</v>
          </cell>
          <cell r="I281">
            <v>5.4699999999999999E-2</v>
          </cell>
        </row>
        <row r="282">
          <cell r="A282">
            <v>46</v>
          </cell>
          <cell r="B282" t="str">
            <v>30</v>
          </cell>
          <cell r="C282" t="str">
            <v>Insert clutch cable inner in outer</v>
          </cell>
          <cell r="D282">
            <v>0.2477</v>
          </cell>
          <cell r="E282">
            <v>0</v>
          </cell>
          <cell r="F282" t="str">
            <v>20</v>
          </cell>
          <cell r="G282">
            <v>158</v>
          </cell>
          <cell r="H282" t="str">
            <v>003</v>
          </cell>
          <cell r="I282">
            <v>0.19819999999999999</v>
          </cell>
        </row>
        <row r="283">
          <cell r="A283">
            <v>46</v>
          </cell>
          <cell r="B283" t="str">
            <v>40</v>
          </cell>
          <cell r="C283" t="str">
            <v>Keep tray on floor board,collect clutch lever &amp;        terminal from tray,take out clutch cable controlend pos</v>
          </cell>
          <cell r="D283">
            <v>0.1046</v>
          </cell>
          <cell r="E283">
            <v>0</v>
          </cell>
          <cell r="F283" t="str">
            <v>20</v>
          </cell>
          <cell r="G283">
            <v>160</v>
          </cell>
          <cell r="H283" t="str">
            <v>001</v>
          </cell>
          <cell r="I283">
            <v>8.3699999999999997E-2</v>
          </cell>
        </row>
        <row r="284">
          <cell r="A284">
            <v>46</v>
          </cell>
          <cell r="B284" t="str">
            <v>50</v>
          </cell>
          <cell r="C284" t="str">
            <v>Collect 2 plain washers 1 spring washer &amp; lever        screw from tray ,position plain and spring washerat bot</v>
          </cell>
          <cell r="D284">
            <v>0.1555</v>
          </cell>
          <cell r="E284">
            <v>0</v>
          </cell>
          <cell r="F284" t="str">
            <v>20</v>
          </cell>
          <cell r="G284">
            <v>160</v>
          </cell>
          <cell r="H284" t="str">
            <v>002</v>
          </cell>
          <cell r="I284">
            <v>0.1244</v>
          </cell>
        </row>
        <row r="285">
          <cell r="A285">
            <v>46</v>
          </cell>
          <cell r="B285" t="str">
            <v>60</v>
          </cell>
          <cell r="C285" t="str">
            <v>Collect pocker &amp; align the holes of washers with       respect to lever hole by inserting &amp; rotatingthro.L.H.s</v>
          </cell>
          <cell r="D285">
            <v>0.11269999999999999</v>
          </cell>
          <cell r="E285">
            <v>0</v>
          </cell>
          <cell r="F285" t="str">
            <v>20</v>
          </cell>
          <cell r="G285">
            <v>160</v>
          </cell>
          <cell r="H285" t="str">
            <v>003</v>
          </cell>
          <cell r="I285">
            <v>9.0200000000000002E-2</v>
          </cell>
        </row>
        <row r="286">
          <cell r="A286">
            <v>46</v>
          </cell>
          <cell r="B286" t="str">
            <v>70</v>
          </cell>
          <cell r="C286" t="str">
            <v>Collect screw from tray ,preposition &amp; tighten         by R.S.D. Keep R.S.D. in tray</v>
          </cell>
          <cell r="D286">
            <v>0.23799999999999999</v>
          </cell>
          <cell r="E286">
            <v>0</v>
          </cell>
          <cell r="F286" t="str">
            <v>20</v>
          </cell>
          <cell r="G286">
            <v>160</v>
          </cell>
          <cell r="H286" t="str">
            <v>004</v>
          </cell>
          <cell r="I286">
            <v>0.19040000000000001</v>
          </cell>
        </row>
        <row r="287">
          <cell r="A287">
            <v>46</v>
          </cell>
          <cell r="B287" t="str">
            <v>80</v>
          </cell>
          <cell r="C287" t="str">
            <v>Apply grease on clutch lever.</v>
          </cell>
          <cell r="D287">
            <v>0.1018</v>
          </cell>
          <cell r="E287">
            <v>0</v>
          </cell>
          <cell r="F287" t="str">
            <v>20</v>
          </cell>
          <cell r="G287">
            <v>160</v>
          </cell>
          <cell r="H287" t="str">
            <v>007</v>
          </cell>
          <cell r="I287">
            <v>8.14E-2</v>
          </cell>
        </row>
        <row r="288">
          <cell r="A288">
            <v>46</v>
          </cell>
          <cell r="B288" t="str">
            <v>90</v>
          </cell>
          <cell r="C288" t="str">
            <v>Clean hands</v>
          </cell>
          <cell r="D288">
            <v>0.06</v>
          </cell>
          <cell r="E288">
            <v>0</v>
          </cell>
          <cell r="F288" t="str">
            <v>20</v>
          </cell>
          <cell r="G288">
            <v>0</v>
          </cell>
          <cell r="H288">
            <v>0</v>
          </cell>
          <cell r="I288">
            <v>4.8000000000000001E-2</v>
          </cell>
        </row>
        <row r="289">
          <cell r="A289">
            <v>46</v>
          </cell>
          <cell r="B289" t="str">
            <v>100</v>
          </cell>
          <cell r="C289" t="str">
            <v>Additional time adjusting harness in handle bar while  inserting clutch cable</v>
          </cell>
          <cell r="D289">
            <v>0.1</v>
          </cell>
          <cell r="E289">
            <v>0</v>
          </cell>
          <cell r="F289" t="str">
            <v>20</v>
          </cell>
          <cell r="G289">
            <v>0</v>
          </cell>
          <cell r="H289">
            <v>0</v>
          </cell>
          <cell r="I289">
            <v>0.08</v>
          </cell>
        </row>
        <row r="290">
          <cell r="A290">
            <v>46</v>
          </cell>
          <cell r="B290" t="str">
            <v>110</v>
          </cell>
          <cell r="C290" t="str">
            <v>Tray filling - washers etc</v>
          </cell>
          <cell r="D290">
            <v>2.4E-2</v>
          </cell>
          <cell r="E290">
            <v>0</v>
          </cell>
          <cell r="F290" t="str">
            <v>20</v>
          </cell>
          <cell r="G290">
            <v>0</v>
          </cell>
          <cell r="H290">
            <v>0</v>
          </cell>
          <cell r="I290">
            <v>1.9199999999999998E-2</v>
          </cell>
        </row>
        <row r="291">
          <cell r="A291">
            <v>49</v>
          </cell>
          <cell r="B291" t="str">
            <v>10</v>
          </cell>
          <cell r="C291" t="str">
            <v>Move to table</v>
          </cell>
          <cell r="D291">
            <v>3.5999999999999997E-2</v>
          </cell>
          <cell r="E291">
            <v>0</v>
          </cell>
          <cell r="F291" t="str">
            <v>10</v>
          </cell>
          <cell r="G291">
            <v>0</v>
          </cell>
          <cell r="H291">
            <v>0</v>
          </cell>
          <cell r="I291">
            <v>2.8799999999999999E-2</v>
          </cell>
        </row>
        <row r="292">
          <cell r="A292">
            <v>49</v>
          </cell>
          <cell r="B292" t="str">
            <v>10</v>
          </cell>
          <cell r="C292" t="str">
            <v>Move to next veh</v>
          </cell>
          <cell r="D292">
            <v>0.06</v>
          </cell>
          <cell r="E292">
            <v>0</v>
          </cell>
          <cell r="F292" t="str">
            <v>10</v>
          </cell>
          <cell r="G292">
            <v>0</v>
          </cell>
          <cell r="H292">
            <v>0</v>
          </cell>
          <cell r="I292">
            <v>4.8000000000000001E-2</v>
          </cell>
        </row>
        <row r="293">
          <cell r="A293">
            <v>49</v>
          </cell>
          <cell r="B293" t="str">
            <v>20</v>
          </cell>
          <cell r="C293" t="str">
            <v>Fit tool box lock</v>
          </cell>
          <cell r="D293">
            <v>0.36109999999999998</v>
          </cell>
          <cell r="E293">
            <v>0</v>
          </cell>
          <cell r="F293" t="str">
            <v>10</v>
          </cell>
          <cell r="G293">
            <v>0</v>
          </cell>
          <cell r="H293">
            <v>0</v>
          </cell>
          <cell r="I293">
            <v>0.28889999999999999</v>
          </cell>
        </row>
        <row r="294">
          <cell r="A294">
            <v>49</v>
          </cell>
          <cell r="B294" t="str">
            <v>20</v>
          </cell>
          <cell r="C294" t="str">
            <v>Insert sp. washer on 2 bolts. Insert 2 bolts in mirror bracket LH. Insert spacer on 2 bolts. Position bottom c</v>
          </cell>
          <cell r="D294">
            <v>0.84</v>
          </cell>
          <cell r="E294">
            <v>0</v>
          </cell>
          <cell r="F294" t="str">
            <v>10</v>
          </cell>
          <cell r="G294">
            <v>0</v>
          </cell>
          <cell r="H294">
            <v>0</v>
          </cell>
          <cell r="I294">
            <v>0.67200000000000004</v>
          </cell>
        </row>
        <row r="295">
          <cell r="A295">
            <v>49</v>
          </cell>
          <cell r="B295" t="str">
            <v>30</v>
          </cell>
          <cell r="C295" t="str">
            <v>Move to veh with bottom plate &amp; mbkt assly - LH &amp; RH &amp; keep on veh.</v>
          </cell>
          <cell r="D295">
            <v>0.12</v>
          </cell>
          <cell r="E295">
            <v>0</v>
          </cell>
          <cell r="F295" t="str">
            <v>10</v>
          </cell>
          <cell r="G295">
            <v>0</v>
          </cell>
          <cell r="H295">
            <v>0</v>
          </cell>
          <cell r="I295">
            <v>9.6000000000000002E-2</v>
          </cell>
        </row>
        <row r="296">
          <cell r="A296">
            <v>49</v>
          </cell>
          <cell r="B296" t="str">
            <v>30</v>
          </cell>
          <cell r="C296" t="str">
            <v>Tighten dual seat lock</v>
          </cell>
          <cell r="D296">
            <v>0.03</v>
          </cell>
          <cell r="E296">
            <v>0.2</v>
          </cell>
          <cell r="F296" t="str">
            <v>10</v>
          </cell>
          <cell r="G296">
            <v>0</v>
          </cell>
          <cell r="H296">
            <v>0</v>
          </cell>
          <cell r="I296">
            <v>0.224</v>
          </cell>
        </row>
        <row r="297">
          <cell r="A297">
            <v>49</v>
          </cell>
          <cell r="B297" t="str">
            <v>40</v>
          </cell>
          <cell r="C297" t="str">
            <v>Arrange wires &amp; connections on RH side.</v>
          </cell>
          <cell r="D297">
            <v>0.12</v>
          </cell>
          <cell r="E297">
            <v>0</v>
          </cell>
          <cell r="F297" t="str">
            <v>10</v>
          </cell>
          <cell r="G297">
            <v>0</v>
          </cell>
          <cell r="H297">
            <v>0</v>
          </cell>
          <cell r="I297">
            <v>9.6000000000000002E-2</v>
          </cell>
        </row>
        <row r="298">
          <cell r="A298">
            <v>49</v>
          </cell>
          <cell r="B298" t="str">
            <v>50</v>
          </cell>
          <cell r="C298" t="str">
            <v>Position bkt assly on h-bar &amp; prefit 2 bolts  - RH &amp; LH</v>
          </cell>
          <cell r="D298">
            <v>0.48</v>
          </cell>
          <cell r="E298">
            <v>0</v>
          </cell>
          <cell r="F298" t="str">
            <v>10</v>
          </cell>
          <cell r="G298">
            <v>536</v>
          </cell>
          <cell r="H298" t="str">
            <v>003</v>
          </cell>
          <cell r="I298">
            <v>0.38400000000000001</v>
          </cell>
        </row>
        <row r="299">
          <cell r="A299">
            <v>49</v>
          </cell>
          <cell r="B299" t="str">
            <v>60</v>
          </cell>
          <cell r="C299" t="str">
            <v>Grasp PNR, Tighten 4 bolts,(2 LH, 2 RH), release PNR</v>
          </cell>
          <cell r="D299">
            <v>0.03</v>
          </cell>
          <cell r="E299">
            <v>0.27</v>
          </cell>
          <cell r="F299" t="str">
            <v>10</v>
          </cell>
          <cell r="G299">
            <v>536</v>
          </cell>
          <cell r="H299" t="str">
            <v>004</v>
          </cell>
          <cell r="I299">
            <v>0.29399999999999998</v>
          </cell>
        </row>
        <row r="300">
          <cell r="A300">
            <v>49</v>
          </cell>
          <cell r="B300" t="str">
            <v>10</v>
          </cell>
          <cell r="C300" t="str">
            <v>Count &amp; collect spring washers &amp; nuts  - 3 nos. from bi</v>
          </cell>
          <cell r="D300">
            <v>8.9499999999999996E-2</v>
          </cell>
          <cell r="E300">
            <v>0</v>
          </cell>
          <cell r="F300" t="str">
            <v>20</v>
          </cell>
          <cell r="G300">
            <v>61</v>
          </cell>
          <cell r="H300" t="str">
            <v>008</v>
          </cell>
          <cell r="I300">
            <v>7.1599999999999997E-2</v>
          </cell>
        </row>
        <row r="301">
          <cell r="A301">
            <v>49</v>
          </cell>
          <cell r="B301" t="str">
            <v>20</v>
          </cell>
          <cell r="C301" t="str">
            <v>Collect wheel from kit/trolley &amp; mount it on veh.</v>
          </cell>
          <cell r="D301">
            <v>0.15939999999999999</v>
          </cell>
          <cell r="E301">
            <v>0</v>
          </cell>
          <cell r="F301" t="str">
            <v>20</v>
          </cell>
          <cell r="G301">
            <v>61</v>
          </cell>
          <cell r="H301" t="str">
            <v>003</v>
          </cell>
          <cell r="I301">
            <v>0.1275</v>
          </cell>
        </row>
        <row r="302">
          <cell r="A302">
            <v>49</v>
          </cell>
          <cell r="B302" t="str">
            <v>30</v>
          </cell>
          <cell r="C302" t="str">
            <v>Position washers &amp; nuts on spare wheel by hand - 3 nos</v>
          </cell>
          <cell r="D302">
            <v>0.2296</v>
          </cell>
          <cell r="E302">
            <v>0</v>
          </cell>
          <cell r="F302" t="str">
            <v>20</v>
          </cell>
          <cell r="G302">
            <v>61</v>
          </cell>
          <cell r="H302" t="str">
            <v>005</v>
          </cell>
          <cell r="I302">
            <v>0.1837</v>
          </cell>
        </row>
        <row r="303">
          <cell r="A303">
            <v>49</v>
          </cell>
          <cell r="B303" t="str">
            <v>40</v>
          </cell>
          <cell r="C303" t="str">
            <v>Collect nut runner &amp; tighten spare wheel nuts          and keep aside nut runner - 2 nos</v>
          </cell>
          <cell r="D303">
            <v>0.03</v>
          </cell>
          <cell r="E303">
            <v>0.122</v>
          </cell>
          <cell r="F303" t="str">
            <v>20</v>
          </cell>
          <cell r="G303">
            <v>61</v>
          </cell>
          <cell r="H303" t="str">
            <v>014</v>
          </cell>
          <cell r="I303">
            <v>0.14599999999999999</v>
          </cell>
        </row>
        <row r="304">
          <cell r="A304">
            <v>49</v>
          </cell>
          <cell r="B304" t="str">
            <v>50</v>
          </cell>
          <cell r="C304" t="str">
            <v>Collect spare wheel disc from trolley &amp; fit</v>
          </cell>
          <cell r="D304">
            <v>0.18</v>
          </cell>
          <cell r="E304">
            <v>0</v>
          </cell>
          <cell r="F304" t="str">
            <v>20</v>
          </cell>
          <cell r="G304">
            <v>0</v>
          </cell>
          <cell r="H304">
            <v>0</v>
          </cell>
          <cell r="I304">
            <v>0.14399999999999999</v>
          </cell>
        </row>
        <row r="305">
          <cell r="A305">
            <v>52</v>
          </cell>
          <cell r="B305" t="str">
            <v>10</v>
          </cell>
          <cell r="C305" t="str">
            <v>Move to kit pick up tool box move to ta                ble</v>
          </cell>
          <cell r="D305">
            <v>0.06</v>
          </cell>
          <cell r="E305">
            <v>0</v>
          </cell>
          <cell r="F305" t="str">
            <v>10</v>
          </cell>
          <cell r="G305">
            <v>0</v>
          </cell>
          <cell r="H305">
            <v>0</v>
          </cell>
          <cell r="I305">
            <v>4.8000000000000001E-2</v>
          </cell>
        </row>
        <row r="306">
          <cell r="A306">
            <v>52</v>
          </cell>
          <cell r="B306" t="str">
            <v>20</v>
          </cell>
          <cell r="C306" t="str">
            <v>Put hardwere in tool box</v>
          </cell>
          <cell r="D306">
            <v>0.24</v>
          </cell>
          <cell r="E306">
            <v>0</v>
          </cell>
          <cell r="F306" t="str">
            <v>10</v>
          </cell>
          <cell r="G306">
            <v>0</v>
          </cell>
          <cell r="H306">
            <v>0</v>
          </cell>
          <cell r="I306">
            <v>0.192</v>
          </cell>
        </row>
        <row r="307">
          <cell r="A307">
            <v>52</v>
          </cell>
          <cell r="B307" t="str">
            <v>30</v>
          </cell>
          <cell r="C307" t="str">
            <v>Straighten studs if necessary (0.1  1 in 10 so 0.01)</v>
          </cell>
          <cell r="D307">
            <v>1.2E-2</v>
          </cell>
          <cell r="E307">
            <v>0</v>
          </cell>
          <cell r="F307" t="str">
            <v>10</v>
          </cell>
          <cell r="G307">
            <v>0</v>
          </cell>
          <cell r="H307">
            <v>0</v>
          </cell>
          <cell r="I307">
            <v>9.5999999999999992E-3</v>
          </cell>
        </row>
        <row r="308">
          <cell r="A308">
            <v>52</v>
          </cell>
          <cell r="B308" t="str">
            <v>40</v>
          </cell>
          <cell r="C308" t="str">
            <v>Collect tool box along with hardware items and move    to vehicle,preposition tool box assly on vehicle.</v>
          </cell>
          <cell r="D308">
            <v>0.17299999999999999</v>
          </cell>
          <cell r="E308">
            <v>0</v>
          </cell>
          <cell r="F308" t="str">
            <v>10</v>
          </cell>
          <cell r="G308">
            <v>62</v>
          </cell>
          <cell r="H308" t="str">
            <v>002</v>
          </cell>
          <cell r="I308">
            <v>0.1384</v>
          </cell>
        </row>
        <row r="309">
          <cell r="A309">
            <v>52</v>
          </cell>
          <cell r="B309" t="str">
            <v>50</v>
          </cell>
          <cell r="C309" t="str">
            <v>Tool box blinker connection.</v>
          </cell>
          <cell r="D309">
            <v>0.13919999999999999</v>
          </cell>
          <cell r="E309">
            <v>0</v>
          </cell>
          <cell r="F309" t="str">
            <v>10</v>
          </cell>
          <cell r="G309">
            <v>361</v>
          </cell>
          <cell r="H309" t="str">
            <v>001</v>
          </cell>
          <cell r="I309">
            <v>0.1114</v>
          </cell>
        </row>
        <row r="310">
          <cell r="A310">
            <v>52</v>
          </cell>
          <cell r="B310" t="str">
            <v>60</v>
          </cell>
          <cell r="C310" t="str">
            <v>Clip bending.</v>
          </cell>
          <cell r="D310">
            <v>0.12959999999999999</v>
          </cell>
          <cell r="E310">
            <v>0</v>
          </cell>
          <cell r="F310" t="str">
            <v>10</v>
          </cell>
          <cell r="G310">
            <v>361</v>
          </cell>
          <cell r="H310" t="str">
            <v>002</v>
          </cell>
          <cell r="I310">
            <v>0.1037</v>
          </cell>
        </row>
        <row r="311">
          <cell r="A311">
            <v>52</v>
          </cell>
          <cell r="B311" t="str">
            <v>70</v>
          </cell>
          <cell r="C311" t="str">
            <v>Ensure correct position of beading &amp; adjust if necessar</v>
          </cell>
          <cell r="D311">
            <v>0.06</v>
          </cell>
          <cell r="E311">
            <v>0</v>
          </cell>
          <cell r="F311" t="str">
            <v>10</v>
          </cell>
          <cell r="G311">
            <v>0</v>
          </cell>
          <cell r="H311">
            <v>0</v>
          </cell>
          <cell r="I311">
            <v>4.8000000000000001E-2</v>
          </cell>
        </row>
        <row r="312">
          <cell r="A312">
            <v>52</v>
          </cell>
          <cell r="B312" t="str">
            <v>80</v>
          </cell>
          <cell r="C312" t="str">
            <v>Prefit washers &amp; nuts on 4 (+1) studs of tool box.</v>
          </cell>
          <cell r="D312">
            <v>0.78100000000000003</v>
          </cell>
          <cell r="E312">
            <v>0</v>
          </cell>
          <cell r="F312" t="str">
            <v>10</v>
          </cell>
          <cell r="G312">
            <v>62</v>
          </cell>
          <cell r="H312" t="str">
            <v>003</v>
          </cell>
          <cell r="I312">
            <v>0.62480000000000002</v>
          </cell>
        </row>
        <row r="313">
          <cell r="A313">
            <v>52</v>
          </cell>
          <cell r="B313" t="str">
            <v>90</v>
          </cell>
          <cell r="C313" t="str">
            <v>Insert 2 bolts from inside of tool box compartment.</v>
          </cell>
          <cell r="D313">
            <v>0.316</v>
          </cell>
          <cell r="E313">
            <v>0</v>
          </cell>
          <cell r="F313" t="str">
            <v>10</v>
          </cell>
          <cell r="G313">
            <v>67</v>
          </cell>
          <cell r="H313" t="str">
            <v>001</v>
          </cell>
          <cell r="I313">
            <v>0.25280000000000002</v>
          </cell>
        </row>
        <row r="314">
          <cell r="A314">
            <v>52</v>
          </cell>
          <cell r="B314" t="str">
            <v>100</v>
          </cell>
          <cell r="C314" t="str">
            <v>Collect washer nut and prefit on first bolt</v>
          </cell>
          <cell r="D314">
            <v>0.20599999999999999</v>
          </cell>
          <cell r="E314">
            <v>0</v>
          </cell>
          <cell r="F314" t="str">
            <v>10</v>
          </cell>
          <cell r="G314">
            <v>67</v>
          </cell>
          <cell r="H314" t="str">
            <v>002</v>
          </cell>
          <cell r="I314">
            <v>0.1648</v>
          </cell>
        </row>
        <row r="315">
          <cell r="A315">
            <v>52</v>
          </cell>
          <cell r="B315" t="str">
            <v>110</v>
          </cell>
          <cell r="C315" t="str">
            <v>Prefit washer &amp; nut on 2 nd bolt</v>
          </cell>
          <cell r="D315">
            <v>0.246</v>
          </cell>
          <cell r="E315">
            <v>0</v>
          </cell>
          <cell r="F315" t="str">
            <v>10</v>
          </cell>
          <cell r="G315">
            <v>67</v>
          </cell>
          <cell r="H315" t="str">
            <v>004</v>
          </cell>
          <cell r="I315">
            <v>0.1968</v>
          </cell>
        </row>
        <row r="316">
          <cell r="A316">
            <v>54</v>
          </cell>
          <cell r="B316" t="str">
            <v>10</v>
          </cell>
          <cell r="C316" t="str">
            <v>Move with tray  PNR to next veh.Keep PNR on stand</v>
          </cell>
          <cell r="D316">
            <v>0.1</v>
          </cell>
          <cell r="E316">
            <v>0</v>
          </cell>
          <cell r="F316" t="str">
            <v>10</v>
          </cell>
          <cell r="G316">
            <v>0</v>
          </cell>
          <cell r="H316">
            <v>0</v>
          </cell>
          <cell r="I316">
            <v>0.08</v>
          </cell>
        </row>
        <row r="317">
          <cell r="A317">
            <v>54</v>
          </cell>
          <cell r="B317" t="str">
            <v>15</v>
          </cell>
          <cell r="C317" t="str">
            <v>P-up 'B' monogram from tray. Move to veh</v>
          </cell>
          <cell r="D317">
            <v>4.8000000000000001E-2</v>
          </cell>
          <cell r="E317">
            <v>0</v>
          </cell>
          <cell r="F317" t="str">
            <v>10</v>
          </cell>
          <cell r="G317">
            <v>0</v>
          </cell>
          <cell r="H317">
            <v>0</v>
          </cell>
          <cell r="I317">
            <v>3.8399999999999997E-2</v>
          </cell>
        </row>
        <row r="318">
          <cell r="A318">
            <v>54</v>
          </cell>
          <cell r="B318" t="str">
            <v>20</v>
          </cell>
          <cell r="C318" t="str">
            <v>Fit 'B' monogram on nose</v>
          </cell>
          <cell r="D318">
            <v>0.1134</v>
          </cell>
          <cell r="E318">
            <v>0</v>
          </cell>
          <cell r="F318" t="str">
            <v>10</v>
          </cell>
          <cell r="G318">
            <v>0</v>
          </cell>
          <cell r="H318">
            <v>0</v>
          </cell>
          <cell r="I318">
            <v>9.0700000000000003E-2</v>
          </cell>
        </row>
        <row r="319">
          <cell r="A319">
            <v>54</v>
          </cell>
          <cell r="B319" t="str">
            <v>30</v>
          </cell>
          <cell r="C319" t="str">
            <v>Posn nose, adjust 1 hole. prefit screw. Tighten by PNR</v>
          </cell>
          <cell r="D319">
            <v>0.35049999999999998</v>
          </cell>
          <cell r="E319">
            <v>0.03</v>
          </cell>
          <cell r="F319" t="str">
            <v>10</v>
          </cell>
          <cell r="G319">
            <v>0</v>
          </cell>
          <cell r="H319">
            <v>0</v>
          </cell>
          <cell r="I319">
            <v>0.31040000000000001</v>
          </cell>
        </row>
        <row r="320">
          <cell r="A320">
            <v>54</v>
          </cell>
          <cell r="B320" t="str">
            <v>50</v>
          </cell>
          <cell r="C320" t="str">
            <v>Pick up screw from tray, posn on PNR. screw no 2</v>
          </cell>
          <cell r="D320">
            <v>0.16919999999999999</v>
          </cell>
          <cell r="E320">
            <v>0.03</v>
          </cell>
          <cell r="F320" t="str">
            <v>10</v>
          </cell>
          <cell r="G320">
            <v>0</v>
          </cell>
          <cell r="H320">
            <v>0</v>
          </cell>
          <cell r="I320">
            <v>0.16539999999999999</v>
          </cell>
        </row>
        <row r="321">
          <cell r="A321">
            <v>54</v>
          </cell>
          <cell r="B321" t="str">
            <v>60</v>
          </cell>
          <cell r="C321" t="str">
            <v>Similarly fit screw no 3</v>
          </cell>
          <cell r="D321">
            <v>0.12920000000000001</v>
          </cell>
          <cell r="E321">
            <v>0.03</v>
          </cell>
          <cell r="F321" t="str">
            <v>10</v>
          </cell>
          <cell r="G321">
            <v>0</v>
          </cell>
          <cell r="H321">
            <v>0</v>
          </cell>
          <cell r="I321">
            <v>0.13339999999999999</v>
          </cell>
        </row>
        <row r="322">
          <cell r="A322">
            <v>54</v>
          </cell>
          <cell r="B322" t="str">
            <v>70</v>
          </cell>
          <cell r="C322" t="str">
            <v>Similarly fit screw no 4</v>
          </cell>
          <cell r="D322">
            <v>0.1108</v>
          </cell>
          <cell r="E322">
            <v>0.03</v>
          </cell>
          <cell r="F322" t="str">
            <v>10</v>
          </cell>
          <cell r="G322">
            <v>0</v>
          </cell>
          <cell r="H322">
            <v>0</v>
          </cell>
          <cell r="I322">
            <v>0.1186</v>
          </cell>
        </row>
        <row r="323">
          <cell r="A323">
            <v>54</v>
          </cell>
          <cell r="B323" t="str">
            <v>80</v>
          </cell>
          <cell r="C323" t="str">
            <v>Similarly fit screw no 5</v>
          </cell>
          <cell r="D323">
            <v>0.11559999999999999</v>
          </cell>
          <cell r="E323">
            <v>0.03</v>
          </cell>
          <cell r="F323" t="str">
            <v>10</v>
          </cell>
          <cell r="G323">
            <v>0</v>
          </cell>
          <cell r="H323">
            <v>0</v>
          </cell>
          <cell r="I323">
            <v>0.1225</v>
          </cell>
        </row>
        <row r="324">
          <cell r="A324">
            <v>54</v>
          </cell>
          <cell r="B324" t="str">
            <v>90</v>
          </cell>
          <cell r="C324" t="str">
            <v>Similarly fit screw no 6</v>
          </cell>
          <cell r="D324">
            <v>0.1182</v>
          </cell>
          <cell r="E324">
            <v>0.03</v>
          </cell>
          <cell r="F324" t="str">
            <v>10</v>
          </cell>
          <cell r="G324">
            <v>0</v>
          </cell>
          <cell r="H324">
            <v>0</v>
          </cell>
          <cell r="I324">
            <v>0.1246</v>
          </cell>
        </row>
        <row r="325">
          <cell r="A325">
            <v>54</v>
          </cell>
          <cell r="B325" t="str">
            <v>100</v>
          </cell>
          <cell r="C325" t="str">
            <v>Similarly fit screw no 7</v>
          </cell>
          <cell r="D325">
            <v>0.10920000000000001</v>
          </cell>
          <cell r="E325">
            <v>0.03</v>
          </cell>
          <cell r="F325" t="str">
            <v>10</v>
          </cell>
          <cell r="G325">
            <v>0</v>
          </cell>
          <cell r="H325">
            <v>0</v>
          </cell>
          <cell r="I325">
            <v>0.1174</v>
          </cell>
        </row>
        <row r="326">
          <cell r="A326">
            <v>54</v>
          </cell>
          <cell r="B326" t="str">
            <v>110</v>
          </cell>
          <cell r="C326" t="str">
            <v>Similarly fit screw no 8</v>
          </cell>
          <cell r="D326">
            <v>0.1183</v>
          </cell>
          <cell r="E326">
            <v>0.03</v>
          </cell>
          <cell r="F326" t="str">
            <v>10</v>
          </cell>
          <cell r="G326">
            <v>0</v>
          </cell>
          <cell r="H326">
            <v>0</v>
          </cell>
          <cell r="I326">
            <v>0.1246</v>
          </cell>
        </row>
        <row r="327">
          <cell r="A327">
            <v>54</v>
          </cell>
          <cell r="B327" t="str">
            <v>120</v>
          </cell>
          <cell r="C327" t="str">
            <v>Tray filling - nose fitment</v>
          </cell>
          <cell r="D327">
            <v>3.5999999999999997E-2</v>
          </cell>
          <cell r="E327">
            <v>0</v>
          </cell>
          <cell r="F327" t="str">
            <v>10</v>
          </cell>
          <cell r="G327">
            <v>0</v>
          </cell>
          <cell r="H327">
            <v>0</v>
          </cell>
          <cell r="I327">
            <v>2.8799999999999999E-2</v>
          </cell>
        </row>
        <row r="328">
          <cell r="A328">
            <v>54</v>
          </cell>
          <cell r="B328" t="str">
            <v>120</v>
          </cell>
          <cell r="C328" t="str">
            <v>Grasp PNR, Adjust rubber tube of PNR aside. Position   PNR on nut.</v>
          </cell>
          <cell r="D328">
            <v>9.5000000000000001E-2</v>
          </cell>
          <cell r="E328">
            <v>0</v>
          </cell>
          <cell r="F328" t="str">
            <v>10</v>
          </cell>
          <cell r="G328">
            <v>489</v>
          </cell>
          <cell r="H328" t="str">
            <v>001</v>
          </cell>
          <cell r="I328">
            <v>7.5999999999999998E-2</v>
          </cell>
        </row>
        <row r="329">
          <cell r="A329">
            <v>54</v>
          </cell>
          <cell r="B329" t="str">
            <v>130</v>
          </cell>
          <cell r="C329" t="str">
            <v>Tighten nut no.1. Give 3-4 blows on Tool box by mallet  to remove gap, keep mallet. Tighten nut fully by PNR &amp;</v>
          </cell>
          <cell r="D329">
            <v>0.06</v>
          </cell>
          <cell r="E329">
            <v>6.6000000000000003E-2</v>
          </cell>
          <cell r="F329" t="str">
            <v>10</v>
          </cell>
          <cell r="G329">
            <v>489</v>
          </cell>
          <cell r="H329" t="str">
            <v>002</v>
          </cell>
          <cell r="I329">
            <v>0.114</v>
          </cell>
        </row>
        <row r="330">
          <cell r="A330">
            <v>54</v>
          </cell>
          <cell r="B330" t="str">
            <v>140</v>
          </cell>
          <cell r="C330" t="str">
            <v>Tighten nut no 2</v>
          </cell>
          <cell r="D330">
            <v>0.06</v>
          </cell>
          <cell r="E330">
            <v>6.6000000000000003E-2</v>
          </cell>
          <cell r="F330" t="str">
            <v>10</v>
          </cell>
          <cell r="G330">
            <v>489</v>
          </cell>
          <cell r="H330" t="str">
            <v>003</v>
          </cell>
          <cell r="I330">
            <v>0.114</v>
          </cell>
        </row>
        <row r="331">
          <cell r="A331">
            <v>54</v>
          </cell>
          <cell r="B331" t="str">
            <v>150</v>
          </cell>
          <cell r="C331" t="str">
            <v>Change standing position. Arrange rubber tube of PNR.  Grasp PNR.</v>
          </cell>
          <cell r="D331">
            <v>0.107</v>
          </cell>
          <cell r="E331">
            <v>0</v>
          </cell>
          <cell r="F331" t="str">
            <v>10</v>
          </cell>
          <cell r="G331">
            <v>489</v>
          </cell>
          <cell r="H331" t="str">
            <v>004</v>
          </cell>
          <cell r="I331">
            <v>8.5599999999999996E-2</v>
          </cell>
        </row>
        <row r="332">
          <cell r="A332">
            <v>54</v>
          </cell>
          <cell r="B332" t="str">
            <v>160</v>
          </cell>
          <cell r="C332" t="str">
            <v>Remove gap &amp; Tighten nut no.4 &amp; 5</v>
          </cell>
          <cell r="D332">
            <v>0.2</v>
          </cell>
          <cell r="E332">
            <v>0.18</v>
          </cell>
          <cell r="F332" t="str">
            <v>10</v>
          </cell>
          <cell r="G332">
            <v>489</v>
          </cell>
          <cell r="H332" t="str">
            <v>005</v>
          </cell>
          <cell r="I332">
            <v>0.34</v>
          </cell>
        </row>
        <row r="333">
          <cell r="A333">
            <v>54</v>
          </cell>
          <cell r="B333" t="str">
            <v>170</v>
          </cell>
          <cell r="C333" t="str">
            <v>Tighten 2 bolt of toolbox bracket by PNR.</v>
          </cell>
          <cell r="D333">
            <v>0.06</v>
          </cell>
          <cell r="E333">
            <v>0.23280000000000001</v>
          </cell>
          <cell r="F333" t="str">
            <v>10</v>
          </cell>
          <cell r="G333">
            <v>534</v>
          </cell>
          <cell r="H333">
            <v>0</v>
          </cell>
          <cell r="I333">
            <v>0.28079999999999999</v>
          </cell>
        </row>
        <row r="334">
          <cell r="A334">
            <v>54</v>
          </cell>
          <cell r="B334" t="str">
            <v>180</v>
          </cell>
          <cell r="C334" t="str">
            <v>Tighten 'L' bracket by PNR. Remove gap by using hammer</v>
          </cell>
          <cell r="D334">
            <v>0.18</v>
          </cell>
          <cell r="E334">
            <v>0.109</v>
          </cell>
          <cell r="F334" t="str">
            <v>10</v>
          </cell>
          <cell r="G334">
            <v>0</v>
          </cell>
          <cell r="H334">
            <v>0</v>
          </cell>
          <cell r="I334">
            <v>0.253</v>
          </cell>
        </row>
        <row r="335">
          <cell r="A335">
            <v>54</v>
          </cell>
          <cell r="B335" t="str">
            <v>190</v>
          </cell>
          <cell r="C335" t="str">
            <v>Pick up plier, mallet &amp; PNR, arrange rubber tube , move to next veh. &amp; keep this on veh/stand.</v>
          </cell>
          <cell r="D335">
            <v>9.2999999999999999E-2</v>
          </cell>
          <cell r="E335">
            <v>0</v>
          </cell>
          <cell r="F335" t="str">
            <v>10</v>
          </cell>
          <cell r="G335">
            <v>489</v>
          </cell>
          <cell r="H335" t="str">
            <v>007</v>
          </cell>
          <cell r="I335">
            <v>7.4399999999999994E-2</v>
          </cell>
        </row>
        <row r="336">
          <cell r="A336">
            <v>57</v>
          </cell>
          <cell r="B336" t="str">
            <v>10</v>
          </cell>
          <cell r="C336" t="str">
            <v>Loosen terminal assly 1 no.</v>
          </cell>
          <cell r="D336">
            <v>3.5999999999999997E-2</v>
          </cell>
          <cell r="E336">
            <v>0</v>
          </cell>
          <cell r="F336" t="str">
            <v>10</v>
          </cell>
          <cell r="G336">
            <v>0</v>
          </cell>
          <cell r="H336">
            <v>0</v>
          </cell>
          <cell r="I336">
            <v>2.8799999999999999E-2</v>
          </cell>
        </row>
        <row r="337">
          <cell r="A337">
            <v>57</v>
          </cell>
          <cell r="B337" t="str">
            <v>20</v>
          </cell>
          <cell r="C337" t="str">
            <v>Reach trolley take out clutch control cable &amp; pull out inner,preposition thro.clutch adjuster hole &amp; positiono</v>
          </cell>
          <cell r="D337">
            <v>0.27</v>
          </cell>
          <cell r="E337">
            <v>0</v>
          </cell>
          <cell r="F337" t="str">
            <v>10</v>
          </cell>
          <cell r="G337">
            <v>115</v>
          </cell>
          <cell r="H337" t="str">
            <v>001</v>
          </cell>
          <cell r="I337">
            <v>0.216</v>
          </cell>
        </row>
        <row r="338">
          <cell r="A338">
            <v>57</v>
          </cell>
          <cell r="B338" t="str">
            <v>30</v>
          </cell>
          <cell r="C338" t="str">
            <v>Collect lever position on clutch lever ext.            collect terminal bolt assly,preposition &amp;tighten bolt b</v>
          </cell>
          <cell r="D338">
            <v>0.28939999999999999</v>
          </cell>
          <cell r="E338">
            <v>0</v>
          </cell>
          <cell r="F338" t="str">
            <v>10</v>
          </cell>
          <cell r="G338">
            <v>115</v>
          </cell>
          <cell r="H338" t="str">
            <v>002</v>
          </cell>
          <cell r="I338">
            <v>0.23150000000000001</v>
          </cell>
        </row>
        <row r="339">
          <cell r="A339">
            <v>57</v>
          </cell>
          <cell r="B339" t="str">
            <v>10</v>
          </cell>
          <cell r="C339" t="str">
            <v>Adjust rear brake outer</v>
          </cell>
          <cell r="D339">
            <v>0.06</v>
          </cell>
          <cell r="E339">
            <v>0</v>
          </cell>
          <cell r="F339" t="str">
            <v>20</v>
          </cell>
          <cell r="G339">
            <v>0</v>
          </cell>
          <cell r="H339">
            <v>0</v>
          </cell>
          <cell r="I339">
            <v>4.8000000000000001E-2</v>
          </cell>
        </row>
        <row r="340">
          <cell r="A340">
            <v>57</v>
          </cell>
          <cell r="B340" t="str">
            <v>20</v>
          </cell>
          <cell r="C340" t="str">
            <v>Pass rear brake inner thu adj. &amp; screw, using spanner &amp; box spanner tighten rear brake. Do inner clipping</v>
          </cell>
          <cell r="D340">
            <v>1.08</v>
          </cell>
          <cell r="E340">
            <v>0</v>
          </cell>
          <cell r="F340" t="str">
            <v>20</v>
          </cell>
          <cell r="G340">
            <v>0</v>
          </cell>
          <cell r="H340">
            <v>0</v>
          </cell>
          <cell r="I340">
            <v>0.86399999999999999</v>
          </cell>
        </row>
        <row r="341">
          <cell r="A341">
            <v>59</v>
          </cell>
          <cell r="B341" t="str">
            <v>10</v>
          </cell>
          <cell r="C341" t="str">
            <v>Fit rubber on brake pedal</v>
          </cell>
          <cell r="D341">
            <v>0.24</v>
          </cell>
          <cell r="E341">
            <v>0</v>
          </cell>
          <cell r="F341" t="str">
            <v>5</v>
          </cell>
          <cell r="G341">
            <v>0</v>
          </cell>
          <cell r="H341">
            <v>0</v>
          </cell>
          <cell r="I341">
            <v>0.192</v>
          </cell>
        </row>
        <row r="342">
          <cell r="A342">
            <v>59</v>
          </cell>
          <cell r="B342" t="str">
            <v>20</v>
          </cell>
          <cell r="C342" t="str">
            <v>Collect nylon hammer strike 3,4 blows to rear          brk. pedal check working of brk.pedal and keepmallet on</v>
          </cell>
          <cell r="D342">
            <v>0.1167</v>
          </cell>
          <cell r="E342">
            <v>0</v>
          </cell>
          <cell r="F342" t="str">
            <v>5</v>
          </cell>
          <cell r="G342">
            <v>10</v>
          </cell>
          <cell r="H342" t="str">
            <v>002</v>
          </cell>
          <cell r="I342">
            <v>9.3399999999999997E-2</v>
          </cell>
        </row>
        <row r="343">
          <cell r="A343">
            <v>59</v>
          </cell>
          <cell r="B343" t="str">
            <v>10</v>
          </cell>
          <cell r="C343" t="str">
            <v>Pull out slightely outer cable.</v>
          </cell>
          <cell r="D343">
            <v>0.05</v>
          </cell>
          <cell r="E343">
            <v>0</v>
          </cell>
          <cell r="F343" t="str">
            <v>10</v>
          </cell>
          <cell r="G343">
            <v>0</v>
          </cell>
          <cell r="H343">
            <v>0</v>
          </cell>
          <cell r="I343">
            <v>0.04</v>
          </cell>
        </row>
        <row r="344">
          <cell r="A344">
            <v>59</v>
          </cell>
          <cell r="B344" t="str">
            <v>20</v>
          </cell>
          <cell r="C344" t="str">
            <v>Straighten &amp; adjust sector plate's end for insertion   of gear inner &amp; terminal. (0.10, 1:10 so 0.01)</v>
          </cell>
          <cell r="D344">
            <v>1.2E-2</v>
          </cell>
          <cell r="E344">
            <v>0</v>
          </cell>
          <cell r="F344" t="str">
            <v>10</v>
          </cell>
          <cell r="G344">
            <v>0</v>
          </cell>
          <cell r="H344">
            <v>0</v>
          </cell>
          <cell r="I344">
            <v>9.5999999999999992E-3</v>
          </cell>
        </row>
        <row r="345">
          <cell r="A345">
            <v>59</v>
          </cell>
          <cell r="B345" t="str">
            <v>30</v>
          </cell>
          <cell r="C345" t="str">
            <v>Make neutral ( 0.15, 1:20 so 0.0075)</v>
          </cell>
          <cell r="D345">
            <v>8.9999999999999993E-3</v>
          </cell>
          <cell r="E345">
            <v>0</v>
          </cell>
          <cell r="F345" t="str">
            <v>10</v>
          </cell>
          <cell r="G345">
            <v>0</v>
          </cell>
          <cell r="H345">
            <v>0</v>
          </cell>
          <cell r="I345">
            <v>7.1999999999999998E-3</v>
          </cell>
        </row>
        <row r="346">
          <cell r="A346">
            <v>59</v>
          </cell>
          <cell r="B346" t="str">
            <v>40</v>
          </cell>
          <cell r="C346" t="str">
            <v>Gear cables connections through adjusters.             preposition outers in cable clips</v>
          </cell>
          <cell r="D346">
            <v>0.26150000000000001</v>
          </cell>
          <cell r="E346">
            <v>0</v>
          </cell>
          <cell r="F346" t="str">
            <v>10</v>
          </cell>
          <cell r="G346">
            <v>115</v>
          </cell>
          <cell r="H346" t="str">
            <v>004</v>
          </cell>
          <cell r="I346">
            <v>0.2092</v>
          </cell>
        </row>
        <row r="347">
          <cell r="A347">
            <v>59</v>
          </cell>
          <cell r="B347" t="str">
            <v>50</v>
          </cell>
          <cell r="C347" t="str">
            <v>Collct plier   move gear shifter to neutral position   if in gear pull out gear cable with plier andkeep aside</v>
          </cell>
          <cell r="D347">
            <v>0.109</v>
          </cell>
          <cell r="E347">
            <v>0</v>
          </cell>
          <cell r="F347" t="str">
            <v>10</v>
          </cell>
          <cell r="G347">
            <v>115</v>
          </cell>
          <cell r="H347" t="str">
            <v>006</v>
          </cell>
          <cell r="I347">
            <v>8.72E-2</v>
          </cell>
        </row>
        <row r="348">
          <cell r="A348">
            <v>59</v>
          </cell>
          <cell r="B348" t="str">
            <v>60</v>
          </cell>
          <cell r="C348" t="str">
            <v>Loosen terminal assly 2 nos.  for gear</v>
          </cell>
          <cell r="D348">
            <v>7.1999999999999995E-2</v>
          </cell>
          <cell r="E348">
            <v>0</v>
          </cell>
          <cell r="F348" t="str">
            <v>10</v>
          </cell>
          <cell r="G348">
            <v>114</v>
          </cell>
          <cell r="H348">
            <v>0</v>
          </cell>
          <cell r="I348">
            <v>5.7599999999999998E-2</v>
          </cell>
        </row>
        <row r="349">
          <cell r="A349">
            <v>59</v>
          </cell>
          <cell r="B349" t="str">
            <v>70</v>
          </cell>
          <cell r="C349" t="str">
            <v>Tray filling - terminals etc</v>
          </cell>
          <cell r="D349">
            <v>2.4E-2</v>
          </cell>
          <cell r="E349">
            <v>0</v>
          </cell>
          <cell r="F349" t="str">
            <v>10</v>
          </cell>
          <cell r="G349">
            <v>0</v>
          </cell>
          <cell r="H349">
            <v>0</v>
          </cell>
          <cell r="I349">
            <v>1.9199999999999998E-2</v>
          </cell>
        </row>
        <row r="350">
          <cell r="A350">
            <v>59</v>
          </cell>
          <cell r="B350" t="str">
            <v>70</v>
          </cell>
          <cell r="C350" t="str">
            <v>Collect 2 terminal asslys. from tray &amp; preposi-        tion in shifter slots over gear cable</v>
          </cell>
          <cell r="D350">
            <v>0.14749999999999999</v>
          </cell>
          <cell r="E350">
            <v>0</v>
          </cell>
          <cell r="F350" t="str">
            <v>10</v>
          </cell>
          <cell r="G350">
            <v>115</v>
          </cell>
          <cell r="H350" t="str">
            <v>007</v>
          </cell>
          <cell r="I350">
            <v>0.11799999999999999</v>
          </cell>
        </row>
        <row r="351">
          <cell r="A351">
            <v>59</v>
          </cell>
          <cell r="B351" t="str">
            <v>80</v>
          </cell>
          <cell r="C351" t="str">
            <v>Add time for modified gear terminal</v>
          </cell>
          <cell r="D351">
            <v>7.1999999999999995E-2</v>
          </cell>
          <cell r="E351">
            <v>0</v>
          </cell>
          <cell r="F351" t="str">
            <v>10</v>
          </cell>
          <cell r="G351">
            <v>0</v>
          </cell>
          <cell r="H351">
            <v>0</v>
          </cell>
          <cell r="I351">
            <v>5.7599999999999998E-2</v>
          </cell>
        </row>
        <row r="352">
          <cell r="A352">
            <v>59</v>
          </cell>
          <cell r="B352" t="str">
            <v>90</v>
          </cell>
          <cell r="C352" t="str">
            <v>Collect plier, pull first gear wire, position gear sleeve at Handle bar to second gear position</v>
          </cell>
          <cell r="D352">
            <v>8.9099999999999999E-2</v>
          </cell>
          <cell r="E352">
            <v>0</v>
          </cell>
          <cell r="F352" t="str">
            <v>10</v>
          </cell>
          <cell r="G352">
            <v>117</v>
          </cell>
          <cell r="H352" t="str">
            <v>001</v>
          </cell>
          <cell r="I352">
            <v>7.1300000000000002E-2</v>
          </cell>
        </row>
        <row r="353">
          <cell r="A353">
            <v>59</v>
          </cell>
          <cell r="B353" t="str">
            <v>100</v>
          </cell>
          <cell r="C353" t="str">
            <v>Pull other gear wire by plier &amp; position gear sleeve at handle bar to neutral position.</v>
          </cell>
          <cell r="D353">
            <v>0.11940000000000001</v>
          </cell>
          <cell r="E353">
            <v>0</v>
          </cell>
          <cell r="F353" t="str">
            <v>10</v>
          </cell>
          <cell r="G353">
            <v>117</v>
          </cell>
          <cell r="H353" t="str">
            <v>003</v>
          </cell>
          <cell r="I353">
            <v>9.5500000000000002E-2</v>
          </cell>
        </row>
        <row r="354">
          <cell r="A354">
            <v>59</v>
          </cell>
          <cell r="B354" t="str">
            <v>110</v>
          </cell>
          <cell r="C354" t="str">
            <v>Collect open spanner &amp; tighten bolt on nipple</v>
          </cell>
          <cell r="D354">
            <v>0.13170000000000001</v>
          </cell>
          <cell r="E354">
            <v>0</v>
          </cell>
          <cell r="F354" t="str">
            <v>10</v>
          </cell>
          <cell r="G354">
            <v>117</v>
          </cell>
          <cell r="H354" t="str">
            <v>002</v>
          </cell>
          <cell r="I354">
            <v>0.10539999999999999</v>
          </cell>
        </row>
        <row r="355">
          <cell r="A355">
            <v>59</v>
          </cell>
          <cell r="B355" t="str">
            <v>120</v>
          </cell>
          <cell r="C355" t="str">
            <v>Tighten bolt on nipple by open spanner &amp; keep back tool</v>
          </cell>
          <cell r="D355">
            <v>0.12989999999999999</v>
          </cell>
          <cell r="E355">
            <v>0</v>
          </cell>
          <cell r="F355" t="str">
            <v>10</v>
          </cell>
          <cell r="G355">
            <v>117</v>
          </cell>
          <cell r="H355" t="str">
            <v>004</v>
          </cell>
          <cell r="I355">
            <v>0.10390000000000001</v>
          </cell>
        </row>
        <row r="356">
          <cell r="A356">
            <v>59</v>
          </cell>
          <cell r="B356" t="str">
            <v>130</v>
          </cell>
          <cell r="C356" t="str">
            <v>Bend gear cables &amp; loop into one another</v>
          </cell>
          <cell r="D356">
            <v>5.0500000000000003E-2</v>
          </cell>
          <cell r="E356">
            <v>0</v>
          </cell>
          <cell r="F356" t="str">
            <v>10</v>
          </cell>
          <cell r="G356">
            <v>115</v>
          </cell>
          <cell r="H356" t="str">
            <v>010</v>
          </cell>
          <cell r="I356">
            <v>4.0399999999999998E-2</v>
          </cell>
        </row>
        <row r="357">
          <cell r="A357">
            <v>59</v>
          </cell>
          <cell r="B357" t="str">
            <v>140</v>
          </cell>
          <cell r="C357" t="str">
            <v>Adjust on support. ( 0.10, 1:10 so 0.01)</v>
          </cell>
          <cell r="D357">
            <v>1.2E-2</v>
          </cell>
          <cell r="E357">
            <v>0</v>
          </cell>
          <cell r="F357" t="str">
            <v>10</v>
          </cell>
          <cell r="G357">
            <v>0</v>
          </cell>
          <cell r="H357">
            <v>0</v>
          </cell>
          <cell r="I357">
            <v>9.5999999999999992E-3</v>
          </cell>
        </row>
        <row r="358">
          <cell r="A358">
            <v>59</v>
          </cell>
          <cell r="B358" t="str">
            <v>150</v>
          </cell>
          <cell r="C358" t="str">
            <v>Keep tools on next veh</v>
          </cell>
          <cell r="D358">
            <v>7.1999999999999995E-2</v>
          </cell>
          <cell r="E358">
            <v>0</v>
          </cell>
          <cell r="F358" t="str">
            <v>10</v>
          </cell>
          <cell r="G358">
            <v>0</v>
          </cell>
          <cell r="H358">
            <v>0</v>
          </cell>
          <cell r="I358">
            <v>5.7599999999999998E-2</v>
          </cell>
        </row>
        <row r="359">
          <cell r="A359">
            <v>59</v>
          </cell>
          <cell r="B359" t="str">
            <v>10</v>
          </cell>
          <cell r="C359" t="str">
            <v>Collect gear shifter cover</v>
          </cell>
          <cell r="D359">
            <v>0.06</v>
          </cell>
          <cell r="E359">
            <v>0</v>
          </cell>
          <cell r="F359" t="str">
            <v>20</v>
          </cell>
          <cell r="G359">
            <v>0</v>
          </cell>
          <cell r="H359">
            <v>0</v>
          </cell>
          <cell r="I359">
            <v>4.8000000000000001E-2</v>
          </cell>
        </row>
        <row r="360">
          <cell r="A360">
            <v>59</v>
          </cell>
          <cell r="B360" t="str">
            <v>20</v>
          </cell>
          <cell r="C360" t="str">
            <v>Collect R.S.D. unscrew fan cover screw &amp; keep          aside screw</v>
          </cell>
          <cell r="D360">
            <v>0.1145</v>
          </cell>
          <cell r="E360">
            <v>0</v>
          </cell>
          <cell r="F360" t="str">
            <v>20</v>
          </cell>
          <cell r="G360">
            <v>112</v>
          </cell>
          <cell r="H360" t="str">
            <v>002</v>
          </cell>
          <cell r="I360">
            <v>9.1600000000000001E-2</v>
          </cell>
        </row>
        <row r="361">
          <cell r="A361">
            <v>59</v>
          </cell>
          <cell r="B361" t="str">
            <v>30</v>
          </cell>
          <cell r="C361" t="str">
            <v>Collect strip from grase tin apply grease on gear      shifter plate &amp; keep aside strip</v>
          </cell>
          <cell r="D361">
            <v>6.25E-2</v>
          </cell>
          <cell r="E361">
            <v>0</v>
          </cell>
          <cell r="F361" t="str">
            <v>20</v>
          </cell>
          <cell r="G361">
            <v>115</v>
          </cell>
          <cell r="H361" t="str">
            <v>011</v>
          </cell>
          <cell r="I361">
            <v>0.05</v>
          </cell>
        </row>
        <row r="362">
          <cell r="A362">
            <v>59</v>
          </cell>
          <cell r="B362" t="str">
            <v>40</v>
          </cell>
          <cell r="C362" t="str">
            <v>Preposition gear shifter cover on gear shifter         hsg. preposition &amp; tighten screw over fan coverand G.S.</v>
          </cell>
          <cell r="D362">
            <v>0.24299999999999999</v>
          </cell>
          <cell r="E362">
            <v>0</v>
          </cell>
          <cell r="F362" t="str">
            <v>20</v>
          </cell>
          <cell r="G362">
            <v>112</v>
          </cell>
          <cell r="H362" t="str">
            <v>003</v>
          </cell>
          <cell r="I362">
            <v>0.19439999999999999</v>
          </cell>
        </row>
        <row r="363">
          <cell r="A363">
            <v>59</v>
          </cell>
          <cell r="B363" t="str">
            <v>50</v>
          </cell>
          <cell r="C363" t="str">
            <v>Clean hands</v>
          </cell>
          <cell r="D363">
            <v>0.06</v>
          </cell>
          <cell r="E363">
            <v>0</v>
          </cell>
          <cell r="F363" t="str">
            <v>20</v>
          </cell>
          <cell r="G363">
            <v>0</v>
          </cell>
          <cell r="H363">
            <v>0</v>
          </cell>
          <cell r="I363">
            <v>4.8000000000000001E-2</v>
          </cell>
        </row>
        <row r="364">
          <cell r="A364">
            <v>59</v>
          </cell>
          <cell r="B364" t="str">
            <v>60</v>
          </cell>
          <cell r="C364" t="str">
            <v>Connect cables to cowling hook.</v>
          </cell>
          <cell r="D364">
            <v>4.2999999999999997E-2</v>
          </cell>
          <cell r="E364">
            <v>0</v>
          </cell>
          <cell r="F364" t="str">
            <v>20</v>
          </cell>
          <cell r="G364">
            <v>0</v>
          </cell>
          <cell r="H364">
            <v>0</v>
          </cell>
          <cell r="I364">
            <v>3.44E-2</v>
          </cell>
        </row>
        <row r="365">
          <cell r="A365">
            <v>61</v>
          </cell>
          <cell r="B365" t="str">
            <v>20</v>
          </cell>
          <cell r="C365" t="str">
            <v>Collect SPM from kit Do coupler conn + 1 pin connection</v>
          </cell>
          <cell r="D365">
            <v>0.36</v>
          </cell>
          <cell r="E365">
            <v>0</v>
          </cell>
          <cell r="F365" t="str">
            <v>20</v>
          </cell>
          <cell r="G365">
            <v>0</v>
          </cell>
          <cell r="H365">
            <v>0</v>
          </cell>
          <cell r="I365">
            <v>0.28799999999999998</v>
          </cell>
        </row>
        <row r="366">
          <cell r="A366">
            <v>61</v>
          </cell>
          <cell r="B366" t="str">
            <v>30</v>
          </cell>
          <cell r="C366" t="str">
            <v>Push SPM cable</v>
          </cell>
          <cell r="D366">
            <v>0.12</v>
          </cell>
          <cell r="E366">
            <v>0</v>
          </cell>
          <cell r="F366" t="str">
            <v>20</v>
          </cell>
          <cell r="G366">
            <v>0</v>
          </cell>
          <cell r="H366">
            <v>0</v>
          </cell>
          <cell r="I366">
            <v>9.6000000000000002E-2</v>
          </cell>
        </row>
        <row r="367">
          <cell r="A367">
            <v>61</v>
          </cell>
          <cell r="B367" t="str">
            <v>40</v>
          </cell>
          <cell r="C367" t="str">
            <v>Do SPM cable connection</v>
          </cell>
          <cell r="D367">
            <v>0.37080000000000002</v>
          </cell>
          <cell r="E367">
            <v>0</v>
          </cell>
          <cell r="F367" t="str">
            <v>20</v>
          </cell>
          <cell r="G367">
            <v>0</v>
          </cell>
          <cell r="H367">
            <v>0</v>
          </cell>
          <cell r="I367">
            <v>0.29659999999999997</v>
          </cell>
        </row>
        <row r="368">
          <cell r="A368">
            <v>61</v>
          </cell>
          <cell r="B368" t="str">
            <v>50</v>
          </cell>
          <cell r="C368" t="str">
            <v>Collect bracket &amp; material from bin</v>
          </cell>
          <cell r="D368">
            <v>0.18</v>
          </cell>
          <cell r="E368">
            <v>0</v>
          </cell>
          <cell r="F368" t="str">
            <v>20</v>
          </cell>
          <cell r="G368">
            <v>0</v>
          </cell>
          <cell r="H368">
            <v>0</v>
          </cell>
          <cell r="I368">
            <v>0.14399999999999999</v>
          </cell>
        </row>
        <row r="369">
          <cell r="A369">
            <v>61</v>
          </cell>
          <cell r="B369" t="str">
            <v>60</v>
          </cell>
          <cell r="C369" t="str">
            <v>Press &amp; adjust SPM , adjust harness</v>
          </cell>
          <cell r="D369">
            <v>0.18</v>
          </cell>
          <cell r="E369">
            <v>0</v>
          </cell>
          <cell r="F369" t="str">
            <v>20</v>
          </cell>
          <cell r="G369">
            <v>0</v>
          </cell>
          <cell r="H369">
            <v>0</v>
          </cell>
          <cell r="I369">
            <v>0.14399999999999999</v>
          </cell>
        </row>
        <row r="370">
          <cell r="A370">
            <v>61</v>
          </cell>
          <cell r="B370" t="str">
            <v>70</v>
          </cell>
          <cell r="C370" t="str">
            <v>Position &amp; hold bracket</v>
          </cell>
          <cell r="D370">
            <v>0.3</v>
          </cell>
          <cell r="E370">
            <v>0</v>
          </cell>
          <cell r="F370" t="str">
            <v>20</v>
          </cell>
          <cell r="G370">
            <v>0</v>
          </cell>
          <cell r="H370">
            <v>0</v>
          </cell>
          <cell r="I370">
            <v>0.24</v>
          </cell>
        </row>
        <row r="371">
          <cell r="A371">
            <v>61</v>
          </cell>
          <cell r="B371" t="str">
            <v>80</v>
          </cell>
          <cell r="C371" t="str">
            <v>Prefit 2 nust &amp; washers</v>
          </cell>
          <cell r="D371">
            <v>0.72</v>
          </cell>
          <cell r="E371">
            <v>0</v>
          </cell>
          <cell r="F371" t="str">
            <v>20</v>
          </cell>
          <cell r="G371">
            <v>0</v>
          </cell>
          <cell r="H371">
            <v>0</v>
          </cell>
          <cell r="I371">
            <v>0.57599999999999996</v>
          </cell>
        </row>
        <row r="372">
          <cell r="A372">
            <v>61</v>
          </cell>
          <cell r="B372" t="str">
            <v>90</v>
          </cell>
          <cell r="C372" t="str">
            <v>Tighten 2 nuts</v>
          </cell>
          <cell r="D372">
            <v>0.03</v>
          </cell>
          <cell r="E372">
            <v>0.17</v>
          </cell>
          <cell r="F372" t="str">
            <v>20</v>
          </cell>
          <cell r="G372">
            <v>0</v>
          </cell>
          <cell r="H372">
            <v>0</v>
          </cell>
          <cell r="I372">
            <v>0.19400000000000001</v>
          </cell>
        </row>
        <row r="373">
          <cell r="A373">
            <v>61</v>
          </cell>
          <cell r="B373" t="str">
            <v>10</v>
          </cell>
          <cell r="C373" t="str">
            <v>Collect head lamp assly from kit</v>
          </cell>
          <cell r="D373">
            <v>0.06</v>
          </cell>
          <cell r="E373">
            <v>0</v>
          </cell>
          <cell r="F373" t="str">
            <v>30</v>
          </cell>
          <cell r="G373">
            <v>0</v>
          </cell>
          <cell r="H373">
            <v>0</v>
          </cell>
          <cell r="I373">
            <v>4.8000000000000001E-2</v>
          </cell>
        </row>
        <row r="374">
          <cell r="A374">
            <v>61</v>
          </cell>
          <cell r="B374" t="str">
            <v>20</v>
          </cell>
          <cell r="C374" t="str">
            <v>Make coupler connections to the head lamp assly</v>
          </cell>
          <cell r="D374">
            <v>0.1646</v>
          </cell>
          <cell r="E374">
            <v>0</v>
          </cell>
          <cell r="F374" t="str">
            <v>30</v>
          </cell>
          <cell r="G374">
            <v>84</v>
          </cell>
          <cell r="H374" t="str">
            <v>004</v>
          </cell>
          <cell r="I374">
            <v>0.13170000000000001</v>
          </cell>
        </row>
        <row r="375">
          <cell r="A375">
            <v>61</v>
          </cell>
          <cell r="B375" t="str">
            <v>30</v>
          </cell>
          <cell r="C375" t="str">
            <v>Collect screw &amp; plain washer,preposition washer on     screw 2 nos. &amp; arrange on table in inverted position</v>
          </cell>
          <cell r="D375">
            <v>6.0999999999999999E-2</v>
          </cell>
          <cell r="E375">
            <v>0</v>
          </cell>
          <cell r="F375" t="str">
            <v>30</v>
          </cell>
          <cell r="G375">
            <v>87</v>
          </cell>
          <cell r="H375" t="str">
            <v>002</v>
          </cell>
          <cell r="I375">
            <v>4.8800000000000003E-2</v>
          </cell>
        </row>
        <row r="376">
          <cell r="A376">
            <v>61</v>
          </cell>
          <cell r="B376" t="str">
            <v>40</v>
          </cell>
          <cell r="C376" t="str">
            <v>Collect screw &amp; plain washer,preposition washer on     screw 2 nos. and arrange on table in inverted position</v>
          </cell>
          <cell r="D376">
            <v>6.0999999999999999E-2</v>
          </cell>
          <cell r="E376">
            <v>0</v>
          </cell>
          <cell r="F376" t="str">
            <v>30</v>
          </cell>
          <cell r="G376">
            <v>87</v>
          </cell>
          <cell r="H376" t="str">
            <v>002</v>
          </cell>
          <cell r="I376">
            <v>4.8800000000000003E-2</v>
          </cell>
        </row>
        <row r="377">
          <cell r="A377">
            <v>61</v>
          </cell>
          <cell r="B377" t="str">
            <v>50</v>
          </cell>
          <cell r="C377" t="str">
            <v>Press head lamp on handle bar and position</v>
          </cell>
          <cell r="D377">
            <v>8.4699999999999998E-2</v>
          </cell>
          <cell r="E377">
            <v>0</v>
          </cell>
          <cell r="F377" t="str">
            <v>30</v>
          </cell>
          <cell r="G377">
            <v>84</v>
          </cell>
          <cell r="H377" t="str">
            <v>005</v>
          </cell>
          <cell r="I377">
            <v>6.7799999999999999E-2</v>
          </cell>
        </row>
        <row r="378">
          <cell r="A378">
            <v>61</v>
          </cell>
          <cell r="B378" t="str">
            <v>60</v>
          </cell>
          <cell r="C378" t="str">
            <v>Fit first screw with washer using R.S.D.to secure      head lamp</v>
          </cell>
          <cell r="D378">
            <v>0.12609999999999999</v>
          </cell>
          <cell r="E378">
            <v>0</v>
          </cell>
          <cell r="F378" t="str">
            <v>30</v>
          </cell>
          <cell r="G378">
            <v>84</v>
          </cell>
          <cell r="H378" t="str">
            <v>006</v>
          </cell>
          <cell r="I378">
            <v>0.1009</v>
          </cell>
        </row>
        <row r="379">
          <cell r="A379">
            <v>61</v>
          </cell>
          <cell r="B379" t="str">
            <v>70</v>
          </cell>
          <cell r="C379" t="str">
            <v>Fit second screw with washer using R.S.D. &amp; keep       aside R.S.D.</v>
          </cell>
          <cell r="D379">
            <v>0.1404</v>
          </cell>
          <cell r="E379">
            <v>0</v>
          </cell>
          <cell r="F379" t="str">
            <v>30</v>
          </cell>
          <cell r="G379">
            <v>84</v>
          </cell>
          <cell r="H379" t="str">
            <v>007</v>
          </cell>
          <cell r="I379">
            <v>0.1123</v>
          </cell>
        </row>
        <row r="380">
          <cell r="A380">
            <v>61</v>
          </cell>
          <cell r="B380" t="str">
            <v>10</v>
          </cell>
          <cell r="C380" t="str">
            <v>Fit both lock nuts</v>
          </cell>
          <cell r="D380">
            <v>0.375</v>
          </cell>
          <cell r="E380">
            <v>0.1</v>
          </cell>
          <cell r="F380" t="str">
            <v>40</v>
          </cell>
          <cell r="G380">
            <v>0</v>
          </cell>
          <cell r="H380">
            <v>0</v>
          </cell>
          <cell r="I380">
            <v>0.4</v>
          </cell>
        </row>
        <row r="381">
          <cell r="A381">
            <v>64</v>
          </cell>
          <cell r="B381" t="str">
            <v>10</v>
          </cell>
          <cell r="C381" t="str">
            <v>Tighten front wheel nuts</v>
          </cell>
          <cell r="D381">
            <v>4.3200000000000002E-2</v>
          </cell>
          <cell r="E381">
            <v>0.17280000000000001</v>
          </cell>
          <cell r="F381" t="str">
            <v>10</v>
          </cell>
          <cell r="G381">
            <v>61</v>
          </cell>
          <cell r="H381" t="str">
            <v>013</v>
          </cell>
          <cell r="I381">
            <v>0.2074</v>
          </cell>
        </row>
        <row r="382">
          <cell r="A382">
            <v>64</v>
          </cell>
          <cell r="B382" t="str">
            <v>10</v>
          </cell>
          <cell r="C382" t="str">
            <v>Pick up hardwere from bin</v>
          </cell>
          <cell r="D382">
            <v>0.09</v>
          </cell>
          <cell r="E382">
            <v>0</v>
          </cell>
          <cell r="F382" t="str">
            <v>10</v>
          </cell>
          <cell r="G382">
            <v>0</v>
          </cell>
          <cell r="H382">
            <v>0</v>
          </cell>
          <cell r="I382">
            <v>7.1999999999999995E-2</v>
          </cell>
        </row>
        <row r="383">
          <cell r="A383">
            <v>64</v>
          </cell>
          <cell r="B383" t="str">
            <v>20</v>
          </cell>
          <cell r="C383" t="str">
            <v>Collect wheel assly &amp; position on front hub</v>
          </cell>
          <cell r="D383">
            <v>0.161</v>
          </cell>
          <cell r="E383">
            <v>0</v>
          </cell>
          <cell r="F383" t="str">
            <v>10</v>
          </cell>
          <cell r="G383">
            <v>61</v>
          </cell>
          <cell r="H383" t="str">
            <v>009</v>
          </cell>
          <cell r="I383">
            <v>0.1288</v>
          </cell>
        </row>
        <row r="384">
          <cell r="A384">
            <v>64</v>
          </cell>
          <cell r="B384" t="str">
            <v>20</v>
          </cell>
          <cell r="C384" t="str">
            <v>Fit wheel disc on front wheel</v>
          </cell>
          <cell r="D384">
            <v>0.18</v>
          </cell>
          <cell r="E384">
            <v>0</v>
          </cell>
          <cell r="F384" t="str">
            <v>10</v>
          </cell>
          <cell r="G384">
            <v>0</v>
          </cell>
          <cell r="H384">
            <v>0</v>
          </cell>
          <cell r="I384">
            <v>0.14399999999999999</v>
          </cell>
        </row>
        <row r="385">
          <cell r="A385">
            <v>64</v>
          </cell>
          <cell r="B385" t="str">
            <v>30</v>
          </cell>
          <cell r="C385" t="str">
            <v>Collect nut runner &amp; tighten rear wheel nuts</v>
          </cell>
          <cell r="D385">
            <v>5.9400000000000001E-2</v>
          </cell>
          <cell r="E385">
            <v>0.23760000000000001</v>
          </cell>
          <cell r="F385" t="str">
            <v>10</v>
          </cell>
          <cell r="G385">
            <v>61</v>
          </cell>
          <cell r="H385" t="str">
            <v>002</v>
          </cell>
          <cell r="I385">
            <v>0.28510000000000002</v>
          </cell>
        </row>
        <row r="386">
          <cell r="A386">
            <v>64</v>
          </cell>
          <cell r="B386" t="str">
            <v>30</v>
          </cell>
          <cell r="C386" t="str">
            <v>Preposition washers &amp; nuts on front wheel</v>
          </cell>
          <cell r="D386">
            <v>0.433</v>
          </cell>
          <cell r="E386">
            <v>0</v>
          </cell>
          <cell r="F386" t="str">
            <v>10</v>
          </cell>
          <cell r="G386">
            <v>61</v>
          </cell>
          <cell r="H386" t="str">
            <v>010</v>
          </cell>
          <cell r="I386">
            <v>0.34639999999999999</v>
          </cell>
        </row>
        <row r="387">
          <cell r="A387">
            <v>64</v>
          </cell>
          <cell r="B387" t="str">
            <v>40</v>
          </cell>
          <cell r="C387" t="str">
            <v>Fit wheel disc on rear wheel</v>
          </cell>
          <cell r="D387">
            <v>0.18</v>
          </cell>
          <cell r="E387">
            <v>0</v>
          </cell>
          <cell r="F387" t="str">
            <v>10</v>
          </cell>
          <cell r="G387">
            <v>0</v>
          </cell>
          <cell r="H387">
            <v>0</v>
          </cell>
          <cell r="I387">
            <v>0.14399999999999999</v>
          </cell>
        </row>
        <row r="388">
          <cell r="A388">
            <v>64</v>
          </cell>
          <cell r="B388" t="str">
            <v>40</v>
          </cell>
          <cell r="C388" t="str">
            <v>Collect &amp; count nuts &amp; washers in hand</v>
          </cell>
          <cell r="D388">
            <v>0.09</v>
          </cell>
          <cell r="E388">
            <v>0</v>
          </cell>
          <cell r="F388" t="str">
            <v>10</v>
          </cell>
          <cell r="G388">
            <v>61</v>
          </cell>
          <cell r="H388" t="str">
            <v>008</v>
          </cell>
          <cell r="I388">
            <v>7.1999999999999995E-2</v>
          </cell>
        </row>
        <row r="389">
          <cell r="A389">
            <v>64</v>
          </cell>
          <cell r="B389" t="str">
            <v>50</v>
          </cell>
          <cell r="C389" t="str">
            <v>Position rear wheel on vehicle</v>
          </cell>
          <cell r="D389">
            <v>0.157</v>
          </cell>
          <cell r="E389">
            <v>0</v>
          </cell>
          <cell r="F389" t="str">
            <v>10</v>
          </cell>
          <cell r="G389">
            <v>61</v>
          </cell>
          <cell r="H389" t="str">
            <v>006</v>
          </cell>
          <cell r="I389">
            <v>0.12559999999999999</v>
          </cell>
        </row>
        <row r="390">
          <cell r="A390">
            <v>64</v>
          </cell>
          <cell r="B390" t="str">
            <v>60</v>
          </cell>
          <cell r="C390" t="str">
            <v>Preposition nuts &amp; washers on rear wheel</v>
          </cell>
          <cell r="D390">
            <v>0.51100000000000001</v>
          </cell>
          <cell r="E390">
            <v>0</v>
          </cell>
          <cell r="F390" t="str">
            <v>10</v>
          </cell>
          <cell r="G390">
            <v>61</v>
          </cell>
          <cell r="H390" t="str">
            <v>007</v>
          </cell>
          <cell r="I390">
            <v>0.4088</v>
          </cell>
        </row>
        <row r="391">
          <cell r="A391">
            <v>66</v>
          </cell>
          <cell r="B391" t="str">
            <v>10</v>
          </cell>
          <cell r="C391" t="str">
            <v>Fit toll box plugs - 2 nos</v>
          </cell>
          <cell r="D391">
            <v>0.3125</v>
          </cell>
          <cell r="E391">
            <v>0</v>
          </cell>
          <cell r="F391">
            <v>0</v>
          </cell>
          <cell r="G391">
            <v>0</v>
          </cell>
          <cell r="H391">
            <v>0</v>
          </cell>
          <cell r="I391">
            <v>0.25</v>
          </cell>
        </row>
        <row r="392">
          <cell r="A392">
            <v>66</v>
          </cell>
          <cell r="B392" t="str">
            <v>10</v>
          </cell>
          <cell r="C392" t="str">
            <v>Make sub assly of screw &amp; sp washer - 2 nos</v>
          </cell>
          <cell r="D392">
            <v>0.154</v>
          </cell>
          <cell r="E392">
            <v>0</v>
          </cell>
          <cell r="F392" t="str">
            <v>10</v>
          </cell>
          <cell r="G392">
            <v>0</v>
          </cell>
          <cell r="H392">
            <v>0</v>
          </cell>
          <cell r="I392">
            <v>0.1232</v>
          </cell>
        </row>
        <row r="393">
          <cell r="A393">
            <v>66</v>
          </cell>
          <cell r="B393" t="str">
            <v>20</v>
          </cell>
          <cell r="C393" t="str">
            <v>Make 1 bolt s/a for H T Coil clip</v>
          </cell>
          <cell r="D393">
            <v>0.06</v>
          </cell>
          <cell r="E393">
            <v>0</v>
          </cell>
          <cell r="F393" t="str">
            <v>10</v>
          </cell>
          <cell r="G393">
            <v>0</v>
          </cell>
          <cell r="H393">
            <v>0</v>
          </cell>
          <cell r="I393">
            <v>4.8000000000000001E-2</v>
          </cell>
        </row>
        <row r="394">
          <cell r="A394">
            <v>66</v>
          </cell>
          <cell r="B394" t="str">
            <v>30</v>
          </cell>
          <cell r="C394" t="str">
            <v>Collect matl move &amp; keep on veh</v>
          </cell>
          <cell r="D394">
            <v>0.06</v>
          </cell>
          <cell r="E394">
            <v>0</v>
          </cell>
          <cell r="F394" t="str">
            <v>10</v>
          </cell>
          <cell r="G394">
            <v>0</v>
          </cell>
          <cell r="H394">
            <v>0</v>
          </cell>
          <cell r="I394">
            <v>4.8000000000000001E-2</v>
          </cell>
        </row>
        <row r="395">
          <cell r="A395">
            <v>66</v>
          </cell>
          <cell r="B395" t="str">
            <v>40</v>
          </cell>
          <cell r="C395" t="str">
            <v>Move to kit, collect H T Coil, move to veh, keep</v>
          </cell>
          <cell r="D395">
            <v>0.06</v>
          </cell>
          <cell r="E395">
            <v>0</v>
          </cell>
          <cell r="F395" t="str">
            <v>10</v>
          </cell>
          <cell r="G395">
            <v>0</v>
          </cell>
          <cell r="H395">
            <v>0</v>
          </cell>
          <cell r="I395">
            <v>4.8000000000000001E-2</v>
          </cell>
        </row>
        <row r="396">
          <cell r="A396">
            <v>66</v>
          </cell>
          <cell r="B396" t="str">
            <v>50</v>
          </cell>
          <cell r="C396" t="str">
            <v>Connect harness to cowling, Arrange wires &amp; cables away</v>
          </cell>
          <cell r="D396">
            <v>0.13270000000000001</v>
          </cell>
          <cell r="E396">
            <v>0</v>
          </cell>
          <cell r="F396" t="str">
            <v>10</v>
          </cell>
          <cell r="G396">
            <v>0</v>
          </cell>
          <cell r="H396">
            <v>0</v>
          </cell>
          <cell r="I396">
            <v>0.1062</v>
          </cell>
        </row>
        <row r="397">
          <cell r="A397">
            <v>66</v>
          </cell>
          <cell r="B397" t="str">
            <v>55</v>
          </cell>
          <cell r="C397" t="str">
            <v>Junction box coupler conn - 5 port engine</v>
          </cell>
          <cell r="D397">
            <v>0.1646</v>
          </cell>
          <cell r="E397">
            <v>0</v>
          </cell>
          <cell r="F397" t="str">
            <v>10</v>
          </cell>
          <cell r="G397">
            <v>0</v>
          </cell>
          <cell r="H397">
            <v>0</v>
          </cell>
          <cell r="I397">
            <v>0.13170000000000001</v>
          </cell>
        </row>
        <row r="398">
          <cell r="A398">
            <v>66</v>
          </cell>
          <cell r="B398" t="str">
            <v>60</v>
          </cell>
          <cell r="C398" t="str">
            <v>Connect main harness to CDI Unit by coupler conn.</v>
          </cell>
          <cell r="D398">
            <v>7.8299999999999995E-2</v>
          </cell>
          <cell r="E398">
            <v>0</v>
          </cell>
          <cell r="F398" t="str">
            <v>10</v>
          </cell>
          <cell r="G398">
            <v>0</v>
          </cell>
          <cell r="H398">
            <v>0</v>
          </cell>
          <cell r="I398">
            <v>6.2600000000000003E-2</v>
          </cell>
        </row>
        <row r="399">
          <cell r="A399">
            <v>66</v>
          </cell>
          <cell r="B399" t="str">
            <v>70</v>
          </cell>
          <cell r="C399" t="str">
            <v>Insert bolt in coil, insert eyelet, insert second bolt, Position on veh. tighten both bolts by RSD</v>
          </cell>
          <cell r="D399">
            <v>0.48</v>
          </cell>
          <cell r="E399">
            <v>0</v>
          </cell>
          <cell r="F399" t="str">
            <v>10</v>
          </cell>
          <cell r="G399">
            <v>0</v>
          </cell>
          <cell r="H399">
            <v>0</v>
          </cell>
          <cell r="I399">
            <v>0.38400000000000001</v>
          </cell>
        </row>
        <row r="400">
          <cell r="A400">
            <v>66</v>
          </cell>
          <cell r="B400" t="str">
            <v>80</v>
          </cell>
          <cell r="C400" t="str">
            <v>Connect main harness to HT coil terminal &amp; fit grommet on conn</v>
          </cell>
          <cell r="D400">
            <v>0.25069999999999998</v>
          </cell>
          <cell r="E400">
            <v>0</v>
          </cell>
          <cell r="F400" t="str">
            <v>10</v>
          </cell>
          <cell r="G400">
            <v>0</v>
          </cell>
          <cell r="H400">
            <v>0</v>
          </cell>
          <cell r="I400">
            <v>0.2006</v>
          </cell>
        </row>
        <row r="401">
          <cell r="A401">
            <v>66</v>
          </cell>
          <cell r="B401" t="str">
            <v>90</v>
          </cell>
          <cell r="C401" t="str">
            <v>Spark plug cap clipping</v>
          </cell>
          <cell r="D401">
            <v>3.5999999999999997E-2</v>
          </cell>
          <cell r="E401">
            <v>0</v>
          </cell>
          <cell r="F401" t="str">
            <v>10</v>
          </cell>
          <cell r="G401">
            <v>0</v>
          </cell>
          <cell r="H401">
            <v>0</v>
          </cell>
          <cell r="I401">
            <v>2.8799999999999999E-2</v>
          </cell>
        </row>
        <row r="402">
          <cell r="A402">
            <v>66</v>
          </cell>
          <cell r="B402" t="str">
            <v>100</v>
          </cell>
          <cell r="C402" t="str">
            <v>Insert screw in H T Coil bracket, Position &amp; Tighten</v>
          </cell>
          <cell r="D402">
            <v>0.3</v>
          </cell>
          <cell r="E402">
            <v>0</v>
          </cell>
          <cell r="F402" t="str">
            <v>10</v>
          </cell>
          <cell r="G402">
            <v>0</v>
          </cell>
          <cell r="H402">
            <v>0</v>
          </cell>
          <cell r="I402">
            <v>0.24</v>
          </cell>
        </row>
        <row r="403">
          <cell r="A403">
            <v>66</v>
          </cell>
          <cell r="B403" t="str">
            <v>110</v>
          </cell>
          <cell r="C403" t="str">
            <v>Do spark plug connection</v>
          </cell>
          <cell r="D403">
            <v>0.23</v>
          </cell>
          <cell r="E403">
            <v>0</v>
          </cell>
          <cell r="F403" t="str">
            <v>10</v>
          </cell>
          <cell r="G403">
            <v>0</v>
          </cell>
          <cell r="H403">
            <v>0</v>
          </cell>
          <cell r="I403">
            <v>0.184</v>
          </cell>
        </row>
        <row r="404">
          <cell r="A404">
            <v>66</v>
          </cell>
          <cell r="B404" t="str">
            <v>120</v>
          </cell>
          <cell r="C404" t="str">
            <v>Move to next veh. Keep RSD on veh. Move to table</v>
          </cell>
          <cell r="D404">
            <v>0.1366</v>
          </cell>
          <cell r="E404">
            <v>0</v>
          </cell>
          <cell r="F404" t="str">
            <v>10</v>
          </cell>
          <cell r="G404">
            <v>0</v>
          </cell>
          <cell r="H404">
            <v>0</v>
          </cell>
          <cell r="I404">
            <v>0.10929999999999999</v>
          </cell>
        </row>
        <row r="405">
          <cell r="A405">
            <v>68</v>
          </cell>
          <cell r="B405" t="str">
            <v>10</v>
          </cell>
          <cell r="C405" t="str">
            <v>Collect L-box from kit &amp; prefit on 4 bolts prefit nuts of 2 bolts(4 nut bolt &amp; washers are prefitted in sa)</v>
          </cell>
          <cell r="D405">
            <v>0.4869</v>
          </cell>
          <cell r="E405">
            <v>0</v>
          </cell>
          <cell r="F405" t="str">
            <v>10</v>
          </cell>
          <cell r="G405">
            <v>712</v>
          </cell>
          <cell r="H405">
            <v>0</v>
          </cell>
          <cell r="I405">
            <v>0.38950000000000001</v>
          </cell>
        </row>
        <row r="406">
          <cell r="A406">
            <v>68</v>
          </cell>
          <cell r="B406" t="str">
            <v>20</v>
          </cell>
          <cell r="C406" t="str">
            <v>Prefit 2 nus</v>
          </cell>
          <cell r="D406">
            <v>0.15</v>
          </cell>
          <cell r="E406">
            <v>0</v>
          </cell>
          <cell r="F406" t="str">
            <v>10</v>
          </cell>
          <cell r="G406">
            <v>712</v>
          </cell>
          <cell r="H406">
            <v>0</v>
          </cell>
          <cell r="I406">
            <v>0.12</v>
          </cell>
        </row>
        <row r="407">
          <cell r="A407">
            <v>68</v>
          </cell>
          <cell r="B407" t="str">
            <v>60</v>
          </cell>
          <cell r="C407" t="str">
            <v>Collect lock clip &amp; spring from bin &amp; keep on veh</v>
          </cell>
          <cell r="D407">
            <v>0.1</v>
          </cell>
          <cell r="E407">
            <v>0</v>
          </cell>
          <cell r="F407" t="str">
            <v>10</v>
          </cell>
          <cell r="G407">
            <v>0</v>
          </cell>
          <cell r="H407">
            <v>0</v>
          </cell>
          <cell r="I407">
            <v>0.08</v>
          </cell>
        </row>
        <row r="408">
          <cell r="A408">
            <v>68</v>
          </cell>
          <cell r="B408" t="str">
            <v>70</v>
          </cell>
          <cell r="C408" t="str">
            <v>Fit L box lock. Throw scrap in bin</v>
          </cell>
          <cell r="D408">
            <v>0.33660000000000001</v>
          </cell>
          <cell r="E408">
            <v>0</v>
          </cell>
          <cell r="F408" t="str">
            <v>10</v>
          </cell>
          <cell r="G408">
            <v>712</v>
          </cell>
          <cell r="H408">
            <v>0</v>
          </cell>
          <cell r="I408">
            <v>0.26929999999999998</v>
          </cell>
        </row>
        <row r="409">
          <cell r="A409">
            <v>69</v>
          </cell>
          <cell r="B409" t="str">
            <v>10</v>
          </cell>
          <cell r="C409" t="str">
            <v>Fill petrol</v>
          </cell>
          <cell r="D409">
            <v>0.12</v>
          </cell>
          <cell r="E409">
            <v>0.1</v>
          </cell>
          <cell r="F409" t="str">
            <v>5</v>
          </cell>
          <cell r="G409">
            <v>0</v>
          </cell>
          <cell r="H409">
            <v>0</v>
          </cell>
          <cell r="I409">
            <v>0.19600000000000001</v>
          </cell>
        </row>
        <row r="410">
          <cell r="A410">
            <v>69</v>
          </cell>
          <cell r="B410" t="str">
            <v>20</v>
          </cell>
          <cell r="C410" t="str">
            <v>LOCKABLE CAP FITMENT</v>
          </cell>
          <cell r="D410">
            <v>0.48</v>
          </cell>
          <cell r="E410">
            <v>0</v>
          </cell>
          <cell r="F410" t="str">
            <v>5</v>
          </cell>
          <cell r="G410">
            <v>0</v>
          </cell>
          <cell r="H410">
            <v>0</v>
          </cell>
          <cell r="I410">
            <v>0.38400000000000001</v>
          </cell>
        </row>
        <row r="411">
          <cell r="A411">
            <v>69</v>
          </cell>
          <cell r="B411" t="str">
            <v>40</v>
          </cell>
          <cell r="C411" t="str">
            <v>Crate handling - Lockable cap</v>
          </cell>
          <cell r="D411">
            <v>1.2E-2</v>
          </cell>
          <cell r="E411">
            <v>0</v>
          </cell>
          <cell r="F411" t="str">
            <v>5</v>
          </cell>
          <cell r="G411">
            <v>0</v>
          </cell>
          <cell r="H411">
            <v>0</v>
          </cell>
          <cell r="I411">
            <v>9.5999999999999992E-3</v>
          </cell>
        </row>
        <row r="412">
          <cell r="A412">
            <v>69</v>
          </cell>
          <cell r="B412" t="str">
            <v>30</v>
          </cell>
          <cell r="C412" t="str">
            <v>Collect nut runner</v>
          </cell>
          <cell r="D412">
            <v>0.10050000000000001</v>
          </cell>
          <cell r="E412">
            <v>0</v>
          </cell>
          <cell r="F412" t="str">
            <v>10</v>
          </cell>
          <cell r="G412">
            <v>712</v>
          </cell>
          <cell r="H412">
            <v>0</v>
          </cell>
          <cell r="I412">
            <v>8.0399999999999999E-2</v>
          </cell>
        </row>
        <row r="413">
          <cell r="A413">
            <v>69</v>
          </cell>
          <cell r="B413" t="str">
            <v>40</v>
          </cell>
          <cell r="C413" t="str">
            <v>Tighten 4 bolts in cross sequences</v>
          </cell>
          <cell r="D413">
            <v>0.03</v>
          </cell>
          <cell r="E413">
            <v>0.192</v>
          </cell>
          <cell r="F413" t="str">
            <v>10</v>
          </cell>
          <cell r="G413">
            <v>712</v>
          </cell>
          <cell r="H413">
            <v>0</v>
          </cell>
          <cell r="I413">
            <v>0.216</v>
          </cell>
        </row>
        <row r="414">
          <cell r="A414">
            <v>69</v>
          </cell>
          <cell r="B414" t="str">
            <v>50</v>
          </cell>
          <cell r="C414" t="str">
            <v>Move &amp; keep nut runner on stand.</v>
          </cell>
          <cell r="D414">
            <v>6.5500000000000003E-2</v>
          </cell>
          <cell r="E414">
            <v>0</v>
          </cell>
          <cell r="F414" t="str">
            <v>10</v>
          </cell>
          <cell r="G414">
            <v>712</v>
          </cell>
          <cell r="H414">
            <v>0</v>
          </cell>
          <cell r="I414">
            <v>5.2400000000000002E-2</v>
          </cell>
        </row>
        <row r="415">
          <cell r="A415">
            <v>70</v>
          </cell>
          <cell r="B415" t="str">
            <v>30</v>
          </cell>
          <cell r="C415" t="str">
            <v>Fit bonnet</v>
          </cell>
          <cell r="D415">
            <v>0.24</v>
          </cell>
          <cell r="E415">
            <v>0</v>
          </cell>
          <cell r="F415" t="str">
            <v>10</v>
          </cell>
          <cell r="G415">
            <v>0</v>
          </cell>
          <cell r="H415">
            <v>0</v>
          </cell>
          <cell r="I415">
            <v>0.192</v>
          </cell>
        </row>
        <row r="416">
          <cell r="A416">
            <v>70</v>
          </cell>
          <cell r="B416" t="str">
            <v>1</v>
          </cell>
          <cell r="C416" t="str">
            <v>Move to hoist</v>
          </cell>
          <cell r="D416">
            <v>7.3999999999999996E-2</v>
          </cell>
          <cell r="E416">
            <v>0</v>
          </cell>
          <cell r="F416" t="str">
            <v>20</v>
          </cell>
          <cell r="G416">
            <v>45</v>
          </cell>
          <cell r="H416" t="str">
            <v>001</v>
          </cell>
          <cell r="I416">
            <v>5.9200000000000003E-2</v>
          </cell>
        </row>
        <row r="417">
          <cell r="A417">
            <v>70</v>
          </cell>
          <cell r="B417" t="str">
            <v>2</v>
          </cell>
          <cell r="C417" t="str">
            <v>Arrange hoist over vehicle</v>
          </cell>
          <cell r="D417">
            <v>3.2000000000000001E-2</v>
          </cell>
          <cell r="E417">
            <v>0</v>
          </cell>
          <cell r="F417" t="str">
            <v>20</v>
          </cell>
          <cell r="G417">
            <v>45</v>
          </cell>
          <cell r="H417" t="str">
            <v>002</v>
          </cell>
          <cell r="I417">
            <v>2.5600000000000001E-2</v>
          </cell>
        </row>
        <row r="418">
          <cell r="A418">
            <v>70</v>
          </cell>
          <cell r="B418" t="str">
            <v>3</v>
          </cell>
          <cell r="C418" t="str">
            <v>Rotate clamp of trolley.</v>
          </cell>
          <cell r="D418">
            <v>4.7E-2</v>
          </cell>
          <cell r="E418">
            <v>0</v>
          </cell>
          <cell r="F418" t="str">
            <v>20</v>
          </cell>
          <cell r="G418">
            <v>51</v>
          </cell>
          <cell r="H418">
            <v>0</v>
          </cell>
          <cell r="I418">
            <v>3.7600000000000001E-2</v>
          </cell>
        </row>
        <row r="419">
          <cell r="A419">
            <v>70</v>
          </cell>
          <cell r="B419" t="str">
            <v>4</v>
          </cell>
          <cell r="C419" t="str">
            <v>Arrange clamps 2 nos. on handle bar grips &amp; 1 on rear  end</v>
          </cell>
          <cell r="D419">
            <v>0.15</v>
          </cell>
          <cell r="E419">
            <v>0</v>
          </cell>
          <cell r="F419" t="str">
            <v>20</v>
          </cell>
          <cell r="G419">
            <v>0</v>
          </cell>
          <cell r="H419">
            <v>0</v>
          </cell>
          <cell r="I419">
            <v>0.12</v>
          </cell>
        </row>
        <row r="420">
          <cell r="A420">
            <v>70</v>
          </cell>
          <cell r="B420" t="str">
            <v>5</v>
          </cell>
          <cell r="C420" t="str">
            <v>Lift the vehicle off the trolley by hoist</v>
          </cell>
          <cell r="D420">
            <v>0</v>
          </cell>
          <cell r="E420">
            <v>8.2000000000000003E-2</v>
          </cell>
          <cell r="F420" t="str">
            <v>20</v>
          </cell>
          <cell r="G420">
            <v>45</v>
          </cell>
          <cell r="H420" t="str">
            <v>005</v>
          </cell>
          <cell r="I420">
            <v>8.2000000000000003E-2</v>
          </cell>
        </row>
        <row r="421">
          <cell r="A421">
            <v>70</v>
          </cell>
          <cell r="B421" t="str">
            <v>6</v>
          </cell>
          <cell r="C421" t="str">
            <v>Unload vehicle on floor &amp; remove clamps</v>
          </cell>
          <cell r="D421">
            <v>2.0400000000000001E-2</v>
          </cell>
          <cell r="E421">
            <v>8.0600000000000005E-2</v>
          </cell>
          <cell r="F421" t="str">
            <v>20</v>
          </cell>
          <cell r="G421">
            <v>45</v>
          </cell>
          <cell r="H421" t="str">
            <v>007</v>
          </cell>
          <cell r="I421">
            <v>9.69E-2</v>
          </cell>
        </row>
        <row r="422">
          <cell r="A422">
            <v>70</v>
          </cell>
          <cell r="B422" t="str">
            <v>7</v>
          </cell>
          <cell r="C422" t="str">
            <v>Move with the vehicle to rectification area</v>
          </cell>
          <cell r="D422">
            <v>0.221</v>
          </cell>
          <cell r="E422">
            <v>0</v>
          </cell>
          <cell r="F422" t="str">
            <v>20</v>
          </cell>
          <cell r="G422">
            <v>305</v>
          </cell>
          <cell r="H422" t="str">
            <v>001</v>
          </cell>
          <cell r="I422">
            <v>0.17680000000000001</v>
          </cell>
        </row>
        <row r="423">
          <cell r="A423">
            <v>70</v>
          </cell>
          <cell r="B423" t="str">
            <v>8</v>
          </cell>
          <cell r="C423" t="str">
            <v>Park vehicle on stand</v>
          </cell>
          <cell r="D423">
            <v>7.0999999999999994E-2</v>
          </cell>
          <cell r="E423">
            <v>0</v>
          </cell>
          <cell r="F423" t="str">
            <v>20</v>
          </cell>
          <cell r="G423">
            <v>41</v>
          </cell>
          <cell r="H423" t="str">
            <v>002</v>
          </cell>
          <cell r="I423">
            <v>5.6800000000000003E-2</v>
          </cell>
        </row>
        <row r="424">
          <cell r="A424">
            <v>70</v>
          </cell>
          <cell r="B424" t="str">
            <v>9</v>
          </cell>
          <cell r="C424" t="str">
            <v>Return to work station</v>
          </cell>
          <cell r="D424">
            <v>0.15</v>
          </cell>
          <cell r="E424">
            <v>0</v>
          </cell>
          <cell r="F424" t="str">
            <v>20</v>
          </cell>
          <cell r="G424">
            <v>305</v>
          </cell>
          <cell r="H424" t="str">
            <v>003</v>
          </cell>
          <cell r="I424">
            <v>0.12</v>
          </cell>
        </row>
      </sheetData>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refreshError="1"/>
      <sheetData sheetId="54" refreshError="1"/>
      <sheetData sheetId="55"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jective"/>
      <sheetName val="process measure"/>
      <sheetName val="N_E_U_"/>
      <sheetName val="Machine Utilisation"/>
      <sheetName val="SPC Summery"/>
      <sheetName val="Productivity"/>
      <sheetName val="Cycle time _2_"/>
      <sheetName val="Cycle time"/>
      <sheetName val="Flash Study"/>
      <sheetName val="Rework Total"/>
      <sheetName val="4 Wh rework"/>
      <sheetName val="Reguler Rework"/>
      <sheetName val="Rejection Total"/>
      <sheetName val="Reguler Rejection "/>
      <sheetName val="Rejection 4 Wheeler"/>
      <sheetName val="Dev_rej_"/>
      <sheetName val="RM Recon_"/>
      <sheetName val="Kaizen "/>
      <sheetName val="nc _ summery"/>
      <sheetName val="Verification of Product"/>
      <sheetName val="Contigency plan"/>
      <sheetName val="CC"/>
      <sheetName val="PA"/>
      <sheetName val="PROD A"/>
      <sheetName val="PROD A SA"/>
      <sheetName val="Poka Yoke"/>
      <sheetName val="SPC STATUS"/>
      <sheetName val="Misfire "/>
      <sheetName val="System Changes"/>
      <sheetName val="Pareto Rework"/>
      <sheetName val="Pareto Rejection"/>
      <sheetName val="Line rej"/>
      <sheetName val="CUSTOMER GROUP WISE"/>
      <sheetName val="Summary"/>
      <sheetName val="470_2"/>
    </sheetNames>
    <sheetDataSet>
      <sheetData sheetId="0">
        <row r="3">
          <cell r="C3" t="str">
            <v>Objectives</v>
          </cell>
          <cell r="D3" t="str">
            <v>Unit Of Measure</v>
          </cell>
          <cell r="E3" t="str">
            <v>Criteria</v>
          </cell>
          <cell r="F3" t="str">
            <v>Target</v>
          </cell>
          <cell r="G3" t="str">
            <v>Apr.05</v>
          </cell>
          <cell r="H3" t="str">
            <v>May.05</v>
          </cell>
          <cell r="I3" t="str">
            <v>June.05</v>
          </cell>
          <cell r="J3" t="str">
            <v>July.05</v>
          </cell>
          <cell r="K3" t="str">
            <v>Aug.05</v>
          </cell>
        </row>
        <row r="4">
          <cell r="C4" t="str">
            <v>Net Effective Utilization</v>
          </cell>
          <cell r="D4" t="str">
            <v>%</v>
          </cell>
          <cell r="E4" t="str">
            <v>M/C Productivity time</v>
          </cell>
          <cell r="F4">
            <v>0.96</v>
          </cell>
        </row>
        <row r="5">
          <cell r="C5" t="str">
            <v>M/C  Utilization</v>
          </cell>
          <cell r="D5" t="str">
            <v>%</v>
          </cell>
          <cell r="E5" t="str">
            <v>M/C Productivity time</v>
          </cell>
          <cell r="F5">
            <v>0.96</v>
          </cell>
          <cell r="G5">
            <v>93.88</v>
          </cell>
          <cell r="H5">
            <v>94.16</v>
          </cell>
          <cell r="I5">
            <v>93.73</v>
          </cell>
          <cell r="J5">
            <v>94.04</v>
          </cell>
          <cell r="K5">
            <v>94.58</v>
          </cell>
        </row>
        <row r="6">
          <cell r="C6" t="str">
            <v xml:space="preserve"> Capability Improvement</v>
          </cell>
          <cell r="D6" t="str">
            <v>Nos.</v>
          </cell>
          <cell r="E6" t="str">
            <v xml:space="preserve">Foam Weight </v>
          </cell>
          <cell r="F6" t="str">
            <v>Cpk&gt;1.33</v>
          </cell>
          <cell r="G6" t="str">
            <v>K-60 FOAM- DS211003</v>
          </cell>
          <cell r="H6" t="str">
            <v>_</v>
          </cell>
          <cell r="I6" t="str">
            <v>_</v>
          </cell>
          <cell r="J6" t="str">
            <v>_</v>
          </cell>
          <cell r="K6" t="str">
            <v>Passenger-24231226</v>
          </cell>
        </row>
        <row r="7">
          <cell r="C7" t="str">
            <v>Productivity</v>
          </cell>
          <cell r="D7" t="str">
            <v>Nos.</v>
          </cell>
          <cell r="E7" t="str">
            <v>Both m/c</v>
          </cell>
          <cell r="F7" t="str">
            <v>208 cycle</v>
          </cell>
          <cell r="G7">
            <v>188</v>
          </cell>
          <cell r="H7">
            <v>188</v>
          </cell>
          <cell r="I7">
            <v>188</v>
          </cell>
          <cell r="J7">
            <v>188</v>
          </cell>
          <cell r="K7">
            <v>190</v>
          </cell>
        </row>
        <row r="8">
          <cell r="C8" t="str">
            <v>Cycle time</v>
          </cell>
          <cell r="D8" t="str">
            <v>Min.</v>
          </cell>
          <cell r="E8" t="str">
            <v>Machine : Green Machine</v>
          </cell>
          <cell r="F8">
            <v>6</v>
          </cell>
          <cell r="G8">
            <v>6.25</v>
          </cell>
          <cell r="H8">
            <v>6.25</v>
          </cell>
          <cell r="I8">
            <v>6.25</v>
          </cell>
          <cell r="J8">
            <v>6.25</v>
          </cell>
          <cell r="K8">
            <v>6</v>
          </cell>
        </row>
        <row r="18">
          <cell r="F18" t="str">
            <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refreshError="1"/>
      <sheetData sheetId="32" refreshError="1"/>
      <sheetData sheetId="33" refreshError="1"/>
      <sheetData sheetId="34"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LVEKAR"/>
      <sheetName val="ghorpade "/>
      <sheetName val="WALVEKAR (2)"/>
      <sheetName val="M80"/>
      <sheetName val="CHETAK2S"/>
      <sheetName val="Sheet3"/>
      <sheetName val="Aug_03_quality"/>
      <sheetName val="C_C_ SUMERY WALUJ"/>
      <sheetName val="BASEDATA"/>
      <sheetName val="DATA SPGR14"/>
      <sheetName val="TB"/>
      <sheetName val="BSHEETSUBSCH"/>
      <sheetName val="BSHEET"/>
      <sheetName val="P_L_APPRO"/>
      <sheetName val="En_tête"/>
      <sheetName val="Sheet1"/>
      <sheetName val="470_2"/>
      <sheetName val="total"/>
      <sheetName val="#REF!"/>
      <sheetName val="ENGINE_LOSS"/>
      <sheetName val="DJ06"/>
      <sheetName val="PWR_AKD"/>
      <sheetName val="QM Matrix _2_"/>
      <sheetName val="PWR-AKD"/>
      <sheetName val="Fixtures"/>
      <sheetName val="Listes"/>
      <sheetName val="02"/>
      <sheetName val="03"/>
      <sheetName val="08"/>
      <sheetName val="13"/>
      <sheetName val="STAGEIMPROV"/>
      <sheetName val="No Material"/>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MEA "/>
      <sheetName val="FMEA PREHETEING"/>
    </sheetNames>
    <definedNames>
      <definedName name="_xlbgnm.GoA1" refersTo="#REF!"/>
    </definedNames>
    <sheetDataSet>
      <sheetData sheetId="0"/>
      <sheetData sheetId="1"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LVEKAR"/>
      <sheetName val="ghorpade "/>
      <sheetName val="WALVEKAR (2)"/>
      <sheetName val="M80"/>
      <sheetName val="CHETAK2S"/>
      <sheetName val="Sheet3"/>
      <sheetName val="REJ HC DEC 11"/>
      <sheetName val="super 5 port"/>
      <sheetName val="super"/>
      <sheetName val="DATA SPGR14"/>
      <sheetName val="#REF!"/>
      <sheetName val="TB"/>
      <sheetName val="BSHEETSUBSCH"/>
      <sheetName val="BSHEET"/>
      <sheetName val="P_L_APPRO"/>
      <sheetName val="STAGEIMPROV"/>
      <sheetName val="진행 DATA (2)"/>
      <sheetName val="Annahmen"/>
      <sheetName val="Project Information"/>
      <sheetName val="Input"/>
      <sheetName val="Development Costs in progress"/>
      <sheetName val="PU approval"/>
      <sheetName val="Defect_Details"/>
      <sheetName val="Aug-03-quality"/>
      <sheetName val="BRAKE"/>
      <sheetName val="BASIC-6M"/>
      <sheetName val="PWR_AKD"/>
      <sheetName val="Sheet1"/>
      <sheetName val="AN"/>
      <sheetName val="Variablen"/>
      <sheetName val="FUEL FILLER"/>
      <sheetName val="Basis"/>
      <sheetName val="BND"/>
      <sheetName val="OCT"/>
      <sheetName val="objective"/>
      <sheetName val="Macro3"/>
      <sheetName val="Apr_05"/>
      <sheetName val="02"/>
      <sheetName val="03"/>
      <sheetName val="08"/>
      <sheetName val="13"/>
      <sheetName val="470_2"/>
      <sheetName val="차체"/>
      <sheetName val="QM Matrix _2_"/>
      <sheetName val="total"/>
      <sheetName val="Fixtures"/>
      <sheetName val="PWR-AKD"/>
      <sheetName val="OP 20 "/>
      <sheetName val="K4"/>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
    </sheetNames>
    <sheetDataSet>
      <sheetData sheetId="0"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CHECK LIST"/>
      <sheetName val="CHKLST"/>
      <sheetName val="PPAP Info"/>
      <sheetName val="PSW"/>
      <sheetName val="AAR"/>
      <sheetName val="Millipore Test"/>
      <sheetName val="CHECKING AID"/>
      <sheetName val="CHILD PART"/>
      <sheetName val="LABORATORY "/>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
    </sheetNames>
    <sheetDataSet>
      <sheetData sheetId="0"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전체현황"/>
      <sheetName val="문서처리전"/>
    </sheetNames>
    <sheetDataSet>
      <sheetData sheetId="0" refreshError="1"/>
      <sheetData sheetId="1"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s>
    <sheetDataSet>
      <sheetData sheetId="0"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T산정"/>
      <sheetName val="Feuil1"/>
    </sheetNames>
    <sheetDataSet>
      <sheetData sheetId="0" refreshError="1"/>
      <sheetData sheetId="1"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D"/>
      <sheetName val="CVT산정"/>
    </sheetNames>
    <sheetDataSet>
      <sheetData sheetId="0" refreshError="1">
        <row r="58">
          <cell r="C58" t="str">
            <v>Accepted</v>
          </cell>
        </row>
        <row r="60">
          <cell r="C60" t="str">
            <v>Refused</v>
          </cell>
        </row>
      </sheetData>
      <sheetData sheetId="1"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Ø150.2h11 MSA"/>
      <sheetName val="Ø150_2h11 MSA"/>
      <sheetName val="COVER SHEET"/>
      <sheetName val="PSW"/>
      <sheetName val="PCL"/>
      <sheetName val="PFD"/>
      <sheetName val="PFMEA"/>
      <sheetName val="SIR"/>
      <sheetName val="MATERIAL REPORT"/>
      <sheetName val="LAB DOC"/>
      <sheetName val="PDC -CP"/>
      <sheetName val="PPDC-CP"/>
      <sheetName val="18-CHECKING AIDS"/>
      <sheetName val="Ø17.5(+0.1)-SPC(D-D)"/>
      <sheetName val="Ø17.5(+0.1)-SPC(F-F)"/>
      <sheetName val="Dim.56(±0.2)-SPC"/>
      <sheetName val="Dim.59.0(±0.1)-SPC"/>
      <sheetName val="Ø159.0 (-0.5)-SPC "/>
      <sheetName val="Surface Finish Rmax15 Front ID"/>
      <sheetName val="Surface Finish Rmax15 Back ID"/>
      <sheetName val="MSA M26x1.5"/>
      <sheetName val="SC CC 17110"/>
      <sheetName val="1st Set up CNC IF-FP25412"/>
      <sheetName val="2nd Set up VMC IF-FP25412"/>
      <sheetName val="FPD"/>
    </sheetNames>
    <sheetDataSet>
      <sheetData sheetId="0" refreshError="1">
        <row r="9">
          <cell r="C9" t="str">
            <v xml:space="preserve"> Rep 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주소(한문)"/>
      <sheetName val="Ø150.2h11 MSA"/>
      <sheetName val="FPD"/>
    </sheetNames>
    <sheetDataSet>
      <sheetData sheetId="0" refreshError="1"/>
      <sheetData sheetId="1" refreshError="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M Matrix _2_"/>
      <sheetName val="QM Matrix"/>
      <sheetName val="ghorpade "/>
      <sheetName val="OP 20 "/>
      <sheetName val="DATA SPGR14"/>
      <sheetName val="Sheet1"/>
      <sheetName val="STAGEIMPROV"/>
      <sheetName val="470_2"/>
      <sheetName val="No Material"/>
      <sheetName val="Component"/>
      <sheetName val="BASIC-6M"/>
      <sheetName val="Listes"/>
      <sheetName val="BASEDATA"/>
      <sheetName val="total"/>
      <sheetName val="02"/>
      <sheetName val="03"/>
      <sheetName val="08"/>
      <sheetName val="13"/>
      <sheetName val="Apr_05"/>
    </sheetNames>
    <sheetDataSet>
      <sheetData sheetId="0"/>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주소(한문)"/>
    </sheetNames>
    <sheetDataSet>
      <sheetData sheetId="0" refreshError="1"/>
      <sheetData sheetId="1"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06_Details"/>
      <sheetName val="Defect_Details"/>
      <sheetName val="PPM_Trend_Apr05_Mar06_Varroc"/>
      <sheetName val="PLFM01"/>
      <sheetName val="Apr_05"/>
      <sheetName val="Sheet1"/>
      <sheetName val="tuong"/>
      <sheetName val="objective"/>
      <sheetName val="채권(하반기)"/>
    </sheetNames>
    <sheetDataSet>
      <sheetData sheetId="0">
        <row r="2">
          <cell r="E2" t="str">
            <v>Fitment Problem</v>
          </cell>
        </row>
      </sheetData>
      <sheetData sheetId="1" refreshError="1">
        <row r="1">
          <cell r="A1" t="str">
            <v>Notification</v>
          </cell>
        </row>
        <row r="2">
          <cell r="E2" t="str">
            <v>Fitment Problem</v>
          </cell>
        </row>
        <row r="3">
          <cell r="E3" t="str">
            <v>NOT OK</v>
          </cell>
        </row>
        <row r="4">
          <cell r="E4" t="str">
            <v>NOT OK</v>
          </cell>
        </row>
        <row r="5">
          <cell r="E5" t="str">
            <v>NOT OK</v>
          </cell>
        </row>
        <row r="6">
          <cell r="E6" t="str">
            <v>BULB FUSED</v>
          </cell>
        </row>
        <row r="7">
          <cell r="E7" t="str">
            <v>BULB FUSED</v>
          </cell>
        </row>
        <row r="8">
          <cell r="E8" t="str">
            <v>NOT OK</v>
          </cell>
        </row>
        <row r="9">
          <cell r="E9" t="str">
            <v>NOT OK</v>
          </cell>
        </row>
        <row r="10">
          <cell r="E10" t="str">
            <v>NOT OK</v>
          </cell>
        </row>
        <row r="11">
          <cell r="E11" t="str">
            <v>NOT OK</v>
          </cell>
        </row>
      </sheetData>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소유주(원)"/>
      <sheetName val="#REF!"/>
      <sheetName val="Macro1"/>
    </sheetNames>
    <sheetDataSet>
      <sheetData sheetId="0" refreshError="1"/>
      <sheetData sheetId="1" refreshError="1"/>
      <sheetData sheetId="2"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EE "/>
      <sheetName val="AVAILABILITY"/>
      <sheetName val="NOMATERIAL"/>
      <sheetName val="LINEORG"/>
      <sheetName val="BREAKDOWN"/>
      <sheetName val="PERFORMANCE"/>
      <sheetName val="ANDONLOSS"/>
      <sheetName val="QUALITY"/>
      <sheetName val="ZERODEFECT"/>
      <sheetName val="VISUALDEF"/>
      <sheetName val="FINALDEF"/>
      <sheetName val="RFT"/>
      <sheetName val="ASSLYERROR"/>
      <sheetName val="FIELD"/>
      <sheetName val="QMATRIX"/>
      <sheetName val="PDI SCOOTER 2S"/>
      <sheetName val="HOWQUA"/>
      <sheetName val="SPEED"/>
      <sheetName val="ENGINEPERSHIFT"/>
      <sheetName val="OUTPUT"/>
      <sheetName val="STAGEIMPROV"/>
      <sheetName val="HOWPROD"/>
      <sheetName val="COST "/>
      <sheetName val="COST- HOW "/>
      <sheetName val="RNT"/>
      <sheetName val="DELIVERY "/>
      <sheetName val="SAFETY"/>
      <sheetName val="HOSAF"/>
      <sheetName val="STAGIMPR"/>
      <sheetName val="MORALE"/>
      <sheetName val="Bearing noise"/>
      <sheetName val="평가자13"/>
      <sheetName val="ghorpade "/>
      <sheetName val="470_2"/>
      <sheetName val="Sheet1"/>
      <sheetName val="QM Matrix _2_"/>
      <sheetName val="#REF!"/>
      <sheetName val="PLFM01"/>
      <sheetName val="DATA SPGR14"/>
      <sheetName val="super 5 port"/>
      <sheetName val="CHETAK 5 PORT"/>
      <sheetName val="TGT"/>
      <sheetName val="Ø150.2h11 MSA"/>
      <sheetName val="Component"/>
      <sheetName val="3ANGchk2sFEB"/>
      <sheetName val="repeatative rejection"/>
      <sheetName val="Drop-Down Lists"/>
      <sheetName val="Apr_05"/>
      <sheetName val="total"/>
      <sheetName val="PWR_AKD"/>
      <sheetName val="MOTO"/>
      <sheetName val=" OEE IMPR. ( DSL) "/>
      <sheetName val="Others"/>
      <sheetName val="CUTTING"/>
      <sheetName val="Aug_03_quality"/>
      <sheetName val="Aug-03-quality"/>
      <sheetName val="BASEDATA"/>
      <sheetName val="OP 20 "/>
      <sheetName val="ENGINE_LOSS"/>
      <sheetName val="Sachs FL WHL"/>
      <sheetName val="Kautex 4WD St.IV P&amp;D"/>
      <sheetName val="Summary Qty"/>
      <sheetName val="No Material"/>
      <sheetName val="Macro3"/>
      <sheetName val="Others _ Norms"/>
      <sheetName val="En_tête"/>
      <sheetName val="Summary"/>
      <sheetName val="CUSTOMER GROUP WISE"/>
      <sheetName val="BASIC-A TO JUN"/>
      <sheetName val="REP _ MAINT PDC may"/>
      <sheetName val="C_C_ SUMERY WALUJ"/>
      <sheetName val="Variablen"/>
      <sheetName val="Project Information"/>
      <sheetName val="Input"/>
      <sheetName val="Development Costs in progress"/>
      <sheetName val="DCVA NPV"/>
      <sheetName val="rate"/>
      <sheetName val="진행 DATA (2)"/>
      <sheetName val="Market Data"/>
      <sheetName val="SS"/>
      <sheetName val="Defect_Details"/>
      <sheetName val="PL"/>
      <sheetName val="BalSht"/>
      <sheetName val="Tables"/>
      <sheetName val="KDS"/>
      <sheetName val="Setup"/>
      <sheetName val="Macro1"/>
      <sheetName val="오정용선임"/>
      <sheetName val="NEW-PANEL"/>
      <sheetName val="02"/>
      <sheetName val="03"/>
      <sheetName val="08"/>
      <sheetName val="13"/>
      <sheetName val="Performance  RE 205"/>
      <sheetName val="Calculation Premises"/>
      <sheetName val="Defini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refreshError="1"/>
      <sheetData sheetId="50" refreshError="1"/>
      <sheetData sheetId="51" refreshError="1"/>
      <sheetData sheetId="52" refreshError="1"/>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EE "/>
      <sheetName val="AVAILABILITY"/>
      <sheetName val="NOMATERIAL"/>
      <sheetName val="LINEORG"/>
      <sheetName val="BREAKDOWN"/>
      <sheetName val="PERFORMANCE"/>
      <sheetName val="ANDONLOSS"/>
      <sheetName val="QUALITY"/>
      <sheetName val="ZERODEFECT"/>
      <sheetName val="VISUALDEF"/>
      <sheetName val="FINALDEF"/>
      <sheetName val="RFT"/>
      <sheetName val="ASSLYERROR"/>
      <sheetName val="FIELD"/>
      <sheetName val="QMATRIX"/>
      <sheetName val="PDI SCOOTER 2S"/>
      <sheetName val="HOWQUA"/>
      <sheetName val="SPEED"/>
      <sheetName val="ENGINEPERSHIFT"/>
      <sheetName val="OUTPUT"/>
      <sheetName val="STAGEIMPROV"/>
      <sheetName val="HOWPROD"/>
      <sheetName val="COST "/>
      <sheetName val="COST- HOW "/>
      <sheetName val="RNT"/>
      <sheetName val="DELIVERY "/>
      <sheetName val="SAFETY"/>
      <sheetName val="HOSAF"/>
      <sheetName val="STAGIMPR"/>
      <sheetName val="MORALE"/>
      <sheetName val="Bearing noise"/>
      <sheetName val="470_2"/>
      <sheetName val="Others _ Norms"/>
      <sheetName val="ghorpade "/>
      <sheetName val="DATA SPGR14"/>
      <sheetName val="Defect_Details"/>
      <sheetName val="Macro3"/>
      <sheetName val="PLFM01"/>
      <sheetName val="QM Matrix _2_"/>
      <sheetName val="Sheet1"/>
      <sheetName val="ENGINE_LOSS"/>
      <sheetName val="Listes"/>
      <sheetName val="total"/>
      <sheetName val="평가자13"/>
      <sheetName val="02"/>
      <sheetName val="03"/>
      <sheetName val="08"/>
      <sheetName val="13"/>
      <sheetName val="OP 20 "/>
      <sheetName val="Aug-03-quality"/>
      <sheetName val="Tooling List"/>
      <sheetName val="JB PINION"/>
      <sheetName val="DJ06"/>
      <sheetName val="CUTT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EE "/>
      <sheetName val="AVAILABILITY"/>
      <sheetName val="NOMATERIAL"/>
      <sheetName val="LINEORG"/>
      <sheetName val="BREAKDOWN"/>
      <sheetName val="PERFORMANCE"/>
      <sheetName val="ANDONLOSS"/>
      <sheetName val="QUALITY"/>
      <sheetName val="ZERODEFECT"/>
      <sheetName val="VISUALDEF"/>
      <sheetName val="FINALDEF"/>
      <sheetName val="RFT"/>
      <sheetName val="ASSLYERROR"/>
      <sheetName val="FIELD"/>
      <sheetName val="QMATRIX"/>
      <sheetName val="PDI SCOOTER 2S"/>
      <sheetName val="HOWQUA"/>
      <sheetName val="SPEED"/>
      <sheetName val="ENGINEPERSHIFT"/>
      <sheetName val="OUTPUT"/>
      <sheetName val="STAGEIMPROV"/>
      <sheetName val="HOWPROD"/>
      <sheetName val="COST "/>
      <sheetName val="COST- HOW "/>
      <sheetName val="RNT"/>
      <sheetName val="DELIVERY "/>
      <sheetName val="SAFETY"/>
      <sheetName val="HOSAF"/>
      <sheetName val="STAGIMPR"/>
      <sheetName val="MORALE"/>
      <sheetName val="Bearing noise"/>
      <sheetName val="Sachs FL WHL"/>
      <sheetName val="Kautex 4WD St.IV P&amp;D"/>
      <sheetName val="Sheet1"/>
      <sheetName val="OP 20 "/>
      <sheetName val="DATA SPGR14"/>
      <sheetName val="DCVA NPV"/>
      <sheetName val="Variablen"/>
      <sheetName val="평가자13"/>
      <sheetName val="rate"/>
      <sheetName val="Project Information"/>
      <sheetName val="Input"/>
      <sheetName val="Development Costs in progress"/>
      <sheetName val="Defect_Details"/>
      <sheetName val="진행 DATA (2)"/>
      <sheetName val="Market Data"/>
      <sheetName val="3ANGchk2sFEB"/>
      <sheetName val="SS"/>
      <sheetName val="NEW-PANEL"/>
      <sheetName val="Summary"/>
      <sheetName val="ghorpade "/>
      <sheetName val="PWR_AKD"/>
      <sheetName val="PL"/>
      <sheetName val="BalSht"/>
      <sheetName val="Tables"/>
      <sheetName val="KDS"/>
      <sheetName val="Setup"/>
      <sheetName val="Macro1"/>
      <sheetName val="오정용선임"/>
      <sheetName val="#REF!"/>
      <sheetName val="Calculation Premises"/>
      <sheetName val="Definitions"/>
      <sheetName val="PU approval"/>
      <sheetName val="C_C_ SUMERY WALUJ"/>
      <sheetName val="CUTTING"/>
      <sheetName val="PLFM01"/>
      <sheetName val="ENGINE_LOSS"/>
      <sheetName val="repeatative rejection"/>
      <sheetName val="Drop-Down Lists"/>
      <sheetName val="BASEDATA"/>
      <sheetName val="Aug-03-quality"/>
      <sheetName val="DJ06"/>
      <sheetName val="Listes"/>
      <sheetName val="Apr_05"/>
      <sheetName val="QM Matrix _2_"/>
      <sheetName val="Tooling List"/>
      <sheetName val="02"/>
      <sheetName val="03"/>
      <sheetName val="08"/>
      <sheetName val="13"/>
      <sheetName val="BASIC-6M"/>
      <sheetName val="Component"/>
      <sheetName val="BASIC-A TO JUN"/>
      <sheetName val="Fixtures"/>
      <sheetName val="No Material"/>
      <sheetName val="AN"/>
      <sheetName val="1.5 Dragon ASEAN 14.04.114.41"/>
      <sheetName val="En_tê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données"/>
    </sheetNames>
    <sheetDataSet>
      <sheetData sheetId="0" refreshError="1"/>
      <sheetData sheetId="1"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s Flow Chart"/>
      <sheetName val="#REF!"/>
      <sheetName val="données"/>
    </sheetNames>
    <sheetDataSet>
      <sheetData sheetId="0" refreshError="1"/>
      <sheetData sheetId="1" refreshError="1"/>
      <sheetData sheetId="2"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Process Flow Chart"/>
    </sheetNames>
    <sheetDataSet>
      <sheetData sheetId="0" refreshError="1"/>
      <sheetData sheetId="1"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시설업체주소록"/>
      <sheetName val="#REF"/>
    </sheetNames>
    <sheetDataSet>
      <sheetData sheetId="0" refreshError="1"/>
      <sheetData sheetId="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USTOMER GROUP WISE"/>
      <sheetName val="Summary"/>
      <sheetName val="Data from Apr-03"/>
      <sheetName val="ALL DATA ANALYSIS"/>
      <sheetName val="Chart1"/>
      <sheetName val="OCT"/>
      <sheetName val="TGT"/>
      <sheetName val="CBDGT979"/>
      <sheetName val="ﾒｲﾝﾒﾆｭｰ"/>
      <sheetName val="DATA SPGR14"/>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계열사현황종합"/>
      <sheetName val="시설업체주소록"/>
    </sheetNames>
    <sheetDataSet>
      <sheetData sheetId="0" refreshError="1"/>
      <sheetData sheetId="1"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Ø150.2h11 MSA"/>
      <sheetName val="Ø150_2h11 MSA"/>
      <sheetName val="COVER SHEET"/>
      <sheetName val="PSW"/>
      <sheetName val="PCL"/>
      <sheetName val="PFD "/>
      <sheetName val="PFMEA"/>
      <sheetName val="12.04.07"/>
      <sheetName val="MATERIAL REPORT"/>
      <sheetName val="LAB DOC"/>
      <sheetName val="PDC -CP"/>
      <sheetName val="PPDC-CP"/>
      <sheetName val="18-CHECKING AIDS"/>
      <sheetName val="Ø17.5(+0.1)-SPC(D-D)"/>
      <sheetName val="Ø17.5(+0.5)-SPC(F-F)"/>
      <sheetName val="Dim.56(±0.2)-SPC"/>
      <sheetName val="Dim.59.0(±0.1)-SPC-section D-D"/>
      <sheetName val="Dim.59.0(±0.1)-SPC Section F-F"/>
      <sheetName val="Ø159.0 (-0.5)-SPC "/>
      <sheetName val="Surface Finish Rmax15 Front ID"/>
      <sheetName val="Surface Finish Rmax15 Back ID"/>
      <sheetName val="MSA M26x1.5"/>
      <sheetName val="MSA_DVC"/>
      <sheetName val="SC CC 17110"/>
      <sheetName val="1st Set up CNC IF-FP25412"/>
      <sheetName val="2nd Set up VMC IF-FP25412"/>
      <sheetName val="#REF!"/>
      <sheetName val="données"/>
      <sheetName val="계열사현황종합"/>
      <sheetName val="Pc1%계산"/>
      <sheetName val="Info"/>
    </sheetNames>
    <sheetDataSet>
      <sheetData sheetId="0" refreshError="1">
        <row r="9">
          <cell r="A9" t="str">
            <v>Part #</v>
          </cell>
          <cell r="C9" t="str">
            <v xml:space="preserve"> Rep 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TER GRAPH (2)"/>
      <sheetName val="WATER"/>
      <sheetName val="WATER DATA"/>
      <sheetName val="AIR GRAPH"/>
      <sheetName val="AIR DATA"/>
      <sheetName val="WATER GRAPH"/>
      <sheetName val="ELECTRICAL"/>
      <sheetName val="Sheet1"/>
      <sheetName val="ELECTRICAL DATA"/>
      <sheetName val="PWR-AKD"/>
      <sheetName val="PWR_AKD"/>
      <sheetName val="STAGEIMPROV"/>
      <sheetName val="PU approval"/>
      <sheetName val="TGT"/>
      <sheetName val="DATA SPGR14"/>
      <sheetName val="Annahmen"/>
      <sheetName val="진행 DATA (2)"/>
      <sheetName val="e-1810_A"/>
      <sheetName val="#REF!"/>
      <sheetName val="계열사현황종합"/>
      <sheetName val="Ø150.2h11 MSA"/>
      <sheetName val="K-60 HEAD LAMP"/>
      <sheetName val="total"/>
      <sheetName val="INVENT_CDB"/>
      <sheetName val="Chiet tinh"/>
      <sheetName val="HALOL"/>
      <sheetName val="ghorpade "/>
      <sheetName val="Fixed Assets"/>
      <sheetName val="QM Matrix _2_"/>
      <sheetName val="COUP24"/>
      <sheetName val="eff"/>
      <sheetName val="DJ06"/>
      <sheetName val="TB"/>
      <sheetName val="BSHEETSUBSCH"/>
      <sheetName val="BSHEET"/>
      <sheetName val="P_L_APPRO"/>
      <sheetName val="Ø40h11 MSA"/>
      <sheetName val="ENGINE_LOSS"/>
      <sheetName val="Aug_03_quality"/>
      <sheetName val="Aug-03-quality"/>
      <sheetName val="BASEDATA"/>
      <sheetName val="Apr_05"/>
      <sheetName val="OP 20 "/>
      <sheetName val="Fixtures"/>
      <sheetName val="Listes"/>
      <sheetName val="._ls___ls___ls___ls___ls___ls__"/>
      <sheetName val="기초자료"/>
      <sheetName val="Input"/>
      <sheetName val="평가자13"/>
      <sheetName val="2 Process Flow ASSLY"/>
      <sheetName val="Sheet No. 2 Manufacturing cost"/>
      <sheetName val="Performance  RE 205"/>
      <sheetName val="OCT"/>
      <sheetName val="Calendar"/>
      <sheetName val="MOTO"/>
      <sheetName val="PPS"/>
      <sheetName val="470_2"/>
      <sheetName val="CONTROL PLAN"/>
      <sheetName val="PLFM01"/>
      <sheetName val="al machined components"/>
      <sheetName val="Apr-05"/>
      <sheetName val="Ø150_2h11 MSA"/>
      <sheetName val="SPC-OC"/>
      <sheetName val="super 5 port"/>
      <sheetName val="CHETAK 5 PORT"/>
      <sheetName val="Summary"/>
      <sheetName val="Macro1"/>
      <sheetName val="전부인쇄"/>
      <sheetName val="KT03 MPL (Eng + Veh)"/>
    </sheetNames>
    <sheetDataSet>
      <sheetData sheetId="0" refreshError="1"/>
      <sheetData sheetId="1" refreshError="1"/>
      <sheetData sheetId="2" refreshError="1"/>
      <sheetData sheetId="3"/>
      <sheetData sheetId="4" refreshError="1"/>
      <sheetData sheetId="5" refreshError="1"/>
      <sheetData sheetId="6">
        <row r="1">
          <cell r="A1">
            <v>0</v>
          </cell>
        </row>
      </sheetData>
      <sheetData sheetId="7" refreshError="1"/>
      <sheetData sheetId="8" refreshError="1"/>
      <sheetData sheetId="9" refreshError="1"/>
      <sheetData sheetId="10" refreshError="1">
        <row r="1">
          <cell r="A1">
            <v>0</v>
          </cell>
          <cell r="AL1" t="str">
            <v>DATE :  NOVEMBER 18, 2002</v>
          </cell>
          <cell r="AZ1" t="str">
            <v>TO : PRES.|VP(O)|VP(F)  -  BY E.MAIL</v>
          </cell>
        </row>
        <row r="2">
          <cell r="AL2" t="str">
            <v>HCL606\E\DYG0203\PWR-AKD.XLS</v>
          </cell>
          <cell r="AW2" t="str">
            <v>GM(P)</v>
          </cell>
        </row>
        <row r="3">
          <cell r="A3" t="str">
            <v>THEORETICAL CONSUMPTION OF L.D.O.FOR 2002 - 2003</v>
          </cell>
          <cell r="T3" t="str">
            <v>THEORETICAL CONSUMPTION OF L.P.G.FOR 2002 - 2003</v>
          </cell>
          <cell r="AL3" t="str">
            <v>COSTING DEPARTMENT</v>
          </cell>
        </row>
        <row r="4">
          <cell r="A4" t="str">
            <v>HCL606\E\DYG0203\PWR-AKD.XLS</v>
          </cell>
          <cell r="O4" t="str">
            <v>(CALORIES: 1 LTR =</v>
          </cell>
          <cell r="Q4">
            <v>9450</v>
          </cell>
          <cell r="R4" t="str">
            <v>FOR L.D.O)</v>
          </cell>
          <cell r="T4" t="str">
            <v>HCL606\E\DYG0203\PWR-AKD.XLS</v>
          </cell>
          <cell r="AH4" t="str">
            <v>(CALORIES: 1 KG =</v>
          </cell>
          <cell r="AJ4">
            <v>11781</v>
          </cell>
          <cell r="AK4" t="str">
            <v>FOR LPG)</v>
          </cell>
          <cell r="AP4" t="str">
            <v>ENERGY-CONSUMPTION PER EQ.VEHICLE (440 MINUTES BASE)</v>
          </cell>
          <cell r="AZ4" t="str">
            <v>Cost/PWR-01</v>
          </cell>
        </row>
        <row r="5">
          <cell r="AR5" t="str">
            <v>A K U R D I</v>
          </cell>
        </row>
        <row r="6">
          <cell r="B6" t="str">
            <v>LIGHT   DIESEL   OIL   (QTY. IN LTRS.)</v>
          </cell>
          <cell r="P6" t="str">
            <v>EQ.</v>
          </cell>
          <cell r="Q6" t="str">
            <v>L.D.O.</v>
          </cell>
          <cell r="U6" t="str">
            <v>L. P. G.  (QTY. IN KGS.)</v>
          </cell>
          <cell r="AI6" t="str">
            <v>L.P.G.</v>
          </cell>
          <cell r="AM6" t="str">
            <v>L.D.O.</v>
          </cell>
          <cell r="AP6" t="str">
            <v>L.P.G.</v>
          </cell>
          <cell r="AS6" t="str">
            <v>H.S.D.</v>
          </cell>
          <cell r="AV6" t="str">
            <v>POWER</v>
          </cell>
          <cell r="AY6" t="str">
            <v>TOTAL ENERGY</v>
          </cell>
        </row>
        <row r="7">
          <cell r="A7" t="str">
            <v>MONTH</v>
          </cell>
          <cell r="B7" t="str">
            <v>OPENING BALANCE</v>
          </cell>
          <cell r="E7" t="str">
            <v>RECEIPTS</v>
          </cell>
          <cell r="H7" t="str">
            <v>Total(Op.+ Rects.)</v>
          </cell>
          <cell r="J7" t="str">
            <v>CLOSING BAL.</v>
          </cell>
          <cell r="M7" t="str">
            <v>CONSUMPTION</v>
          </cell>
          <cell r="P7" t="str">
            <v>VEHICLE</v>
          </cell>
          <cell r="Q7" t="str">
            <v>PER EQ.VEHICLE</v>
          </cell>
          <cell r="T7" t="str">
            <v>MONTH</v>
          </cell>
          <cell r="U7" t="str">
            <v>OPENING BALANCE</v>
          </cell>
          <cell r="X7" t="str">
            <v>RECEIPTS</v>
          </cell>
          <cell r="AA7" t="str">
            <v>Total(Op.+ Rects.)</v>
          </cell>
          <cell r="AC7" t="str">
            <v>CLOSING BAL.</v>
          </cell>
          <cell r="AF7" t="str">
            <v>CONSUMPTION</v>
          </cell>
          <cell r="AG7">
            <v>0</v>
          </cell>
          <cell r="AH7">
            <v>0</v>
          </cell>
          <cell r="AI7" t="str">
            <v>PER SCOOTER</v>
          </cell>
          <cell r="AJ7">
            <v>0</v>
          </cell>
          <cell r="AK7">
            <v>0</v>
          </cell>
          <cell r="AL7" t="str">
            <v>MONTH</v>
          </cell>
          <cell r="AM7" t="str">
            <v>QTY.</v>
          </cell>
          <cell r="AN7" t="str">
            <v>L-KCAL</v>
          </cell>
          <cell r="AO7" t="str">
            <v>Rs.</v>
          </cell>
          <cell r="AP7" t="str">
            <v>QTY.</v>
          </cell>
          <cell r="AQ7" t="str">
            <v>L-KCAL</v>
          </cell>
          <cell r="AR7" t="str">
            <v>Rs.</v>
          </cell>
          <cell r="AS7" t="str">
            <v>QTY.</v>
          </cell>
          <cell r="AT7" t="str">
            <v>L-KCAL</v>
          </cell>
          <cell r="AU7" t="str">
            <v>Rs.</v>
          </cell>
          <cell r="AV7" t="str">
            <v>QTY.</v>
          </cell>
          <cell r="AW7" t="str">
            <v>L-KCAL</v>
          </cell>
          <cell r="AX7" t="str">
            <v>Rs.</v>
          </cell>
          <cell r="AY7" t="str">
            <v>L-KCAL</v>
          </cell>
          <cell r="AZ7" t="str">
            <v>Rs.</v>
          </cell>
        </row>
        <row r="8">
          <cell r="B8" t="str">
            <v>Qty.</v>
          </cell>
          <cell r="C8" t="str">
            <v>Rate</v>
          </cell>
          <cell r="D8" t="str">
            <v>Amount</v>
          </cell>
          <cell r="E8" t="str">
            <v>Qty.</v>
          </cell>
          <cell r="F8" t="str">
            <v>Rate</v>
          </cell>
          <cell r="G8" t="str">
            <v>Amount</v>
          </cell>
          <cell r="H8" t="str">
            <v>Qty.</v>
          </cell>
          <cell r="I8" t="str">
            <v>Amount</v>
          </cell>
          <cell r="J8" t="str">
            <v>Qty.</v>
          </cell>
          <cell r="K8" t="str">
            <v>Rate</v>
          </cell>
          <cell r="L8" t="str">
            <v>Amount</v>
          </cell>
          <cell r="M8" t="str">
            <v>Qty.</v>
          </cell>
          <cell r="N8" t="str">
            <v>Rate</v>
          </cell>
          <cell r="O8" t="str">
            <v>Amount</v>
          </cell>
          <cell r="P8" t="str">
            <v xml:space="preserve"> PRODN.</v>
          </cell>
          <cell r="Q8" t="str">
            <v>QTY.</v>
          </cell>
          <cell r="R8" t="str">
            <v>L-KCAL</v>
          </cell>
          <cell r="S8" t="str">
            <v>Rs.</v>
          </cell>
          <cell r="U8" t="str">
            <v>Qty.</v>
          </cell>
          <cell r="V8" t="str">
            <v>Rate</v>
          </cell>
          <cell r="W8" t="str">
            <v>Amount</v>
          </cell>
          <cell r="X8" t="str">
            <v>Qty.</v>
          </cell>
          <cell r="Y8" t="str">
            <v>Rate</v>
          </cell>
          <cell r="Z8" t="str">
            <v>Amount</v>
          </cell>
          <cell r="AA8" t="str">
            <v>Qty.</v>
          </cell>
          <cell r="AB8" t="str">
            <v>Amount</v>
          </cell>
          <cell r="AC8" t="str">
            <v>Qty.</v>
          </cell>
          <cell r="AD8" t="str">
            <v>Rate</v>
          </cell>
          <cell r="AE8" t="str">
            <v>Amount</v>
          </cell>
          <cell r="AF8" t="str">
            <v>Qty.</v>
          </cell>
          <cell r="AG8" t="str">
            <v>Rate</v>
          </cell>
          <cell r="AH8" t="str">
            <v>Amount</v>
          </cell>
          <cell r="AI8" t="str">
            <v>QTY.</v>
          </cell>
          <cell r="AJ8" t="str">
            <v>L-KCAL</v>
          </cell>
          <cell r="AK8" t="str">
            <v>Rs.</v>
          </cell>
          <cell r="AL8">
            <v>0</v>
          </cell>
          <cell r="AM8" t="str">
            <v>(LTR)</v>
          </cell>
          <cell r="AN8">
            <v>0</v>
          </cell>
          <cell r="AO8">
            <v>0</v>
          </cell>
          <cell r="AP8" t="str">
            <v>(KG)</v>
          </cell>
          <cell r="AQ8">
            <v>0</v>
          </cell>
          <cell r="AR8">
            <v>0</v>
          </cell>
          <cell r="AS8" t="str">
            <v>(LTR)</v>
          </cell>
          <cell r="AT8">
            <v>0</v>
          </cell>
          <cell r="AU8">
            <v>0</v>
          </cell>
          <cell r="AV8" t="str">
            <v>(KWH)</v>
          </cell>
          <cell r="AW8">
            <v>0</v>
          </cell>
          <cell r="AX8">
            <v>0</v>
          </cell>
          <cell r="AY8">
            <v>0</v>
          </cell>
        </row>
        <row r="10">
          <cell r="AL10">
            <v>37257</v>
          </cell>
        </row>
        <row r="11">
          <cell r="AL11" t="str">
            <v>TO</v>
          </cell>
          <cell r="AM11">
            <v>3.49</v>
          </cell>
          <cell r="AN11">
            <v>0.33</v>
          </cell>
          <cell r="AO11">
            <v>41.79</v>
          </cell>
          <cell r="AP11">
            <v>4.1900000000000004</v>
          </cell>
          <cell r="AQ11">
            <v>0.49</v>
          </cell>
          <cell r="AR11">
            <v>67.23</v>
          </cell>
          <cell r="AS11">
            <v>0.11</v>
          </cell>
          <cell r="AT11">
            <v>0.01</v>
          </cell>
          <cell r="AU11">
            <v>2.06</v>
          </cell>
          <cell r="AV11">
            <v>98.65</v>
          </cell>
          <cell r="AW11">
            <v>0.85</v>
          </cell>
          <cell r="AX11">
            <v>428.98</v>
          </cell>
          <cell r="AY11">
            <v>1.68</v>
          </cell>
          <cell r="AZ11">
            <v>540.05999999999995</v>
          </cell>
        </row>
        <row r="12">
          <cell r="AL12">
            <v>37316</v>
          </cell>
        </row>
        <row r="13">
          <cell r="A13" t="str">
            <v>APR-02</v>
          </cell>
          <cell r="B13">
            <v>96660</v>
          </cell>
          <cell r="C13">
            <v>11.88548301258669</v>
          </cell>
          <cell r="D13">
            <v>1148850.7879966295</v>
          </cell>
          <cell r="E13">
            <v>120000</v>
          </cell>
          <cell r="F13">
            <v>11.83</v>
          </cell>
          <cell r="G13">
            <v>1419600</v>
          </cell>
          <cell r="H13">
            <v>216660</v>
          </cell>
          <cell r="I13">
            <v>2568450.7879966293</v>
          </cell>
          <cell r="J13">
            <v>99865</v>
          </cell>
          <cell r="K13">
            <v>11.854753013923332</v>
          </cell>
          <cell r="L13">
            <v>1183874.9097354535</v>
          </cell>
          <cell r="M13">
            <v>116795</v>
          </cell>
          <cell r="N13">
            <v>11.854753013923332</v>
          </cell>
          <cell r="O13">
            <v>1384575.8782611757</v>
          </cell>
          <cell r="P13">
            <v>27309</v>
          </cell>
          <cell r="Q13">
            <v>4.2767951957230217</v>
          </cell>
          <cell r="R13">
            <v>0.40415714599582558</v>
          </cell>
          <cell r="S13">
            <v>50.700350736430316</v>
          </cell>
          <cell r="T13" t="str">
            <v>APR-02</v>
          </cell>
          <cell r="U13">
            <v>48500</v>
          </cell>
          <cell r="V13">
            <v>15.931712532702022</v>
          </cell>
          <cell r="W13">
            <v>772688.05783604807</v>
          </cell>
          <cell r="X13">
            <v>105570</v>
          </cell>
          <cell r="Y13">
            <v>13.451000000000001</v>
          </cell>
          <cell r="Z13">
            <v>1420022.07</v>
          </cell>
          <cell r="AA13">
            <v>154070</v>
          </cell>
          <cell r="AB13">
            <v>2192710.1278360481</v>
          </cell>
          <cell r="AC13">
            <v>44500</v>
          </cell>
          <cell r="AD13">
            <v>14.231908404206193</v>
          </cell>
          <cell r="AE13">
            <v>633319.92398717557</v>
          </cell>
          <cell r="AF13">
            <v>109570</v>
          </cell>
          <cell r="AG13">
            <v>14.231908404206193</v>
          </cell>
          <cell r="AH13">
            <v>1559390.2038488726</v>
          </cell>
          <cell r="AI13">
            <v>4.0122304002343547</v>
          </cell>
          <cell r="AJ13">
            <v>0.47268086345160931</v>
          </cell>
          <cell r="AK13">
            <v>57.101695552706893</v>
          </cell>
          <cell r="AL13" t="str">
            <v>APR-02</v>
          </cell>
          <cell r="AM13">
            <v>4.2767951957230217</v>
          </cell>
          <cell r="AN13">
            <v>0.40415714599582558</v>
          </cell>
          <cell r="AO13">
            <v>50.700350736430316</v>
          </cell>
          <cell r="AP13">
            <v>4.0122304002343547</v>
          </cell>
          <cell r="AQ13">
            <v>0.47268086345160931</v>
          </cell>
          <cell r="AR13">
            <v>57.101695552706893</v>
          </cell>
          <cell r="AS13">
            <v>1.498407118532352</v>
          </cell>
          <cell r="AT13">
            <v>0.1356358123695485</v>
          </cell>
          <cell r="AU13">
            <v>30.312776007909481</v>
          </cell>
          <cell r="AV13">
            <v>105.99875498919771</v>
          </cell>
          <cell r="AW13">
            <v>0.91158929290710033</v>
          </cell>
          <cell r="AX13">
            <v>455.53147453371059</v>
          </cell>
          <cell r="AY13">
            <v>1.9240631147240836</v>
          </cell>
          <cell r="AZ13">
            <v>593.64629683075725</v>
          </cell>
        </row>
        <row r="15">
          <cell r="A15" t="str">
            <v>MAY</v>
          </cell>
          <cell r="B15">
            <v>99865</v>
          </cell>
          <cell r="C15">
            <v>11.854753013923332</v>
          </cell>
          <cell r="D15">
            <v>1183874.9097354535</v>
          </cell>
          <cell r="E15">
            <v>84000</v>
          </cell>
          <cell r="F15">
            <v>11.83</v>
          </cell>
          <cell r="G15">
            <v>993720</v>
          </cell>
          <cell r="H15">
            <v>183865</v>
          </cell>
          <cell r="I15">
            <v>2177594.9097354533</v>
          </cell>
          <cell r="J15">
            <v>85790</v>
          </cell>
          <cell r="K15">
            <v>11.843444427897932</v>
          </cell>
          <cell r="L15">
            <v>1016049.0974693636</v>
          </cell>
          <cell r="M15">
            <v>98075</v>
          </cell>
          <cell r="N15">
            <v>11.843444427897932</v>
          </cell>
          <cell r="O15">
            <v>1161545.8122660897</v>
          </cell>
          <cell r="P15">
            <v>29634</v>
          </cell>
          <cell r="Q15">
            <v>3.3095430923938718</v>
          </cell>
          <cell r="R15">
            <v>0.31275182223122089</v>
          </cell>
          <cell r="S15">
            <v>39.19638969650029</v>
          </cell>
          <cell r="T15" t="str">
            <v>MAY</v>
          </cell>
          <cell r="U15">
            <v>44500</v>
          </cell>
          <cell r="V15">
            <v>14.231908404206193</v>
          </cell>
          <cell r="W15">
            <v>633319.92398717557</v>
          </cell>
          <cell r="X15">
            <v>109150</v>
          </cell>
          <cell r="Y15">
            <v>14.05</v>
          </cell>
          <cell r="Z15">
            <v>1533557.5</v>
          </cell>
          <cell r="AA15">
            <v>153650</v>
          </cell>
          <cell r="AB15">
            <v>2166877.4239871753</v>
          </cell>
          <cell r="AC15">
            <v>33000</v>
          </cell>
          <cell r="AD15">
            <v>14.102684178243901</v>
          </cell>
          <cell r="AE15">
            <v>465388.57788204873</v>
          </cell>
          <cell r="AF15">
            <v>120650</v>
          </cell>
          <cell r="AG15">
            <v>14.102684178243901</v>
          </cell>
          <cell r="AH15">
            <v>1701488.8461051267</v>
          </cell>
          <cell r="AI15">
            <v>4.0713369777957755</v>
          </cell>
          <cell r="AJ15">
            <v>0.47964420935412033</v>
          </cell>
          <cell r="AK15">
            <v>57.416779581059828</v>
          </cell>
          <cell r="AL15" t="str">
            <v>MAY</v>
          </cell>
          <cell r="AM15">
            <v>3.3095430923938718</v>
          </cell>
          <cell r="AN15">
            <v>0.31275182223122089</v>
          </cell>
          <cell r="AO15">
            <v>39.19638969650029</v>
          </cell>
          <cell r="AP15">
            <v>4.0713369777957755</v>
          </cell>
          <cell r="AQ15">
            <v>0.47964420935412033</v>
          </cell>
          <cell r="AR15">
            <v>57.416779581059828</v>
          </cell>
          <cell r="AS15">
            <v>7.2541675102922323</v>
          </cell>
          <cell r="AT15">
            <v>0.65664724303165289</v>
          </cell>
          <cell r="AU15">
            <v>146.75180873321187</v>
          </cell>
          <cell r="AV15">
            <v>90.728217587905789</v>
          </cell>
          <cell r="AW15">
            <v>0.7802626712559898</v>
          </cell>
          <cell r="AX15">
            <v>396.31572888442582</v>
          </cell>
          <cell r="AY15">
            <v>2.229305945872984</v>
          </cell>
          <cell r="AZ15">
            <v>639.68070689519777</v>
          </cell>
        </row>
        <row r="17">
          <cell r="A17" t="str">
            <v>JUN</v>
          </cell>
          <cell r="B17">
            <v>85790</v>
          </cell>
          <cell r="C17">
            <v>11.843444427897932</v>
          </cell>
          <cell r="D17">
            <v>1016049.0974693636</v>
          </cell>
          <cell r="E17">
            <v>140000</v>
          </cell>
          <cell r="F17">
            <v>12.625400000000001</v>
          </cell>
          <cell r="G17">
            <v>1767556.0000000002</v>
          </cell>
          <cell r="H17">
            <v>225790</v>
          </cell>
          <cell r="I17">
            <v>2783605.0974693638</v>
          </cell>
          <cell r="J17">
            <v>98680</v>
          </cell>
          <cell r="K17">
            <v>12.328292207225138</v>
          </cell>
          <cell r="L17">
            <v>1216555.8750089766</v>
          </cell>
          <cell r="M17">
            <v>127110</v>
          </cell>
          <cell r="N17">
            <v>12.328292207225138</v>
          </cell>
          <cell r="O17">
            <v>1567049.2224603873</v>
          </cell>
          <cell r="P17">
            <v>33040</v>
          </cell>
          <cell r="Q17">
            <v>3.8471549636803872</v>
          </cell>
          <cell r="R17">
            <v>0.36355614406779657</v>
          </cell>
          <cell r="S17">
            <v>47.428850558728428</v>
          </cell>
          <cell r="T17" t="str">
            <v>JUN</v>
          </cell>
          <cell r="U17">
            <v>33000</v>
          </cell>
          <cell r="V17">
            <v>14.102684178243901</v>
          </cell>
          <cell r="W17">
            <v>465388.57788204873</v>
          </cell>
          <cell r="X17">
            <v>123540</v>
          </cell>
          <cell r="Y17">
            <v>15.48</v>
          </cell>
          <cell r="Z17">
            <v>1912399.2</v>
          </cell>
          <cell r="AA17">
            <v>156540</v>
          </cell>
          <cell r="AB17">
            <v>2377787.7778820489</v>
          </cell>
          <cell r="AC17">
            <v>38500</v>
          </cell>
          <cell r="AD17">
            <v>15.189649788437773</v>
          </cell>
          <cell r="AE17">
            <v>584801.5168548543</v>
          </cell>
          <cell r="AF17">
            <v>118040</v>
          </cell>
          <cell r="AG17">
            <v>15.189649788437771</v>
          </cell>
          <cell r="AH17">
            <v>1792986.2610271946</v>
          </cell>
          <cell r="AI17">
            <v>3.5726392251815979</v>
          </cell>
          <cell r="AJ17">
            <v>0.42089262711864411</v>
          </cell>
          <cell r="AK17">
            <v>54.26713865094414</v>
          </cell>
          <cell r="AL17" t="str">
            <v>JUN</v>
          </cell>
          <cell r="AM17">
            <v>3.8471549636803872</v>
          </cell>
          <cell r="AN17">
            <v>0.36355614406779657</v>
          </cell>
          <cell r="AO17">
            <v>47.428850558728428</v>
          </cell>
          <cell r="AP17">
            <v>3.5726392251815979</v>
          </cell>
          <cell r="AQ17">
            <v>0.42089262711864411</v>
          </cell>
          <cell r="AR17">
            <v>54.26713865094414</v>
          </cell>
          <cell r="AS17">
            <v>2.7654358353510897</v>
          </cell>
          <cell r="AT17">
            <v>0.25032725181598064</v>
          </cell>
          <cell r="AU17">
            <v>60.867242736077486</v>
          </cell>
          <cell r="AV17">
            <v>96.86198547215497</v>
          </cell>
          <cell r="AW17">
            <v>0.83301307506053268</v>
          </cell>
          <cell r="AX17">
            <v>423.16431492250115</v>
          </cell>
          <cell r="AY17">
            <v>1.8677890980629541</v>
          </cell>
          <cell r="AZ17">
            <v>585.72754686825124</v>
          </cell>
        </row>
        <row r="19">
          <cell r="A19" t="str">
            <v>JUL</v>
          </cell>
          <cell r="B19">
            <v>98680</v>
          </cell>
          <cell r="C19">
            <v>12.328292207225138</v>
          </cell>
          <cell r="D19">
            <v>1216555.8750089766</v>
          </cell>
          <cell r="E19">
            <v>108000</v>
          </cell>
          <cell r="F19">
            <v>12.79</v>
          </cell>
          <cell r="G19">
            <v>1381320</v>
          </cell>
          <cell r="H19">
            <v>206680</v>
          </cell>
          <cell r="I19">
            <v>2597875.8750089766</v>
          </cell>
          <cell r="J19">
            <v>111280</v>
          </cell>
          <cell r="K19">
            <v>12.569556198030659</v>
          </cell>
          <cell r="L19">
            <v>1398740.2137168518</v>
          </cell>
          <cell r="M19">
            <v>95400</v>
          </cell>
          <cell r="N19">
            <v>12.569556198030657</v>
          </cell>
          <cell r="O19">
            <v>1199135.6612921248</v>
          </cell>
          <cell r="P19">
            <v>29686</v>
          </cell>
          <cell r="Q19">
            <v>3.2136360574007949</v>
          </cell>
          <cell r="R19">
            <v>0.30368860742437509</v>
          </cell>
          <cell r="S19">
            <v>40.39397902351697</v>
          </cell>
          <cell r="T19" t="str">
            <v>JUL</v>
          </cell>
          <cell r="U19">
            <v>38500</v>
          </cell>
          <cell r="V19">
            <v>15.189649788437773</v>
          </cell>
          <cell r="W19">
            <v>584801.5168548543</v>
          </cell>
          <cell r="X19">
            <v>129950</v>
          </cell>
          <cell r="Y19">
            <v>15.63</v>
          </cell>
          <cell r="Z19">
            <v>2031118.5</v>
          </cell>
          <cell r="AA19">
            <v>168450</v>
          </cell>
          <cell r="AB19">
            <v>2615920.0168548543</v>
          </cell>
          <cell r="AC19">
            <v>29500</v>
          </cell>
          <cell r="AD19">
            <v>15.529355992014571</v>
          </cell>
          <cell r="AE19">
            <v>458116.00176442985</v>
          </cell>
          <cell r="AF19">
            <v>138950</v>
          </cell>
          <cell r="AG19">
            <v>15.529355992014571</v>
          </cell>
          <cell r="AH19">
            <v>2157804.0150904246</v>
          </cell>
          <cell r="AI19">
            <v>4.6806575490130031</v>
          </cell>
          <cell r="AJ19">
            <v>0.55142826584922189</v>
          </cell>
          <cell r="AK19">
            <v>72.68759735533331</v>
          </cell>
          <cell r="AL19" t="str">
            <v>JUL</v>
          </cell>
          <cell r="AM19">
            <v>3.2136360574007949</v>
          </cell>
          <cell r="AN19">
            <v>0.30368860742437509</v>
          </cell>
          <cell r="AO19">
            <v>40.39397902351697</v>
          </cell>
          <cell r="AP19">
            <v>4.6806575490130031</v>
          </cell>
          <cell r="AQ19">
            <v>0.55142826584922189</v>
          </cell>
          <cell r="AR19">
            <v>72.68759735533331</v>
          </cell>
          <cell r="AS19">
            <v>2.3145590514047027</v>
          </cell>
          <cell r="AT19">
            <v>0.20951388533315371</v>
          </cell>
          <cell r="AU19">
            <v>51.221191807586067</v>
          </cell>
          <cell r="AV19">
            <v>106.388196456242</v>
          </cell>
          <cell r="AW19">
            <v>0.91493848952368118</v>
          </cell>
          <cell r="AX19">
            <v>450.2922239067218</v>
          </cell>
          <cell r="AY19">
            <v>1.9795692481304319</v>
          </cell>
          <cell r="AZ19">
            <v>614.59499209315823</v>
          </cell>
        </row>
        <row r="21">
          <cell r="A21" t="str">
            <v>AUG</v>
          </cell>
          <cell r="B21">
            <v>111280</v>
          </cell>
          <cell r="C21">
            <v>12.569556198030659</v>
          </cell>
          <cell r="D21">
            <v>1398740.2137168518</v>
          </cell>
          <cell r="E21">
            <v>108000</v>
          </cell>
          <cell r="F21">
            <v>12.79</v>
          </cell>
          <cell r="G21">
            <v>1381320</v>
          </cell>
          <cell r="H21">
            <v>219280</v>
          </cell>
          <cell r="I21">
            <v>2780060.2137168515</v>
          </cell>
          <cell r="J21">
            <v>104645</v>
          </cell>
          <cell r="K21">
            <v>12.6781293949145</v>
          </cell>
          <cell r="L21">
            <v>1326702.8505308279</v>
          </cell>
          <cell r="M21">
            <v>114635</v>
          </cell>
          <cell r="N21">
            <v>12.6781293949145</v>
          </cell>
          <cell r="O21">
            <v>1453357.3631860237</v>
          </cell>
          <cell r="P21">
            <v>32402</v>
          </cell>
          <cell r="Q21">
            <v>3.5378988951299304</v>
          </cell>
          <cell r="R21">
            <v>0.33433144558977845</v>
          </cell>
          <cell r="S21">
            <v>44.853939978582304</v>
          </cell>
          <cell r="T21" t="str">
            <v>AUG</v>
          </cell>
          <cell r="U21">
            <v>29500</v>
          </cell>
          <cell r="V21">
            <v>15.529355992014571</v>
          </cell>
          <cell r="W21">
            <v>458116.00176442985</v>
          </cell>
          <cell r="X21">
            <v>127600</v>
          </cell>
          <cell r="Y21">
            <v>15.63</v>
          </cell>
          <cell r="Z21">
            <v>1994388</v>
          </cell>
          <cell r="AA21">
            <v>157100</v>
          </cell>
          <cell r="AB21">
            <v>2452504.0017644297</v>
          </cell>
          <cell r="AC21">
            <v>25500</v>
          </cell>
          <cell r="AD21">
            <v>15.611101220652003</v>
          </cell>
          <cell r="AE21">
            <v>398083.08112662606</v>
          </cell>
          <cell r="AF21">
            <v>131600</v>
          </cell>
          <cell r="AG21">
            <v>15.611101220652003</v>
          </cell>
          <cell r="AH21">
            <v>2054420.9206378036</v>
          </cell>
          <cell r="AI21">
            <v>4.0614776865625579</v>
          </cell>
          <cell r="AJ21">
            <v>0.47848268625393497</v>
          </cell>
          <cell r="AK21">
            <v>63.404139270347621</v>
          </cell>
          <cell r="AL21" t="str">
            <v>AUG</v>
          </cell>
          <cell r="AM21">
            <v>3.5378988951299304</v>
          </cell>
          <cell r="AN21">
            <v>0.33433144558977845</v>
          </cell>
          <cell r="AO21">
            <v>44.853939978582304</v>
          </cell>
          <cell r="AP21">
            <v>4.0614776865625579</v>
          </cell>
          <cell r="AQ21">
            <v>0.47848268625393497</v>
          </cell>
          <cell r="AR21">
            <v>63.404139270347621</v>
          </cell>
          <cell r="AS21">
            <v>0.96259490154928706</v>
          </cell>
          <cell r="AT21">
            <v>8.7134090488241472E-2</v>
          </cell>
          <cell r="AU21">
            <v>21.302225171285723</v>
          </cell>
          <cell r="AV21">
            <v>104.2849206839084</v>
          </cell>
          <cell r="AW21">
            <v>0.89685031788161218</v>
          </cell>
          <cell r="AX21">
            <v>441.80246119234369</v>
          </cell>
          <cell r="AY21">
            <v>1.7967985402135671</v>
          </cell>
          <cell r="AZ21">
            <v>571.36276561255931</v>
          </cell>
        </row>
        <row r="23">
          <cell r="A23" t="str">
            <v>SEP</v>
          </cell>
          <cell r="B23">
            <v>104645</v>
          </cell>
          <cell r="C23">
            <v>12.6781293949145</v>
          </cell>
          <cell r="D23">
            <v>1326702.8505308279</v>
          </cell>
          <cell r="E23">
            <v>116000</v>
          </cell>
          <cell r="F23">
            <v>13.257999999999999</v>
          </cell>
          <cell r="G23">
            <v>1537928</v>
          </cell>
          <cell r="H23">
            <v>220645</v>
          </cell>
          <cell r="I23">
            <v>2864630.8505308279</v>
          </cell>
          <cell r="J23">
            <v>119705</v>
          </cell>
          <cell r="K23">
            <v>12.982985567453728</v>
          </cell>
          <cell r="L23">
            <v>1554128.2873520486</v>
          </cell>
          <cell r="M23">
            <v>100940</v>
          </cell>
          <cell r="N23">
            <v>12.982985567453728</v>
          </cell>
          <cell r="O23">
            <v>1310502.5631787793</v>
          </cell>
          <cell r="P23">
            <v>30986</v>
          </cell>
          <cell r="Q23">
            <v>3.257600206544891</v>
          </cell>
          <cell r="R23">
            <v>0.30784321951849219</v>
          </cell>
          <cell r="S23">
            <v>42.293376466106601</v>
          </cell>
          <cell r="T23" t="str">
            <v>SEP</v>
          </cell>
          <cell r="U23">
            <v>25500</v>
          </cell>
          <cell r="V23">
            <v>15.611101220652003</v>
          </cell>
          <cell r="W23">
            <v>398083.08112662606</v>
          </cell>
          <cell r="X23">
            <v>128190</v>
          </cell>
          <cell r="Y23">
            <v>15.933</v>
          </cell>
          <cell r="Z23">
            <v>2042451.27</v>
          </cell>
          <cell r="AA23">
            <v>153690</v>
          </cell>
          <cell r="AB23">
            <v>2440534.3511266261</v>
          </cell>
          <cell r="AC23">
            <v>40500</v>
          </cell>
          <cell r="AD23">
            <v>15.879591067256335</v>
          </cell>
          <cell r="AE23">
            <v>643123.43822388153</v>
          </cell>
          <cell r="AF23">
            <v>113190</v>
          </cell>
          <cell r="AG23">
            <v>15.879591067256335</v>
          </cell>
          <cell r="AH23">
            <v>1797410.9129027445</v>
          </cell>
          <cell r="AI23">
            <v>3.6529400374362617</v>
          </cell>
          <cell r="AJ23">
            <v>0.43035286581036597</v>
          </cell>
          <cell r="AK23">
            <v>58.007193987695885</v>
          </cell>
          <cell r="AL23" t="str">
            <v>SEP</v>
          </cell>
          <cell r="AM23">
            <v>3.257600206544891</v>
          </cell>
          <cell r="AN23">
            <v>0.30784321951849219</v>
          </cell>
          <cell r="AO23">
            <v>42.293376466106601</v>
          </cell>
          <cell r="AP23">
            <v>3.6529400374362617</v>
          </cell>
          <cell r="AQ23">
            <v>0.43035286581036597</v>
          </cell>
          <cell r="AR23">
            <v>58.007193987695885</v>
          </cell>
          <cell r="AS23">
            <v>0.61769831536823083</v>
          </cell>
          <cell r="AT23">
            <v>5.5914051507132252E-2</v>
          </cell>
          <cell r="AU23">
            <v>13.892035112631513</v>
          </cell>
          <cell r="AV23">
            <v>107.70799716000775</v>
          </cell>
          <cell r="AW23">
            <v>0.9262887755760667</v>
          </cell>
          <cell r="AX23">
            <v>431.16674468750898</v>
          </cell>
          <cell r="AY23">
            <v>1.7203989124120571</v>
          </cell>
          <cell r="AZ23">
            <v>545.35935025394303</v>
          </cell>
        </row>
        <row r="25">
          <cell r="A25" t="str">
            <v>OCT</v>
          </cell>
          <cell r="B25">
            <v>119705</v>
          </cell>
          <cell r="C25">
            <v>12.982985567453728</v>
          </cell>
          <cell r="D25">
            <v>1554128.2873520486</v>
          </cell>
          <cell r="E25">
            <v>140000</v>
          </cell>
          <cell r="F25">
            <v>13.958</v>
          </cell>
          <cell r="G25">
            <v>1954120</v>
          </cell>
          <cell r="H25">
            <v>259705</v>
          </cell>
          <cell r="I25">
            <v>3508248.2873520488</v>
          </cell>
          <cell r="J25">
            <v>147256</v>
          </cell>
          <cell r="K25">
            <v>13.508589697356804</v>
          </cell>
          <cell r="L25">
            <v>1989220.8844739734</v>
          </cell>
          <cell r="M25">
            <v>112449</v>
          </cell>
          <cell r="N25">
            <v>13.508589697356806</v>
          </cell>
          <cell r="O25">
            <v>1519027.4028780754</v>
          </cell>
          <cell r="P25">
            <v>32719</v>
          </cell>
          <cell r="Q25">
            <v>3.4368104159662582</v>
          </cell>
          <cell r="R25">
            <v>0.3247785843088114</v>
          </cell>
          <cell r="S25">
            <v>46.426461776890356</v>
          </cell>
          <cell r="T25" t="str">
            <v>OCT</v>
          </cell>
          <cell r="U25">
            <v>40500</v>
          </cell>
          <cell r="V25">
            <v>15.879591067256335</v>
          </cell>
          <cell r="W25">
            <v>643123.43822388153</v>
          </cell>
          <cell r="X25">
            <v>149990</v>
          </cell>
          <cell r="Y25">
            <v>17.88</v>
          </cell>
          <cell r="Z25">
            <v>2681821.1999999997</v>
          </cell>
          <cell r="AA25">
            <v>190490</v>
          </cell>
          <cell r="AB25">
            <v>3324944.6382238814</v>
          </cell>
          <cell r="AC25">
            <v>55000</v>
          </cell>
          <cell r="AD25">
            <v>17.454693885368687</v>
          </cell>
          <cell r="AE25">
            <v>960008.16369527776</v>
          </cell>
          <cell r="AF25">
            <v>135490</v>
          </cell>
          <cell r="AG25">
            <v>17.454693885368691</v>
          </cell>
          <cell r="AH25">
            <v>2364936.4745286037</v>
          </cell>
          <cell r="AI25">
            <v>4.1410189797976713</v>
          </cell>
          <cell r="AJ25">
            <v>0.48785344600996366</v>
          </cell>
          <cell r="AK25">
            <v>72.280218665870109</v>
          </cell>
          <cell r="AL25" t="str">
            <v>OCT</v>
          </cell>
          <cell r="AM25">
            <v>3.4368104159662582</v>
          </cell>
          <cell r="AN25">
            <v>0.3247785843088114</v>
          </cell>
          <cell r="AO25">
            <v>46.426461776890356</v>
          </cell>
          <cell r="AP25">
            <v>4.1410189797976713</v>
          </cell>
          <cell r="AQ25">
            <v>0.48785344600996366</v>
          </cell>
          <cell r="AR25">
            <v>72.280218665870109</v>
          </cell>
          <cell r="AS25">
            <v>1.9383232983893151</v>
          </cell>
          <cell r="AT25">
            <v>0.1754570249702008</v>
          </cell>
          <cell r="AU25">
            <v>44.678352027873714</v>
          </cell>
          <cell r="AV25">
            <v>105.69027170757053</v>
          </cell>
          <cell r="AW25">
            <v>0.90893633668510654</v>
          </cell>
          <cell r="AX25">
            <v>423.08957179469144</v>
          </cell>
          <cell r="AY25">
            <v>1.8970253919740823</v>
          </cell>
          <cell r="AZ25">
            <v>586.47460426532564</v>
          </cell>
        </row>
        <row r="27">
          <cell r="A27" t="str">
            <v>NOV</v>
          </cell>
          <cell r="T27" t="str">
            <v>NOV</v>
          </cell>
          <cell r="AL27" t="str">
            <v>NOV</v>
          </cell>
        </row>
        <row r="29">
          <cell r="A29" t="str">
            <v>DEC</v>
          </cell>
          <cell r="T29" t="str">
            <v>DEC</v>
          </cell>
          <cell r="AL29" t="str">
            <v>DEC</v>
          </cell>
        </row>
        <row r="31">
          <cell r="A31" t="str">
            <v>JAN-03</v>
          </cell>
          <cell r="T31" t="str">
            <v>JAN-03</v>
          </cell>
          <cell r="AL31" t="str">
            <v>JAN-03</v>
          </cell>
        </row>
        <row r="33">
          <cell r="A33" t="str">
            <v>FEB</v>
          </cell>
          <cell r="T33" t="str">
            <v>FEB</v>
          </cell>
          <cell r="AL33" t="str">
            <v>FEB</v>
          </cell>
        </row>
        <row r="35">
          <cell r="A35" t="str">
            <v>MAR</v>
          </cell>
          <cell r="T35" t="str">
            <v>MAR</v>
          </cell>
          <cell r="AL35" t="str">
            <v>MAR</v>
          </cell>
        </row>
        <row r="37">
          <cell r="A37" t="str">
            <v>TOTAL</v>
          </cell>
          <cell r="J37">
            <v>0</v>
          </cell>
          <cell r="M37">
            <v>765404</v>
          </cell>
          <cell r="N37">
            <v>12.536116748178292</v>
          </cell>
          <cell r="O37">
            <v>9595193.9035226572</v>
          </cell>
          <cell r="P37">
            <v>215776</v>
          </cell>
          <cell r="Q37">
            <v>3.5472156310247662</v>
          </cell>
          <cell r="R37">
            <v>0.33521187713184036</v>
          </cell>
          <cell r="S37">
            <v>44.468309281489404</v>
          </cell>
          <cell r="T37" t="str">
            <v>TOTAL</v>
          </cell>
          <cell r="AF37">
            <v>867490</v>
          </cell>
          <cell r="AG37">
            <v>15.479645453135793</v>
          </cell>
          <cell r="AH37">
            <v>13428437.634140769</v>
          </cell>
          <cell r="AI37">
            <v>4.0203266350289191</v>
          </cell>
          <cell r="AJ37">
            <v>0.47363468087275695</v>
          </cell>
          <cell r="AK37">
            <v>62.233230916046132</v>
          </cell>
          <cell r="AL37" t="str">
            <v>AVG.02-03</v>
          </cell>
          <cell r="AM37">
            <v>3.5472156310247662</v>
          </cell>
          <cell r="AN37">
            <v>0.33521187713184036</v>
          </cell>
          <cell r="AO37">
            <v>44.468309281489404</v>
          </cell>
          <cell r="AP37">
            <v>4.0203266350289191</v>
          </cell>
          <cell r="AQ37">
            <v>0.47363468087275695</v>
          </cell>
          <cell r="AR37">
            <v>62.233230916046132</v>
          </cell>
          <cell r="AS37">
            <v>2.454953284888032</v>
          </cell>
          <cell r="AT37">
            <v>0.22222237134806466</v>
          </cell>
          <cell r="AU37">
            <v>52.212032358088415</v>
          </cell>
          <cell r="AV37">
            <v>102.49740471600178</v>
          </cell>
          <cell r="AW37">
            <v>0.88147768055761544</v>
          </cell>
          <cell r="AX37">
            <v>431.51585504577281</v>
          </cell>
          <cell r="AY37">
            <v>1.9125466099102775</v>
          </cell>
          <cell r="AZ37">
            <v>590.42942760139681</v>
          </cell>
        </row>
        <row r="39">
          <cell r="AL39" t="str">
            <v>01-02</v>
          </cell>
          <cell r="AM39">
            <v>4.03</v>
          </cell>
          <cell r="AN39">
            <v>0.38</v>
          </cell>
          <cell r="AO39">
            <v>50.75</v>
          </cell>
          <cell r="AP39">
            <v>3.96</v>
          </cell>
          <cell r="AQ39">
            <v>0.47</v>
          </cell>
          <cell r="AR39">
            <v>69.61</v>
          </cell>
          <cell r="AS39">
            <v>0.21</v>
          </cell>
          <cell r="AT39">
            <v>0.02</v>
          </cell>
          <cell r="AU39">
            <v>4.13</v>
          </cell>
          <cell r="AV39">
            <v>99.52</v>
          </cell>
          <cell r="AW39">
            <v>0.86</v>
          </cell>
          <cell r="AX39">
            <v>434.09</v>
          </cell>
          <cell r="AY39">
            <v>1.72</v>
          </cell>
          <cell r="AZ39">
            <v>558.58000000000004</v>
          </cell>
        </row>
        <row r="41">
          <cell r="AL41" t="str">
            <v>00-01</v>
          </cell>
          <cell r="AM41">
            <v>3.4301987666946809</v>
          </cell>
          <cell r="AN41">
            <v>0.32415378345264734</v>
          </cell>
          <cell r="AO41">
            <v>39.644900010470131</v>
          </cell>
          <cell r="AP41">
            <v>2.9632843588938731</v>
          </cell>
          <cell r="AQ41">
            <v>0.34910453032128719</v>
          </cell>
          <cell r="AR41">
            <v>60.192168838338688</v>
          </cell>
          <cell r="AS41">
            <v>1.902864549053757</v>
          </cell>
          <cell r="AT41">
            <v>0.1722472989803461</v>
          </cell>
          <cell r="AU41">
            <v>34.715474778317493</v>
          </cell>
          <cell r="AV41">
            <v>74.071223888455734</v>
          </cell>
          <cell r="AW41">
            <v>0.63701252544071929</v>
          </cell>
          <cell r="AX41">
            <v>315.14289906050971</v>
          </cell>
          <cell r="AY41">
            <v>1.4825181381949999</v>
          </cell>
          <cell r="AZ41">
            <v>449.69544268763605</v>
          </cell>
        </row>
        <row r="42">
          <cell r="A42" t="str">
            <v>THEORETICAL CONSUMPTION OF H.S.D.FOR 2002 - 2003</v>
          </cell>
          <cell r="J42" t="str">
            <v>THEORETICAL CONSUMPTION OF POWER FOR 2002 - 2003</v>
          </cell>
          <cell r="P42" t="str">
            <v>M.S.E.B. BILLS DETAILS</v>
          </cell>
        </row>
        <row r="43">
          <cell r="S43" t="str">
            <v>(2002 - 2003)</v>
          </cell>
          <cell r="AL43" t="str">
            <v>99-00</v>
          </cell>
          <cell r="AM43">
            <v>2.8379369167716768</v>
          </cell>
          <cell r="AN43">
            <v>0.26818503863492349</v>
          </cell>
          <cell r="AO43">
            <v>22.861016006914166</v>
          </cell>
          <cell r="AP43">
            <v>2.5259927380318477</v>
          </cell>
          <cell r="AQ43">
            <v>0.29758720446753195</v>
          </cell>
          <cell r="AR43">
            <v>36.122092054659269</v>
          </cell>
          <cell r="AS43">
            <v>1.8534884673488516</v>
          </cell>
          <cell r="AT43">
            <v>0.16777777606441807</v>
          </cell>
          <cell r="AU43">
            <v>23.699798424256517</v>
          </cell>
          <cell r="AV43">
            <v>64.386973272391273</v>
          </cell>
          <cell r="AW43">
            <v>0.55372797014256492</v>
          </cell>
          <cell r="AX43">
            <v>280.16114088001848</v>
          </cell>
          <cell r="AY43">
            <v>1.2872779893094384</v>
          </cell>
          <cell r="AZ43">
            <v>362.84404736584844</v>
          </cell>
        </row>
        <row r="44">
          <cell r="E44" t="str">
            <v>(CALORIES : 1 LTR =</v>
          </cell>
          <cell r="G44">
            <v>9052</v>
          </cell>
          <cell r="H44" t="str">
            <v>FOR H.S.D)</v>
          </cell>
          <cell r="K44" t="str">
            <v xml:space="preserve">        (CALORIES:1 KWH =</v>
          </cell>
          <cell r="M44">
            <v>860</v>
          </cell>
          <cell r="N44" t="str">
            <v>FOR POWER)</v>
          </cell>
        </row>
        <row r="45">
          <cell r="B45" t="str">
            <v>UNITS</v>
          </cell>
          <cell r="C45" t="str">
            <v xml:space="preserve"> H.S.D.</v>
          </cell>
          <cell r="D45" t="str">
            <v>UNITS</v>
          </cell>
          <cell r="E45" t="str">
            <v>H.S.D.</v>
          </cell>
          <cell r="H45" t="str">
            <v>HSD RATE</v>
          </cell>
          <cell r="K45" t="str">
            <v>ACTUAL</v>
          </cell>
          <cell r="L45" t="str">
            <v>POWER</v>
          </cell>
          <cell r="Q45" t="str">
            <v>UNITS</v>
          </cell>
          <cell r="R45" t="str">
            <v>RATE</v>
          </cell>
          <cell r="S45" t="str">
            <v>BILL</v>
          </cell>
          <cell r="T45" t="str">
            <v>CUMULATIVE</v>
          </cell>
          <cell r="AL45" t="str">
            <v>98-99</v>
          </cell>
          <cell r="AM45">
            <v>3.35</v>
          </cell>
          <cell r="AN45">
            <v>0.32</v>
          </cell>
          <cell r="AO45">
            <v>24.99</v>
          </cell>
          <cell r="AP45">
            <v>2.92</v>
          </cell>
          <cell r="AQ45">
            <v>0.34</v>
          </cell>
          <cell r="AR45">
            <v>31.21</v>
          </cell>
          <cell r="AS45">
            <v>0.57999999999999996</v>
          </cell>
          <cell r="AT45">
            <v>0.05</v>
          </cell>
          <cell r="AU45">
            <v>6.52</v>
          </cell>
          <cell r="AV45">
            <v>77.739999999999995</v>
          </cell>
          <cell r="AW45">
            <v>0.67</v>
          </cell>
          <cell r="AX45">
            <v>317.01</v>
          </cell>
          <cell r="AY45">
            <v>1.38</v>
          </cell>
          <cell r="AZ45">
            <v>379.74</v>
          </cell>
        </row>
        <row r="46">
          <cell r="A46" t="str">
            <v>MONTH</v>
          </cell>
          <cell r="B46" t="str">
            <v>GENRTED</v>
          </cell>
          <cell r="C46" t="str">
            <v>CONSUMED</v>
          </cell>
          <cell r="D46" t="str">
            <v>PER</v>
          </cell>
          <cell r="E46" t="str">
            <v>PER SCOOTER</v>
          </cell>
          <cell r="H46" t="str">
            <v>PER LTR.</v>
          </cell>
          <cell r="J46" t="str">
            <v>MONTH</v>
          </cell>
          <cell r="K46" t="str">
            <v>UNITS</v>
          </cell>
          <cell r="L46" t="str">
            <v>PER SCOOTER</v>
          </cell>
          <cell r="P46" t="str">
            <v>MONTH</v>
          </cell>
          <cell r="Q46" t="str">
            <v>CONSUMED</v>
          </cell>
          <cell r="S46" t="str">
            <v>AMOUNT</v>
          </cell>
          <cell r="T46" t="str">
            <v>UNITS</v>
          </cell>
          <cell r="U46" t="str">
            <v>RATE</v>
          </cell>
          <cell r="V46" t="str">
            <v>PWR-BILL</v>
          </cell>
        </row>
        <row r="47">
          <cell r="C47" t="str">
            <v>Ltrs.</v>
          </cell>
          <cell r="D47" t="str">
            <v>LTR</v>
          </cell>
          <cell r="E47" t="str">
            <v>QTY.</v>
          </cell>
          <cell r="F47" t="str">
            <v>L-KCAL</v>
          </cell>
          <cell r="G47" t="str">
            <v>Rs.</v>
          </cell>
          <cell r="H47" t="str">
            <v>Rs.</v>
          </cell>
          <cell r="K47" t="str">
            <v>CONSUMED</v>
          </cell>
          <cell r="L47" t="str">
            <v>QTY.</v>
          </cell>
          <cell r="M47" t="str">
            <v>L-KCAL</v>
          </cell>
          <cell r="N47" t="str">
            <v>Rs.</v>
          </cell>
          <cell r="R47" t="str">
            <v>(Rs.)</v>
          </cell>
          <cell r="S47" t="str">
            <v>(Rs.)</v>
          </cell>
          <cell r="U47" t="str">
            <v>(Rs.)</v>
          </cell>
          <cell r="V47" t="str">
            <v>(Rs.)</v>
          </cell>
          <cell r="AL47" t="str">
            <v>97-98</v>
          </cell>
          <cell r="AM47">
            <v>3.34</v>
          </cell>
          <cell r="AN47">
            <v>0.32</v>
          </cell>
          <cell r="AO47">
            <v>24.4</v>
          </cell>
          <cell r="AP47">
            <v>3.08</v>
          </cell>
          <cell r="AQ47">
            <v>0.36</v>
          </cell>
          <cell r="AR47">
            <v>41.78</v>
          </cell>
          <cell r="AS47">
            <v>0.9</v>
          </cell>
          <cell r="AT47">
            <v>0.08</v>
          </cell>
          <cell r="AU47">
            <v>8.91</v>
          </cell>
          <cell r="AV47">
            <v>70.650000000000006</v>
          </cell>
          <cell r="AW47">
            <v>0.61</v>
          </cell>
          <cell r="AX47">
            <v>272.70999999999998</v>
          </cell>
          <cell r="AY47">
            <v>1.37</v>
          </cell>
          <cell r="AZ47">
            <v>347.8</v>
          </cell>
        </row>
        <row r="49">
          <cell r="A49" t="str">
            <v>APR-02</v>
          </cell>
          <cell r="B49">
            <v>153800</v>
          </cell>
          <cell r="C49">
            <v>40920</v>
          </cell>
          <cell r="D49">
            <v>3.7585532746823072</v>
          </cell>
          <cell r="E49">
            <v>1.498407118532352</v>
          </cell>
          <cell r="F49">
            <v>0.1356358123695485</v>
          </cell>
          <cell r="G49">
            <v>30.312776007909481</v>
          </cell>
          <cell r="H49">
            <v>20.23</v>
          </cell>
          <cell r="J49" t="str">
            <v>APR-02</v>
          </cell>
          <cell r="K49">
            <v>2894720</v>
          </cell>
          <cell r="L49">
            <v>105.99875498919771</v>
          </cell>
          <cell r="M49">
            <v>0.91158929290710033</v>
          </cell>
          <cell r="N49">
            <v>455.53147453371059</v>
          </cell>
          <cell r="P49" t="str">
            <v>APR-02</v>
          </cell>
          <cell r="Q49">
            <v>2927360</v>
          </cell>
          <cell r="R49">
            <v>4.2975172168780063</v>
          </cell>
          <cell r="S49">
            <v>12580380</v>
          </cell>
          <cell r="T49">
            <v>2927360</v>
          </cell>
          <cell r="U49">
            <v>4.2975172168780063</v>
          </cell>
          <cell r="V49">
            <v>12580380</v>
          </cell>
          <cell r="AL49" t="str">
            <v>96-97</v>
          </cell>
          <cell r="AM49">
            <v>2.89</v>
          </cell>
          <cell r="AN49">
            <v>0.27</v>
          </cell>
          <cell r="AO49">
            <v>19.37</v>
          </cell>
          <cell r="AP49">
            <v>2.71</v>
          </cell>
          <cell r="AQ49">
            <v>0.32</v>
          </cell>
          <cell r="AR49">
            <v>39.01</v>
          </cell>
          <cell r="AS49">
            <v>1.35</v>
          </cell>
          <cell r="AT49">
            <v>0.12</v>
          </cell>
          <cell r="AU49">
            <v>11.66</v>
          </cell>
          <cell r="AV49">
            <v>59.76</v>
          </cell>
          <cell r="AW49">
            <v>0.51</v>
          </cell>
          <cell r="AX49">
            <v>213.34</v>
          </cell>
          <cell r="AY49">
            <v>1.23</v>
          </cell>
          <cell r="AZ49">
            <v>283.39</v>
          </cell>
        </row>
        <row r="50">
          <cell r="P50">
            <v>0</v>
          </cell>
        </row>
        <row r="51">
          <cell r="A51" t="str">
            <v>MAY</v>
          </cell>
          <cell r="B51">
            <v>813800</v>
          </cell>
          <cell r="C51">
            <v>214970</v>
          </cell>
          <cell r="D51">
            <v>3.7856445085360746</v>
          </cell>
          <cell r="E51">
            <v>7.2541675102922323</v>
          </cell>
          <cell r="F51">
            <v>0.65664724303165289</v>
          </cell>
          <cell r="G51">
            <v>146.75180873321187</v>
          </cell>
          <cell r="H51">
            <v>20.23</v>
          </cell>
          <cell r="J51" t="str">
            <v>MAY</v>
          </cell>
          <cell r="K51">
            <v>2688640</v>
          </cell>
          <cell r="L51">
            <v>90.728217587905789</v>
          </cell>
          <cell r="M51">
            <v>0.7802626712559898</v>
          </cell>
          <cell r="N51">
            <v>396.31572888442582</v>
          </cell>
          <cell r="P51" t="str">
            <v>MAY</v>
          </cell>
          <cell r="Q51">
            <v>2665280</v>
          </cell>
          <cell r="R51">
            <v>4.3681639452515304</v>
          </cell>
          <cell r="S51">
            <v>11642380</v>
          </cell>
          <cell r="T51">
            <v>5592640</v>
          </cell>
          <cell r="U51">
            <v>4.331185272071866</v>
          </cell>
          <cell r="V51">
            <v>24222760</v>
          </cell>
          <cell r="AL51" t="str">
            <v>95-96</v>
          </cell>
          <cell r="AM51">
            <v>3.29</v>
          </cell>
          <cell r="AN51">
            <v>0.31</v>
          </cell>
          <cell r="AO51">
            <v>19.12</v>
          </cell>
          <cell r="AP51">
            <v>2.7</v>
          </cell>
          <cell r="AQ51">
            <v>0.32</v>
          </cell>
          <cell r="AR51">
            <v>31.57</v>
          </cell>
          <cell r="AS51">
            <v>1.28</v>
          </cell>
          <cell r="AT51">
            <v>0.11</v>
          </cell>
          <cell r="AU51">
            <v>10.28</v>
          </cell>
          <cell r="AV51">
            <v>58.87</v>
          </cell>
          <cell r="AW51">
            <v>0.51</v>
          </cell>
          <cell r="AX51">
            <v>181.08</v>
          </cell>
          <cell r="AY51">
            <v>1.25</v>
          </cell>
          <cell r="AZ51">
            <v>242.05</v>
          </cell>
        </row>
        <row r="53">
          <cell r="A53" t="str">
            <v>JUN</v>
          </cell>
          <cell r="B53">
            <v>346100</v>
          </cell>
          <cell r="C53">
            <v>91370</v>
          </cell>
          <cell r="D53">
            <v>3.7878953704717087</v>
          </cell>
          <cell r="E53">
            <v>2.7654358353510897</v>
          </cell>
          <cell r="F53">
            <v>0.25032725181598064</v>
          </cell>
          <cell r="G53">
            <v>60.867242736077486</v>
          </cell>
          <cell r="H53">
            <v>22.01</v>
          </cell>
          <cell r="J53" t="str">
            <v>JUN</v>
          </cell>
          <cell r="K53">
            <v>3200320</v>
          </cell>
          <cell r="L53">
            <v>96.86198547215497</v>
          </cell>
          <cell r="M53">
            <v>0.83301307506053268</v>
          </cell>
          <cell r="N53">
            <v>423.16431492250115</v>
          </cell>
          <cell r="P53" t="str">
            <v>JUN</v>
          </cell>
          <cell r="Q53">
            <v>3002240</v>
          </cell>
          <cell r="R53">
            <v>4.3687346781070131</v>
          </cell>
          <cell r="S53">
            <v>13115990</v>
          </cell>
          <cell r="T53">
            <v>8594880</v>
          </cell>
          <cell r="U53">
            <v>4.3443014911202953</v>
          </cell>
          <cell r="V53">
            <v>37338750</v>
          </cell>
          <cell r="AL53" t="str">
            <v>94-95</v>
          </cell>
          <cell r="AM53">
            <v>3.85</v>
          </cell>
          <cell r="AN53">
            <v>0.36</v>
          </cell>
          <cell r="AO53">
            <v>22.45</v>
          </cell>
          <cell r="AP53">
            <v>2.98</v>
          </cell>
          <cell r="AQ53">
            <v>0.35</v>
          </cell>
          <cell r="AR53">
            <v>31.83</v>
          </cell>
          <cell r="AS53">
            <v>0.77</v>
          </cell>
          <cell r="AT53">
            <v>7.0000000000000007E-2</v>
          </cell>
          <cell r="AU53">
            <v>6.02</v>
          </cell>
          <cell r="AV53">
            <v>64.569999999999993</v>
          </cell>
          <cell r="AW53">
            <v>0.56000000000000005</v>
          </cell>
          <cell r="AX53">
            <v>188.12</v>
          </cell>
          <cell r="AY53">
            <v>1.34</v>
          </cell>
          <cell r="AZ53">
            <v>248.42000000000002</v>
          </cell>
        </row>
        <row r="54">
          <cell r="P54">
            <v>0</v>
          </cell>
        </row>
        <row r="55">
          <cell r="A55" t="str">
            <v>JUL</v>
          </cell>
          <cell r="B55">
            <v>256600</v>
          </cell>
          <cell r="C55">
            <v>68710</v>
          </cell>
          <cell r="D55">
            <v>3.7345364575753166</v>
          </cell>
          <cell r="E55">
            <v>2.3145590514047027</v>
          </cell>
          <cell r="F55">
            <v>0.20951388533315371</v>
          </cell>
          <cell r="G55">
            <v>51.221191807586067</v>
          </cell>
          <cell r="H55">
            <v>22.13</v>
          </cell>
          <cell r="J55" t="str">
            <v>JUL</v>
          </cell>
          <cell r="K55">
            <v>3158240</v>
          </cell>
          <cell r="L55">
            <v>106.388196456242</v>
          </cell>
          <cell r="M55">
            <v>0.91493848952368118</v>
          </cell>
          <cell r="N55">
            <v>450.2922239067218</v>
          </cell>
          <cell r="P55" t="str">
            <v>JUL</v>
          </cell>
          <cell r="Q55">
            <v>3347520</v>
          </cell>
          <cell r="R55">
            <v>4.232539312685212</v>
          </cell>
          <cell r="S55">
            <v>14168510</v>
          </cell>
          <cell r="T55">
            <v>11942400</v>
          </cell>
          <cell r="U55">
            <v>4.3129739415862804</v>
          </cell>
          <cell r="V55">
            <v>51507260</v>
          </cell>
          <cell r="AL55" t="str">
            <v>93-94</v>
          </cell>
          <cell r="AM55">
            <v>4.05</v>
          </cell>
          <cell r="AN55">
            <v>0.38</v>
          </cell>
          <cell r="AO55">
            <v>22.76</v>
          </cell>
          <cell r="AP55">
            <v>3.25</v>
          </cell>
          <cell r="AQ55">
            <v>0.38</v>
          </cell>
          <cell r="AR55">
            <v>37.83</v>
          </cell>
          <cell r="AS55">
            <v>0.65</v>
          </cell>
          <cell r="AT55">
            <v>0.06</v>
          </cell>
          <cell r="AU55">
            <v>4.13</v>
          </cell>
          <cell r="AV55">
            <v>68.88</v>
          </cell>
          <cell r="AW55">
            <v>0.59</v>
          </cell>
          <cell r="AX55">
            <v>178.43</v>
          </cell>
          <cell r="AY55">
            <v>1.4100000000000001</v>
          </cell>
          <cell r="AZ55">
            <v>243.15</v>
          </cell>
        </row>
        <row r="57">
          <cell r="A57" t="str">
            <v>AUG</v>
          </cell>
          <cell r="B57">
            <v>116200</v>
          </cell>
          <cell r="C57">
            <v>31190</v>
          </cell>
          <cell r="D57">
            <v>3.7255530618788075</v>
          </cell>
          <cell r="E57">
            <v>0.96259490154928706</v>
          </cell>
          <cell r="F57">
            <v>8.7134090488241472E-2</v>
          </cell>
          <cell r="G57">
            <v>21.302225171285723</v>
          </cell>
          <cell r="H57">
            <v>22.13</v>
          </cell>
          <cell r="J57" t="str">
            <v>AUG</v>
          </cell>
          <cell r="K57">
            <v>3379040</v>
          </cell>
          <cell r="L57">
            <v>104.2849206839084</v>
          </cell>
          <cell r="M57">
            <v>0.89685031788161218</v>
          </cell>
          <cell r="N57">
            <v>441.80246119234369</v>
          </cell>
          <cell r="P57" t="str">
            <v>AUG</v>
          </cell>
          <cell r="Q57">
            <v>3225280</v>
          </cell>
          <cell r="R57">
            <v>4.2364941958527629</v>
          </cell>
          <cell r="S57">
            <v>13663880</v>
          </cell>
          <cell r="T57">
            <v>15167680</v>
          </cell>
          <cell r="U57">
            <v>4.296711164792506</v>
          </cell>
          <cell r="V57">
            <v>65171140</v>
          </cell>
          <cell r="AL57" t="str">
            <v>92-93</v>
          </cell>
          <cell r="AM57">
            <v>6.43</v>
          </cell>
          <cell r="AN57">
            <v>0.61</v>
          </cell>
          <cell r="AO57">
            <v>30.87</v>
          </cell>
          <cell r="AP57">
            <v>4.1399999999999997</v>
          </cell>
          <cell r="AQ57">
            <v>0.49</v>
          </cell>
          <cell r="AR57">
            <v>37.61</v>
          </cell>
          <cell r="AS57">
            <v>2.58</v>
          </cell>
          <cell r="AT57">
            <v>0.23</v>
          </cell>
          <cell r="AU57">
            <v>15.1</v>
          </cell>
          <cell r="AV57">
            <v>78.28</v>
          </cell>
          <cell r="AW57">
            <v>0.67</v>
          </cell>
          <cell r="AX57">
            <v>184.54</v>
          </cell>
          <cell r="AY57">
            <v>2</v>
          </cell>
          <cell r="AZ57">
            <v>268.12</v>
          </cell>
        </row>
        <row r="58">
          <cell r="P58">
            <v>0</v>
          </cell>
        </row>
        <row r="59">
          <cell r="A59" t="str">
            <v>SEP</v>
          </cell>
          <cell r="B59">
            <v>71000</v>
          </cell>
          <cell r="C59">
            <v>19140</v>
          </cell>
          <cell r="D59">
            <v>3.7095088819226749</v>
          </cell>
          <cell r="E59">
            <v>0.61769831536823083</v>
          </cell>
          <cell r="F59">
            <v>5.5914051507132252E-2</v>
          </cell>
          <cell r="G59">
            <v>13.892035112631513</v>
          </cell>
          <cell r="H59">
            <v>22.490000000000002</v>
          </cell>
          <cell r="J59" t="str">
            <v>SEP</v>
          </cell>
          <cell r="K59">
            <v>3337440</v>
          </cell>
          <cell r="L59">
            <v>107.70799716000775</v>
          </cell>
          <cell r="M59">
            <v>0.9262887755760667</v>
          </cell>
          <cell r="N59">
            <v>431.16674468750898</v>
          </cell>
          <cell r="P59" t="str">
            <v>SEP</v>
          </cell>
          <cell r="Q59">
            <v>3381600</v>
          </cell>
          <cell r="R59">
            <v>4.0031079962148093</v>
          </cell>
          <cell r="S59">
            <v>13536910</v>
          </cell>
          <cell r="T59">
            <v>18549280</v>
          </cell>
          <cell r="U59">
            <v>4.2431862584423765</v>
          </cell>
          <cell r="V59">
            <v>78708050</v>
          </cell>
        </row>
        <row r="61">
          <cell r="A61" t="str">
            <v>OCT</v>
          </cell>
          <cell r="B61">
            <v>239400</v>
          </cell>
          <cell r="C61">
            <v>63420</v>
          </cell>
          <cell r="D61">
            <v>3.7748344370860929</v>
          </cell>
          <cell r="E61">
            <v>1.9383232983893151</v>
          </cell>
          <cell r="F61">
            <v>0.1754570249702008</v>
          </cell>
          <cell r="G61">
            <v>44.678352027873714</v>
          </cell>
          <cell r="H61">
            <v>23.05</v>
          </cell>
          <cell r="J61" t="str">
            <v>OCT</v>
          </cell>
          <cell r="K61">
            <v>3458080</v>
          </cell>
          <cell r="L61">
            <v>105.69027170757053</v>
          </cell>
          <cell r="M61">
            <v>0.90893633668510654</v>
          </cell>
          <cell r="N61">
            <v>423.08957179469144</v>
          </cell>
          <cell r="P61" t="str">
            <v>OCT</v>
          </cell>
          <cell r="Q61">
            <v>3381600</v>
          </cell>
          <cell r="R61">
            <v>4.0031079962148093</v>
          </cell>
          <cell r="S61">
            <v>13536910</v>
          </cell>
          <cell r="T61">
            <v>21930880</v>
          </cell>
          <cell r="U61">
            <v>4.206167741558934</v>
          </cell>
          <cell r="V61">
            <v>92244960</v>
          </cell>
        </row>
        <row r="62">
          <cell r="P62">
            <v>0</v>
          </cell>
        </row>
        <row r="63">
          <cell r="A63" t="str">
            <v>NOV</v>
          </cell>
          <cell r="J63" t="str">
            <v>NOV</v>
          </cell>
          <cell r="P63" t="str">
            <v>NOV</v>
          </cell>
          <cell r="T63">
            <v>21930880</v>
          </cell>
          <cell r="U63">
            <v>4.206167741558934</v>
          </cell>
          <cell r="V63">
            <v>92244960</v>
          </cell>
        </row>
        <row r="65">
          <cell r="A65" t="str">
            <v>DEC</v>
          </cell>
          <cell r="J65" t="str">
            <v>DEC</v>
          </cell>
          <cell r="P65" t="str">
            <v>DEC</v>
          </cell>
          <cell r="T65">
            <v>21930880</v>
          </cell>
          <cell r="U65">
            <v>4.206167741558934</v>
          </cell>
          <cell r="V65">
            <v>92244960</v>
          </cell>
        </row>
        <row r="66">
          <cell r="P66">
            <v>0</v>
          </cell>
        </row>
        <row r="67">
          <cell r="A67" t="str">
            <v>JAN-03</v>
          </cell>
          <cell r="J67" t="str">
            <v>JAN-03</v>
          </cell>
          <cell r="P67" t="str">
            <v>JAN-03</v>
          </cell>
          <cell r="T67">
            <v>21930880</v>
          </cell>
          <cell r="U67">
            <v>4.206167741558934</v>
          </cell>
          <cell r="V67">
            <v>92244960</v>
          </cell>
        </row>
        <row r="69">
          <cell r="A69" t="str">
            <v>FEB</v>
          </cell>
          <cell r="J69" t="str">
            <v>FEB</v>
          </cell>
          <cell r="P69" t="str">
            <v>FEB</v>
          </cell>
          <cell r="T69">
            <v>21930880</v>
          </cell>
          <cell r="U69">
            <v>4.206167741558934</v>
          </cell>
          <cell r="V69">
            <v>92244960</v>
          </cell>
        </row>
        <row r="70">
          <cell r="P70">
            <v>0</v>
          </cell>
        </row>
        <row r="71">
          <cell r="A71" t="str">
            <v>MAR</v>
          </cell>
          <cell r="J71" t="str">
            <v>MAR</v>
          </cell>
          <cell r="P71" t="str">
            <v>MAR</v>
          </cell>
          <cell r="T71">
            <v>21930880</v>
          </cell>
          <cell r="U71">
            <v>4.206167741558934</v>
          </cell>
          <cell r="V71">
            <v>92244960</v>
          </cell>
        </row>
        <row r="72">
          <cell r="A72" t="str">
            <v>TOTAL</v>
          </cell>
          <cell r="B72">
            <v>1996900</v>
          </cell>
          <cell r="C72">
            <v>529720</v>
          </cell>
          <cell r="D72">
            <v>3.7697274031563843</v>
          </cell>
          <cell r="E72">
            <v>2.454953284888032</v>
          </cell>
          <cell r="F72">
            <v>0.22222237134806466</v>
          </cell>
          <cell r="J72" t="str">
            <v>TOTAL</v>
          </cell>
          <cell r="K72">
            <v>22116480</v>
          </cell>
          <cell r="L72">
            <v>102.49740471600178</v>
          </cell>
          <cell r="M72">
            <v>0.88147768055761544</v>
          </cell>
        </row>
        <row r="73">
          <cell r="P73" t="str">
            <v>AS PER M.S.E.B. BILL ---&gt;</v>
          </cell>
          <cell r="T73">
            <v>21930880</v>
          </cell>
          <cell r="U73">
            <v>4.206167741558934</v>
          </cell>
          <cell r="V73">
            <v>92244960</v>
          </cell>
        </row>
        <row r="74">
          <cell r="P74" t="str">
            <v>ACTUAL-READING BY U &amp; E DEPT----&gt;</v>
          </cell>
          <cell r="T74">
            <v>22116480</v>
          </cell>
          <cell r="U74">
            <v>4.210017377917131</v>
          </cell>
          <cell r="V74">
            <v>93110765.138356671</v>
          </cell>
        </row>
        <row r="75">
          <cell r="P75" t="str">
            <v>DIFFERENCE IN MSEB BILL &amp; U&amp;E ACTUAL READING</v>
          </cell>
          <cell r="T75">
            <v>-185600</v>
          </cell>
          <cell r="V75">
            <v>-865805.13835667074</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M12x1.5-6H MSA Template"/>
      <sheetName val="_M12x1_5_6H MSA Template"/>
      <sheetName val="COVER SHEET"/>
      <sheetName val="Chick List"/>
      <sheetName val=" PFD"/>
      <sheetName val="PFMEA PDC &amp; Machine"/>
      <sheetName val="MATERIAL REPORT "/>
      <sheetName val="SPC Data"/>
      <sheetName val="Gauge R &amp; R study"/>
      <sheetName val="Ø4.5 MSA Template "/>
      <sheetName val="Labourity Scope"/>
      <sheetName val="PDC CP "/>
      <sheetName val="POST PDC"/>
      <sheetName val="PSW"/>
      <sheetName val="CHECKING AIDS"/>
      <sheetName val="Ø150.2h11 MSA"/>
      <sheetName val="PWR_AKD"/>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구동"/>
    </sheetNames>
    <sheetDataSet>
      <sheetData sheetId="0" refreshError="1"/>
      <sheetData sheetId="1"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차종별"/>
      <sheetName val="Macro1"/>
    </sheetNames>
    <sheetDataSet>
      <sheetData sheetId="0" refreshError="1"/>
      <sheetData sheetId="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차종별"/>
    </sheetNames>
    <sheetDataSet>
      <sheetData sheetId="0" refreshError="1"/>
      <sheetData sheetId="1"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2"/>
      <sheetName val="Macro1"/>
    </sheetNames>
    <sheetDataSet>
      <sheetData sheetId="0" refreshError="1"/>
      <sheetData sheetId="1"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구동"/>
      <sheetName val="Macro2"/>
    </sheetNames>
    <sheetDataSet>
      <sheetData sheetId="0" refreshError="1"/>
      <sheetData sheetId="1"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구동"/>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cept Bajaj"/>
      <sheetName val="All tank"/>
      <sheetName val="Bajaj Items"/>
      <sheetName val="Sheet1"/>
      <sheetName val="All tank (2)"/>
      <sheetName val="PROCESS PARAMETER OF SM 450"/>
      <sheetName val="BOM6.5.03"/>
      <sheetName val="TC_Car_New4P"/>
      <sheetName val="LR"/>
      <sheetName val="Summary"/>
      <sheetName val="PLFM01"/>
      <sheetName val="8D English Version"/>
      <sheetName val="Master Files"/>
      <sheetName val="201consfdymar"/>
      <sheetName val="SGM Contrs"/>
      <sheetName val="LD100 (2)"/>
      <sheetName val="Tra_bang"/>
      <sheetName val="DJ06"/>
      <sheetName val="OPSTKFEB"/>
      <sheetName val="DATA SPGR14"/>
      <sheetName val="BUDGET"/>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PGR14"/>
      <sheetName val="TOTAL LOSS"/>
      <sheetName val="OEE"/>
      <sheetName val="PROD_PER_HR"/>
      <sheetName val="TOTAL_BD"/>
    </sheetNames>
    <sheetDataSet>
      <sheetData sheetId="0" refreshError="1">
        <row r="2">
          <cell r="B2">
            <v>36647</v>
          </cell>
          <cell r="C2">
            <v>36678</v>
          </cell>
          <cell r="D2">
            <v>36708</v>
          </cell>
          <cell r="E2">
            <v>36739</v>
          </cell>
          <cell r="F2">
            <v>36770</v>
          </cell>
          <cell r="G2">
            <v>36800</v>
          </cell>
          <cell r="H2">
            <v>36831</v>
          </cell>
          <cell r="I2">
            <v>36861</v>
          </cell>
          <cell r="J2">
            <v>36892</v>
          </cell>
          <cell r="K2">
            <v>36923</v>
          </cell>
          <cell r="L2">
            <v>36951</v>
          </cell>
          <cell r="M2">
            <v>36982</v>
          </cell>
        </row>
        <row r="40">
          <cell r="B40">
            <v>2817</v>
          </cell>
          <cell r="C40">
            <v>5349</v>
          </cell>
          <cell r="D40">
            <v>0</v>
          </cell>
          <cell r="E40">
            <v>2856</v>
          </cell>
          <cell r="F40">
            <v>186</v>
          </cell>
          <cell r="G40">
            <v>662</v>
          </cell>
          <cell r="H40">
            <v>338</v>
          </cell>
          <cell r="I40">
            <v>484</v>
          </cell>
          <cell r="J40">
            <v>290</v>
          </cell>
          <cell r="K40">
            <v>366</v>
          </cell>
          <cell r="L40">
            <v>614</v>
          </cell>
          <cell r="M40">
            <v>356</v>
          </cell>
        </row>
        <row r="42">
          <cell r="B42">
            <v>36647</v>
          </cell>
          <cell r="C42">
            <v>36678</v>
          </cell>
          <cell r="D42">
            <v>36708</v>
          </cell>
          <cell r="E42">
            <v>36739</v>
          </cell>
          <cell r="F42">
            <v>36770</v>
          </cell>
          <cell r="G42">
            <v>36800</v>
          </cell>
          <cell r="H42">
            <v>36831</v>
          </cell>
          <cell r="I42">
            <v>36861</v>
          </cell>
          <cell r="J42">
            <v>36892</v>
          </cell>
          <cell r="K42">
            <v>36923</v>
          </cell>
          <cell r="L42">
            <v>36951</v>
          </cell>
          <cell r="M42">
            <v>36982</v>
          </cell>
        </row>
        <row r="80">
          <cell r="B80">
            <v>2142</v>
          </cell>
          <cell r="C80">
            <v>1062</v>
          </cell>
          <cell r="D80">
            <v>1031</v>
          </cell>
          <cell r="E80">
            <v>2454</v>
          </cell>
          <cell r="F80">
            <v>381</v>
          </cell>
          <cell r="G80">
            <v>648</v>
          </cell>
          <cell r="H80">
            <v>619</v>
          </cell>
          <cell r="I80">
            <v>392</v>
          </cell>
          <cell r="J80">
            <v>210</v>
          </cell>
          <cell r="K80">
            <v>682</v>
          </cell>
          <cell r="L80">
            <v>1285</v>
          </cell>
          <cell r="M80">
            <v>848</v>
          </cell>
        </row>
        <row r="122">
          <cell r="B122">
            <v>36647</v>
          </cell>
          <cell r="C122">
            <v>36678</v>
          </cell>
          <cell r="D122">
            <v>36708</v>
          </cell>
          <cell r="E122">
            <v>36739</v>
          </cell>
          <cell r="F122">
            <v>36770</v>
          </cell>
          <cell r="G122">
            <v>36800</v>
          </cell>
          <cell r="H122">
            <v>36831</v>
          </cell>
          <cell r="I122">
            <v>36861</v>
          </cell>
          <cell r="J122">
            <v>36892</v>
          </cell>
          <cell r="K122">
            <v>36923</v>
          </cell>
          <cell r="L122">
            <v>36951</v>
          </cell>
          <cell r="M122">
            <v>36982</v>
          </cell>
        </row>
        <row r="160">
          <cell r="B160">
            <v>3601</v>
          </cell>
          <cell r="C160">
            <v>2836</v>
          </cell>
          <cell r="D160">
            <v>2335</v>
          </cell>
          <cell r="E160">
            <v>530</v>
          </cell>
          <cell r="F160">
            <v>1312</v>
          </cell>
          <cell r="G160">
            <v>4043</v>
          </cell>
          <cell r="H160">
            <v>1596</v>
          </cell>
          <cell r="I160">
            <v>1585</v>
          </cell>
          <cell r="J160">
            <v>602</v>
          </cell>
          <cell r="K160">
            <v>1986</v>
          </cell>
          <cell r="L160">
            <v>12299</v>
          </cell>
          <cell r="M160">
            <v>205</v>
          </cell>
        </row>
      </sheetData>
      <sheetData sheetId="1" refreshError="1"/>
      <sheetData sheetId="2" refreshError="1"/>
      <sheetData sheetId="3" refreshError="1"/>
      <sheetData sheetId="4"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PGR14"/>
      <sheetName val="TOTAL LOSS"/>
      <sheetName val="OEE"/>
      <sheetName val="PROD_PER_HR"/>
      <sheetName val="TOTAL_BD"/>
    </sheetNames>
    <sheetDataSet>
      <sheetData sheetId="0" refreshError="1">
        <row r="2">
          <cell r="B2">
            <v>36647</v>
          </cell>
          <cell r="C2">
            <v>36678</v>
          </cell>
          <cell r="D2">
            <v>36708</v>
          </cell>
          <cell r="E2">
            <v>36739</v>
          </cell>
          <cell r="F2">
            <v>36770</v>
          </cell>
          <cell r="G2">
            <v>36800</v>
          </cell>
          <cell r="H2">
            <v>36831</v>
          </cell>
          <cell r="I2">
            <v>36861</v>
          </cell>
          <cell r="J2">
            <v>36892</v>
          </cell>
          <cell r="K2">
            <v>36923</v>
          </cell>
          <cell r="L2">
            <v>36951</v>
          </cell>
          <cell r="M2">
            <v>36982</v>
          </cell>
        </row>
        <row r="40">
          <cell r="B40">
            <v>2817</v>
          </cell>
          <cell r="C40">
            <v>5349</v>
          </cell>
          <cell r="D40">
            <v>0</v>
          </cell>
          <cell r="E40">
            <v>2856</v>
          </cell>
          <cell r="F40">
            <v>186</v>
          </cell>
          <cell r="G40">
            <v>662</v>
          </cell>
          <cell r="H40">
            <v>338</v>
          </cell>
          <cell r="I40">
            <v>484</v>
          </cell>
          <cell r="J40">
            <v>290</v>
          </cell>
          <cell r="K40">
            <v>366</v>
          </cell>
          <cell r="L40">
            <v>614</v>
          </cell>
          <cell r="M40">
            <v>356</v>
          </cell>
        </row>
        <row r="42">
          <cell r="B42">
            <v>36647</v>
          </cell>
          <cell r="C42">
            <v>36678</v>
          </cell>
          <cell r="D42">
            <v>36708</v>
          </cell>
          <cell r="E42">
            <v>36739</v>
          </cell>
          <cell r="F42">
            <v>36770</v>
          </cell>
          <cell r="G42">
            <v>36800</v>
          </cell>
          <cell r="H42">
            <v>36831</v>
          </cell>
          <cell r="I42">
            <v>36861</v>
          </cell>
          <cell r="J42">
            <v>36892</v>
          </cell>
          <cell r="K42">
            <v>36923</v>
          </cell>
          <cell r="L42">
            <v>36951</v>
          </cell>
          <cell r="M42">
            <v>36982</v>
          </cell>
        </row>
        <row r="80">
          <cell r="B80">
            <v>2142</v>
          </cell>
          <cell r="C80">
            <v>1062</v>
          </cell>
          <cell r="D80">
            <v>1031</v>
          </cell>
          <cell r="E80">
            <v>2454</v>
          </cell>
          <cell r="F80">
            <v>381</v>
          </cell>
          <cell r="G80">
            <v>648</v>
          </cell>
          <cell r="H80">
            <v>619</v>
          </cell>
          <cell r="I80">
            <v>392</v>
          </cell>
          <cell r="J80">
            <v>210</v>
          </cell>
          <cell r="K80">
            <v>682</v>
          </cell>
          <cell r="L80">
            <v>1285</v>
          </cell>
          <cell r="M80">
            <v>848</v>
          </cell>
        </row>
        <row r="82">
          <cell r="B82">
            <v>36647</v>
          </cell>
          <cell r="C82">
            <v>36678</v>
          </cell>
          <cell r="D82">
            <v>36708</v>
          </cell>
          <cell r="E82">
            <v>36739</v>
          </cell>
          <cell r="F82">
            <v>36770</v>
          </cell>
          <cell r="G82">
            <v>36800</v>
          </cell>
          <cell r="H82">
            <v>36831</v>
          </cell>
          <cell r="I82">
            <v>36861</v>
          </cell>
          <cell r="J82">
            <v>36892</v>
          </cell>
          <cell r="K82">
            <v>36923</v>
          </cell>
          <cell r="L82">
            <v>36951</v>
          </cell>
          <cell r="M82">
            <v>36982</v>
          </cell>
        </row>
        <row r="120">
          <cell r="B120">
            <v>3292</v>
          </cell>
          <cell r="C120">
            <v>1275</v>
          </cell>
          <cell r="D120">
            <v>2079</v>
          </cell>
          <cell r="E120">
            <v>561</v>
          </cell>
          <cell r="F120">
            <v>1253</v>
          </cell>
          <cell r="G120">
            <v>2300</v>
          </cell>
          <cell r="H120">
            <v>1054</v>
          </cell>
          <cell r="I120">
            <v>810</v>
          </cell>
          <cell r="J120">
            <v>502</v>
          </cell>
          <cell r="K120">
            <v>2324</v>
          </cell>
          <cell r="L120">
            <v>1801</v>
          </cell>
          <cell r="M120">
            <v>2588</v>
          </cell>
        </row>
        <row r="122">
          <cell r="B122">
            <v>36647</v>
          </cell>
          <cell r="C122">
            <v>36678</v>
          </cell>
          <cell r="D122">
            <v>36708</v>
          </cell>
          <cell r="E122">
            <v>36739</v>
          </cell>
          <cell r="F122">
            <v>36770</v>
          </cell>
          <cell r="G122">
            <v>36800</v>
          </cell>
          <cell r="H122">
            <v>36831</v>
          </cell>
          <cell r="I122">
            <v>36861</v>
          </cell>
          <cell r="J122">
            <v>36892</v>
          </cell>
          <cell r="K122">
            <v>36923</v>
          </cell>
          <cell r="L122">
            <v>36951</v>
          </cell>
          <cell r="M122">
            <v>36982</v>
          </cell>
        </row>
        <row r="160">
          <cell r="B160">
            <v>3601</v>
          </cell>
          <cell r="C160">
            <v>2836</v>
          </cell>
          <cell r="D160">
            <v>2335</v>
          </cell>
          <cell r="E160">
            <v>530</v>
          </cell>
          <cell r="F160">
            <v>1312</v>
          </cell>
          <cell r="G160">
            <v>4043</v>
          </cell>
          <cell r="H160">
            <v>1596</v>
          </cell>
          <cell r="I160">
            <v>1585</v>
          </cell>
          <cell r="J160">
            <v>602</v>
          </cell>
          <cell r="K160">
            <v>1986</v>
          </cell>
          <cell r="L160">
            <v>12299</v>
          </cell>
          <cell r="M160">
            <v>205</v>
          </cell>
        </row>
      </sheetData>
      <sheetData sheetId="1" refreshError="1"/>
      <sheetData sheetId="2" refreshError="1"/>
      <sheetData sheetId="3" refreshError="1"/>
      <sheetData sheetId="4"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PGR14"/>
      <sheetName val="TOTAL LOSS"/>
      <sheetName val="OEE"/>
      <sheetName val="PROD_PER_HR"/>
      <sheetName val="TOTAL_BD"/>
    </sheetNames>
    <sheetDataSet>
      <sheetData sheetId="0" refreshError="1">
        <row r="40">
          <cell r="B40">
            <v>2817</v>
          </cell>
          <cell r="C40">
            <v>5349</v>
          </cell>
          <cell r="D40">
            <v>0</v>
          </cell>
          <cell r="E40">
            <v>2856</v>
          </cell>
          <cell r="F40">
            <v>186</v>
          </cell>
          <cell r="G40">
            <v>662</v>
          </cell>
          <cell r="H40">
            <v>338</v>
          </cell>
          <cell r="I40">
            <v>484</v>
          </cell>
          <cell r="J40">
            <v>290</v>
          </cell>
          <cell r="K40">
            <v>366</v>
          </cell>
          <cell r="L40">
            <v>614</v>
          </cell>
          <cell r="M40">
            <v>356</v>
          </cell>
        </row>
        <row r="80">
          <cell r="B80">
            <v>2142</v>
          </cell>
          <cell r="C80">
            <v>1062</v>
          </cell>
          <cell r="D80">
            <v>1031</v>
          </cell>
          <cell r="E80">
            <v>2454</v>
          </cell>
          <cell r="F80">
            <v>381</v>
          </cell>
          <cell r="G80">
            <v>648</v>
          </cell>
          <cell r="H80">
            <v>619</v>
          </cell>
          <cell r="I80">
            <v>392</v>
          </cell>
          <cell r="J80">
            <v>210</v>
          </cell>
          <cell r="K80">
            <v>682</v>
          </cell>
          <cell r="L80">
            <v>1285</v>
          </cell>
          <cell r="M80">
            <v>848</v>
          </cell>
        </row>
        <row r="122">
          <cell r="B122">
            <v>36647</v>
          </cell>
          <cell r="C122">
            <v>36678</v>
          </cell>
          <cell r="D122">
            <v>36708</v>
          </cell>
          <cell r="E122">
            <v>36739</v>
          </cell>
          <cell r="F122">
            <v>36770</v>
          </cell>
          <cell r="G122">
            <v>36800</v>
          </cell>
          <cell r="H122">
            <v>36831</v>
          </cell>
          <cell r="I122">
            <v>36861</v>
          </cell>
          <cell r="J122">
            <v>36892</v>
          </cell>
          <cell r="K122">
            <v>36923</v>
          </cell>
          <cell r="L122">
            <v>36951</v>
          </cell>
          <cell r="M122">
            <v>36982</v>
          </cell>
        </row>
      </sheetData>
      <sheetData sheetId="1" refreshError="1"/>
      <sheetData sheetId="2" refreshError="1"/>
      <sheetData sheetId="3" refreshError="1"/>
      <sheetData sheetId="4"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PGR14"/>
      <sheetName val="TOTAL LOSS"/>
      <sheetName val="OEE"/>
      <sheetName val="PROD_PER_HR"/>
      <sheetName val="TOTAL_BD"/>
    </sheetNames>
    <sheetDataSet>
      <sheetData sheetId="0" refreshError="1">
        <row r="40">
          <cell r="B40">
            <v>2817</v>
          </cell>
          <cell r="C40">
            <v>5349</v>
          </cell>
          <cell r="D40">
            <v>0</v>
          </cell>
          <cell r="E40">
            <v>2856</v>
          </cell>
          <cell r="F40">
            <v>186</v>
          </cell>
          <cell r="G40">
            <v>662</v>
          </cell>
          <cell r="H40">
            <v>338</v>
          </cell>
          <cell r="I40">
            <v>484</v>
          </cell>
          <cell r="J40">
            <v>290</v>
          </cell>
          <cell r="K40">
            <v>366</v>
          </cell>
          <cell r="L40">
            <v>614</v>
          </cell>
          <cell r="M40">
            <v>356</v>
          </cell>
        </row>
        <row r="80">
          <cell r="B80">
            <v>2142</v>
          </cell>
          <cell r="C80">
            <v>1062</v>
          </cell>
          <cell r="D80">
            <v>1031</v>
          </cell>
          <cell r="E80">
            <v>2454</v>
          </cell>
          <cell r="F80">
            <v>381</v>
          </cell>
          <cell r="G80">
            <v>648</v>
          </cell>
          <cell r="H80">
            <v>619</v>
          </cell>
          <cell r="I80">
            <v>392</v>
          </cell>
          <cell r="J80">
            <v>210</v>
          </cell>
          <cell r="K80">
            <v>682</v>
          </cell>
          <cell r="L80">
            <v>1285</v>
          </cell>
          <cell r="M80">
            <v>848</v>
          </cell>
        </row>
        <row r="122">
          <cell r="B122">
            <v>36647</v>
          </cell>
          <cell r="C122">
            <v>36678</v>
          </cell>
          <cell r="D122">
            <v>36708</v>
          </cell>
          <cell r="E122">
            <v>36739</v>
          </cell>
          <cell r="F122">
            <v>36770</v>
          </cell>
          <cell r="G122">
            <v>36800</v>
          </cell>
          <cell r="H122">
            <v>36831</v>
          </cell>
          <cell r="I122">
            <v>36861</v>
          </cell>
          <cell r="J122">
            <v>36892</v>
          </cell>
          <cell r="K122">
            <v>36923</v>
          </cell>
          <cell r="L122">
            <v>36951</v>
          </cell>
          <cell r="M122">
            <v>36982</v>
          </cell>
        </row>
      </sheetData>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
      <sheetName val="Chart - Rejections Comparison"/>
      <sheetName val="Rejections vavue comparison"/>
      <sheetName val="JULY"/>
      <sheetName val="K-60 HEAD LAMP"/>
      <sheetName val="CUSTOMER GROUP WISE"/>
      <sheetName val="Summary"/>
      <sheetName val="DATA SPGR14"/>
      <sheetName val="Sheet1"/>
      <sheetName val="MPL 技連"/>
      <sheetName val="342E BLOCK"/>
      <sheetName val="OPSTKFEB"/>
      <sheetName val="repeatative rejection"/>
      <sheetName val="Transmittal Front Page"/>
      <sheetName val="Bajaj Items"/>
      <sheetName val="wtg cost"/>
      <sheetName val="TC_Car_New4P"/>
      <sheetName val="TN"/>
      <sheetName val="GJ"/>
      <sheetName val="31.12.03"/>
      <sheetName val="variable 1"/>
      <sheetName val="ERP_SK251"/>
      <sheetName val="Data"/>
      <sheetName val="Defect_Details"/>
      <sheetName val="ANNEX-D"/>
      <sheetName val="Names"/>
      <sheetName val="ct"/>
      <sheetName val="fercon revised price"/>
      <sheetName val="AUG-20.17"/>
      <sheetName val="MOTO"/>
      <sheetName val="5.WIRE적용LIST"/>
      <sheetName val="카메라"/>
      <sheetName val="Operating Statt"/>
      <sheetName val="MFG-MKT"/>
      <sheetName val="25.04.16"/>
      <sheetName val="26.04.16"/>
      <sheetName val="27.04.16"/>
      <sheetName val="28.04.16"/>
      <sheetName val="29.04.16"/>
      <sheetName val="30.04.16"/>
      <sheetName val="CSM with CKD"/>
      <sheetName val="Cost Reduction-New"/>
      <sheetName val="回路組立費"/>
      <sheetName val="P&amp;L"/>
      <sheetName val="PLFM01"/>
      <sheetName val="jsrmtg"/>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구동"/>
      <sheetName val="PWR_AKD"/>
      <sheetName val=" M12x1.5-6H MSA Template"/>
    </sheetNames>
    <sheetDataSet>
      <sheetData sheetId="0" refreshError="1"/>
      <sheetData sheetId="1" refreshError="1"/>
      <sheetData sheetId="2"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amembert"/>
      <sheetName val="Avancement"/>
      <sheetName val="Accept. Fournisseur"/>
      <sheetName val="Notice"/>
      <sheetName val="Formulation CdC"/>
      <sheetName val="Listes"/>
      <sheetName val="Shapes"/>
      <sheetName val="Module1"/>
      <sheetName val="ModuleAffichageImpression"/>
      <sheetName val="ModuleAuto"/>
      <sheetName val="ModuleEssais"/>
      <sheetName val="Historique Prog"/>
      <sheetName val="Historique BUV"/>
      <sheetName val="FilterData"/>
      <sheetName val="ModuleFiltreTri"/>
      <sheetName val="CUSTOMER GROUP WISE"/>
      <sheetName val="Summary"/>
      <sheetName val="OCT"/>
      <sheetName val="DATA"/>
      <sheetName val="DATA SPGR14"/>
      <sheetName val="Sheet7"/>
      <sheetName val="BOM - Engineering"/>
      <sheetName val="Purchasing Data"/>
      <sheetName val="BUV L90 Mercosur HAB"/>
      <sheetName val="HS HB NE dr 1"/>
    </sheetNames>
    <sheetDataSet>
      <sheetData sheetId="0" refreshError="1">
        <row r="14">
          <cell r="A14">
            <v>140</v>
          </cell>
        </row>
        <row r="15">
          <cell r="A15">
            <v>141</v>
          </cell>
        </row>
        <row r="16">
          <cell r="A16">
            <v>142</v>
          </cell>
        </row>
        <row r="17">
          <cell r="A17">
            <v>143</v>
          </cell>
        </row>
        <row r="18">
          <cell r="A18">
            <v>144</v>
          </cell>
        </row>
        <row r="19">
          <cell r="A19">
            <v>145</v>
          </cell>
        </row>
        <row r="20">
          <cell r="A20">
            <v>146</v>
          </cell>
        </row>
        <row r="21">
          <cell r="A21">
            <v>147</v>
          </cell>
        </row>
        <row r="22">
          <cell r="A22">
            <v>148</v>
          </cell>
        </row>
        <row r="23">
          <cell r="A23">
            <v>149</v>
          </cell>
        </row>
        <row r="24">
          <cell r="A24">
            <v>1805</v>
          </cell>
        </row>
        <row r="25">
          <cell r="A25">
            <v>150</v>
          </cell>
        </row>
        <row r="26">
          <cell r="A26">
            <v>152</v>
          </cell>
        </row>
        <row r="27">
          <cell r="A27">
            <v>151</v>
          </cell>
        </row>
        <row r="28">
          <cell r="A28">
            <v>1866</v>
          </cell>
        </row>
        <row r="29">
          <cell r="A29">
            <v>1867</v>
          </cell>
        </row>
        <row r="30">
          <cell r="A30">
            <v>1868</v>
          </cell>
        </row>
        <row r="31">
          <cell r="A31">
            <v>1869</v>
          </cell>
        </row>
        <row r="32">
          <cell r="A32">
            <v>1870</v>
          </cell>
        </row>
        <row r="33">
          <cell r="A33">
            <v>1871</v>
          </cell>
        </row>
        <row r="34">
          <cell r="A34">
            <v>1872</v>
          </cell>
        </row>
        <row r="35">
          <cell r="A35">
            <v>1873</v>
          </cell>
        </row>
        <row r="36">
          <cell r="A36">
            <v>1874</v>
          </cell>
        </row>
        <row r="37">
          <cell r="A37">
            <v>1875</v>
          </cell>
        </row>
        <row r="38">
          <cell r="A38">
            <v>1876</v>
          </cell>
        </row>
        <row r="39">
          <cell r="A39">
            <v>1877</v>
          </cell>
        </row>
        <row r="40">
          <cell r="A40">
            <v>1878</v>
          </cell>
        </row>
        <row r="41">
          <cell r="A41">
            <v>2148</v>
          </cell>
        </row>
        <row r="42">
          <cell r="A42">
            <v>2203</v>
          </cell>
        </row>
        <row r="43">
          <cell r="A43">
            <v>2149</v>
          </cell>
        </row>
        <row r="44">
          <cell r="A44">
            <v>2152</v>
          </cell>
        </row>
        <row r="45">
          <cell r="A45">
            <v>2202</v>
          </cell>
        </row>
        <row r="46">
          <cell r="A46">
            <v>2153</v>
          </cell>
        </row>
        <row r="47">
          <cell r="A47">
            <v>2154</v>
          </cell>
        </row>
        <row r="48">
          <cell r="A48">
            <v>2155</v>
          </cell>
        </row>
        <row r="49">
          <cell r="A49">
            <v>2204</v>
          </cell>
        </row>
        <row r="50">
          <cell r="A50">
            <v>2157</v>
          </cell>
        </row>
        <row r="51">
          <cell r="A51">
            <v>2160</v>
          </cell>
        </row>
        <row r="52">
          <cell r="A52">
            <v>2161</v>
          </cell>
        </row>
        <row r="53">
          <cell r="A53">
            <v>2162</v>
          </cell>
        </row>
        <row r="54">
          <cell r="A54">
            <v>2163</v>
          </cell>
        </row>
        <row r="55">
          <cell r="A55">
            <v>2143</v>
          </cell>
        </row>
        <row r="56">
          <cell r="A56">
            <v>2144</v>
          </cell>
        </row>
        <row r="57">
          <cell r="A57">
            <v>2173</v>
          </cell>
        </row>
        <row r="58">
          <cell r="A58">
            <v>2174</v>
          </cell>
        </row>
        <row r="59">
          <cell r="A59">
            <v>2175</v>
          </cell>
        </row>
        <row r="60">
          <cell r="A60">
            <v>2176</v>
          </cell>
        </row>
        <row r="61">
          <cell r="A61">
            <v>2145</v>
          </cell>
        </row>
        <row r="62">
          <cell r="A62">
            <v>2199</v>
          </cell>
        </row>
        <row r="63">
          <cell r="A63">
            <v>2200</v>
          </cell>
        </row>
        <row r="64">
          <cell r="A64">
            <v>2201</v>
          </cell>
        </row>
        <row r="65">
          <cell r="A65">
            <v>2179</v>
          </cell>
        </row>
        <row r="66">
          <cell r="A66">
            <v>2180</v>
          </cell>
        </row>
        <row r="67">
          <cell r="A67">
            <v>2183</v>
          </cell>
        </row>
        <row r="68">
          <cell r="A68">
            <v>2190</v>
          </cell>
        </row>
        <row r="69">
          <cell r="A69">
            <v>2198</v>
          </cell>
        </row>
        <row r="70">
          <cell r="A70">
            <v>1963</v>
          </cell>
        </row>
        <row r="71">
          <cell r="A71">
            <v>1964</v>
          </cell>
        </row>
        <row r="72">
          <cell r="A72">
            <v>1866</v>
          </cell>
        </row>
        <row r="73">
          <cell r="A73">
            <v>1867</v>
          </cell>
        </row>
        <row r="74">
          <cell r="A74">
            <v>1868</v>
          </cell>
        </row>
        <row r="75">
          <cell r="A75">
            <v>1869</v>
          </cell>
        </row>
        <row r="76">
          <cell r="A76">
            <v>1870</v>
          </cell>
        </row>
        <row r="77">
          <cell r="A77">
            <v>1880</v>
          </cell>
        </row>
        <row r="78">
          <cell r="A78">
            <v>1871</v>
          </cell>
        </row>
        <row r="79">
          <cell r="A79">
            <v>1873</v>
          </cell>
        </row>
        <row r="80">
          <cell r="A80">
            <v>1874</v>
          </cell>
        </row>
        <row r="81">
          <cell r="A81">
            <v>1875</v>
          </cell>
        </row>
        <row r="82">
          <cell r="A82">
            <v>1876</v>
          </cell>
        </row>
        <row r="83">
          <cell r="A83">
            <v>1879</v>
          </cell>
        </row>
        <row r="84">
          <cell r="A84">
            <v>1881</v>
          </cell>
        </row>
        <row r="85">
          <cell r="A85">
            <v>1882</v>
          </cell>
        </row>
        <row r="86">
          <cell r="A86">
            <v>1959</v>
          </cell>
        </row>
        <row r="87">
          <cell r="A87">
            <v>1883</v>
          </cell>
        </row>
        <row r="88">
          <cell r="A88">
            <v>1884</v>
          </cell>
        </row>
        <row r="89">
          <cell r="A89">
            <v>1885</v>
          </cell>
        </row>
        <row r="90">
          <cell r="A90">
            <v>1886</v>
          </cell>
        </row>
        <row r="91">
          <cell r="A91">
            <v>1962</v>
          </cell>
        </row>
        <row r="92">
          <cell r="A92">
            <v>1965</v>
          </cell>
        </row>
        <row r="93">
          <cell r="A93">
            <v>1887</v>
          </cell>
        </row>
        <row r="94">
          <cell r="A94">
            <v>1888</v>
          </cell>
        </row>
        <row r="95">
          <cell r="A95">
            <v>1961</v>
          </cell>
        </row>
        <row r="96">
          <cell r="A96">
            <v>1889</v>
          </cell>
        </row>
        <row r="97">
          <cell r="A97">
            <v>1891</v>
          </cell>
        </row>
        <row r="98">
          <cell r="A98">
            <v>1892</v>
          </cell>
        </row>
        <row r="99">
          <cell r="A99">
            <v>1890</v>
          </cell>
        </row>
        <row r="100">
          <cell r="A100">
            <v>1893</v>
          </cell>
        </row>
        <row r="101">
          <cell r="A101">
            <v>1894</v>
          </cell>
        </row>
        <row r="102">
          <cell r="A102">
            <v>1895</v>
          </cell>
        </row>
        <row r="103">
          <cell r="A103">
            <v>1896</v>
          </cell>
        </row>
        <row r="104">
          <cell r="A104">
            <v>1897</v>
          </cell>
        </row>
        <row r="105">
          <cell r="A105">
            <v>1898</v>
          </cell>
        </row>
        <row r="106">
          <cell r="A106">
            <v>1899</v>
          </cell>
        </row>
        <row r="107">
          <cell r="A107">
            <v>1900</v>
          </cell>
        </row>
        <row r="108">
          <cell r="A108">
            <v>1901</v>
          </cell>
        </row>
        <row r="109">
          <cell r="A109">
            <v>1902</v>
          </cell>
        </row>
        <row r="110">
          <cell r="A110">
            <v>1966</v>
          </cell>
        </row>
        <row r="111">
          <cell r="A111">
            <v>1903</v>
          </cell>
        </row>
        <row r="112">
          <cell r="A112">
            <v>1904</v>
          </cell>
        </row>
        <row r="113">
          <cell r="A113">
            <v>1905</v>
          </cell>
        </row>
        <row r="114">
          <cell r="A114">
            <v>1906</v>
          </cell>
        </row>
        <row r="115">
          <cell r="A115">
            <v>1907</v>
          </cell>
        </row>
        <row r="116">
          <cell r="A116">
            <v>1967</v>
          </cell>
        </row>
        <row r="117">
          <cell r="A117">
            <v>1908</v>
          </cell>
        </row>
        <row r="118">
          <cell r="A118">
            <v>1909</v>
          </cell>
        </row>
        <row r="119">
          <cell r="A119">
            <v>1910</v>
          </cell>
        </row>
        <row r="120">
          <cell r="A120">
            <v>1911</v>
          </cell>
        </row>
        <row r="121">
          <cell r="A121">
            <v>1912</v>
          </cell>
        </row>
        <row r="122">
          <cell r="A122">
            <v>1960</v>
          </cell>
        </row>
        <row r="123">
          <cell r="A123">
            <v>1915</v>
          </cell>
        </row>
        <row r="124">
          <cell r="A124">
            <v>1916</v>
          </cell>
        </row>
        <row r="125">
          <cell r="A125">
            <v>1917</v>
          </cell>
        </row>
        <row r="126">
          <cell r="A126">
            <v>3</v>
          </cell>
        </row>
        <row r="127">
          <cell r="A127">
            <v>4</v>
          </cell>
        </row>
        <row r="128">
          <cell r="A128">
            <v>5</v>
          </cell>
        </row>
        <row r="129">
          <cell r="A129">
            <v>1918</v>
          </cell>
        </row>
        <row r="130">
          <cell r="A130">
            <v>1919</v>
          </cell>
        </row>
        <row r="131">
          <cell r="A131">
            <v>1</v>
          </cell>
        </row>
        <row r="132">
          <cell r="A132">
            <v>2</v>
          </cell>
        </row>
        <row r="133">
          <cell r="A133">
            <v>21</v>
          </cell>
        </row>
        <row r="134">
          <cell r="A134">
            <v>22</v>
          </cell>
        </row>
        <row r="135">
          <cell r="A135">
            <v>23</v>
          </cell>
        </row>
        <row r="136">
          <cell r="A136">
            <v>24</v>
          </cell>
        </row>
        <row r="137">
          <cell r="A137">
            <v>6</v>
          </cell>
        </row>
        <row r="138">
          <cell r="A138">
            <v>1920</v>
          </cell>
        </row>
        <row r="139">
          <cell r="A139">
            <v>1921</v>
          </cell>
        </row>
        <row r="140">
          <cell r="A140">
            <v>8</v>
          </cell>
        </row>
        <row r="141">
          <cell r="A141">
            <v>9</v>
          </cell>
        </row>
        <row r="142">
          <cell r="A142">
            <v>2295</v>
          </cell>
        </row>
        <row r="143">
          <cell r="A143">
            <v>10</v>
          </cell>
        </row>
        <row r="144">
          <cell r="A144">
            <v>11</v>
          </cell>
        </row>
        <row r="145">
          <cell r="A145">
            <v>12</v>
          </cell>
        </row>
        <row r="146">
          <cell r="A146">
            <v>13</v>
          </cell>
        </row>
        <row r="147">
          <cell r="A147">
            <v>18</v>
          </cell>
        </row>
        <row r="148">
          <cell r="A148">
            <v>19</v>
          </cell>
        </row>
        <row r="149">
          <cell r="A149">
            <v>20</v>
          </cell>
        </row>
        <row r="150">
          <cell r="A150">
            <v>25</v>
          </cell>
        </row>
        <row r="151">
          <cell r="A151">
            <v>26</v>
          </cell>
        </row>
        <row r="152">
          <cell r="A152">
            <v>14</v>
          </cell>
        </row>
        <row r="153">
          <cell r="A153">
            <v>15</v>
          </cell>
        </row>
        <row r="154">
          <cell r="A154">
            <v>17</v>
          </cell>
        </row>
        <row r="155">
          <cell r="A155">
            <v>16</v>
          </cell>
        </row>
        <row r="156">
          <cell r="A156">
            <v>1956</v>
          </cell>
        </row>
        <row r="157">
          <cell r="A157">
            <v>27</v>
          </cell>
        </row>
        <row r="158">
          <cell r="A158">
            <v>1928</v>
          </cell>
        </row>
        <row r="159">
          <cell r="A159">
            <v>28</v>
          </cell>
        </row>
        <row r="160">
          <cell r="A160">
            <v>1929</v>
          </cell>
        </row>
        <row r="161">
          <cell r="A161">
            <v>1930</v>
          </cell>
        </row>
        <row r="162">
          <cell r="A162">
            <v>1931</v>
          </cell>
        </row>
        <row r="163">
          <cell r="A163">
            <v>1932</v>
          </cell>
        </row>
        <row r="164">
          <cell r="A164">
            <v>1933</v>
          </cell>
        </row>
        <row r="165">
          <cell r="A165">
            <v>1934</v>
          </cell>
        </row>
        <row r="166">
          <cell r="A166">
            <v>29</v>
          </cell>
        </row>
        <row r="167">
          <cell r="A167">
            <v>30</v>
          </cell>
        </row>
        <row r="168">
          <cell r="A168">
            <v>31</v>
          </cell>
        </row>
        <row r="169">
          <cell r="A169">
            <v>32</v>
          </cell>
        </row>
        <row r="170">
          <cell r="A170">
            <v>33</v>
          </cell>
        </row>
        <row r="171">
          <cell r="A171">
            <v>34</v>
          </cell>
        </row>
        <row r="172">
          <cell r="A172">
            <v>1922</v>
          </cell>
        </row>
        <row r="173">
          <cell r="A173">
            <v>1923</v>
          </cell>
        </row>
        <row r="174">
          <cell r="A174">
            <v>142</v>
          </cell>
        </row>
        <row r="175">
          <cell r="A175">
            <v>143</v>
          </cell>
        </row>
        <row r="176">
          <cell r="A176">
            <v>144</v>
          </cell>
        </row>
        <row r="177">
          <cell r="A177">
            <v>895</v>
          </cell>
        </row>
        <row r="178">
          <cell r="A178">
            <v>896</v>
          </cell>
        </row>
        <row r="179">
          <cell r="A179">
            <v>140</v>
          </cell>
        </row>
        <row r="180">
          <cell r="A180">
            <v>141</v>
          </cell>
        </row>
        <row r="181">
          <cell r="A181">
            <v>138</v>
          </cell>
        </row>
        <row r="182">
          <cell r="A182">
            <v>139</v>
          </cell>
        </row>
        <row r="183">
          <cell r="A183">
            <v>35</v>
          </cell>
        </row>
        <row r="184">
          <cell r="A184">
            <v>1924</v>
          </cell>
        </row>
        <row r="185">
          <cell r="A185">
            <v>1925</v>
          </cell>
        </row>
        <row r="186">
          <cell r="A186">
            <v>36</v>
          </cell>
        </row>
        <row r="187">
          <cell r="A187">
            <v>37</v>
          </cell>
        </row>
        <row r="188">
          <cell r="A188">
            <v>39</v>
          </cell>
        </row>
        <row r="189">
          <cell r="A189">
            <v>40</v>
          </cell>
        </row>
        <row r="190">
          <cell r="A190">
            <v>38</v>
          </cell>
        </row>
        <row r="191">
          <cell r="A191">
            <v>41</v>
          </cell>
        </row>
        <row r="192">
          <cell r="A192">
            <v>42</v>
          </cell>
        </row>
        <row r="193">
          <cell r="A193">
            <v>43</v>
          </cell>
        </row>
        <row r="194">
          <cell r="A194">
            <v>44</v>
          </cell>
        </row>
        <row r="195">
          <cell r="A195">
            <v>45</v>
          </cell>
        </row>
        <row r="196">
          <cell r="A196">
            <v>46</v>
          </cell>
        </row>
        <row r="197">
          <cell r="A197">
            <v>47</v>
          </cell>
        </row>
        <row r="198">
          <cell r="A198">
            <v>48</v>
          </cell>
        </row>
        <row r="199">
          <cell r="A199">
            <v>49</v>
          </cell>
        </row>
        <row r="200">
          <cell r="A200">
            <v>50</v>
          </cell>
        </row>
        <row r="201">
          <cell r="A201">
            <v>51</v>
          </cell>
        </row>
        <row r="202">
          <cell r="A202">
            <v>52</v>
          </cell>
        </row>
        <row r="203">
          <cell r="A203">
            <v>53</v>
          </cell>
        </row>
        <row r="204">
          <cell r="A204">
            <v>54</v>
          </cell>
        </row>
        <row r="205">
          <cell r="A205">
            <v>58</v>
          </cell>
        </row>
        <row r="206">
          <cell r="A206">
            <v>55</v>
          </cell>
        </row>
        <row r="207">
          <cell r="A207">
            <v>56</v>
          </cell>
        </row>
        <row r="208">
          <cell r="A208">
            <v>57</v>
          </cell>
        </row>
        <row r="209">
          <cell r="A209">
            <v>1957</v>
          </cell>
        </row>
        <row r="210">
          <cell r="A210">
            <v>78</v>
          </cell>
        </row>
        <row r="211">
          <cell r="A211">
            <v>79</v>
          </cell>
        </row>
        <row r="212">
          <cell r="A212">
            <v>80</v>
          </cell>
        </row>
        <row r="213">
          <cell r="A213">
            <v>81</v>
          </cell>
        </row>
        <row r="214">
          <cell r="A214">
            <v>76</v>
          </cell>
        </row>
        <row r="215">
          <cell r="A215">
            <v>77</v>
          </cell>
        </row>
        <row r="216">
          <cell r="A216">
            <v>82</v>
          </cell>
        </row>
        <row r="217">
          <cell r="A217">
            <v>83</v>
          </cell>
        </row>
        <row r="218">
          <cell r="A218">
            <v>84</v>
          </cell>
        </row>
        <row r="219">
          <cell r="A219">
            <v>85</v>
          </cell>
        </row>
        <row r="220">
          <cell r="A220">
            <v>86</v>
          </cell>
        </row>
        <row r="221">
          <cell r="A221">
            <v>87</v>
          </cell>
        </row>
        <row r="222">
          <cell r="A222">
            <v>88</v>
          </cell>
        </row>
        <row r="223">
          <cell r="A223">
            <v>89</v>
          </cell>
        </row>
        <row r="224">
          <cell r="A224">
            <v>2298</v>
          </cell>
        </row>
        <row r="225">
          <cell r="A225">
            <v>2299</v>
          </cell>
        </row>
        <row r="226">
          <cell r="A226">
            <v>130</v>
          </cell>
        </row>
        <row r="227">
          <cell r="A227">
            <v>131</v>
          </cell>
        </row>
        <row r="228">
          <cell r="A228">
            <v>132</v>
          </cell>
        </row>
        <row r="229">
          <cell r="A229">
            <v>133</v>
          </cell>
        </row>
        <row r="230">
          <cell r="A230">
            <v>134</v>
          </cell>
        </row>
        <row r="231">
          <cell r="A231">
            <v>135</v>
          </cell>
        </row>
        <row r="232">
          <cell r="A232">
            <v>91</v>
          </cell>
        </row>
        <row r="233">
          <cell r="A233">
            <v>136</v>
          </cell>
        </row>
        <row r="234">
          <cell r="A234">
            <v>137</v>
          </cell>
        </row>
        <row r="235">
          <cell r="A235">
            <v>92</v>
          </cell>
        </row>
        <row r="236">
          <cell r="A236">
            <v>93</v>
          </cell>
        </row>
        <row r="237">
          <cell r="A237">
            <v>94</v>
          </cell>
        </row>
        <row r="238">
          <cell r="A238">
            <v>95</v>
          </cell>
        </row>
        <row r="239">
          <cell r="A239">
            <v>96</v>
          </cell>
        </row>
        <row r="240">
          <cell r="A240">
            <v>1329</v>
          </cell>
        </row>
        <row r="241">
          <cell r="A241">
            <v>99</v>
          </cell>
        </row>
        <row r="242">
          <cell r="A242">
            <v>97</v>
          </cell>
        </row>
        <row r="243">
          <cell r="A243">
            <v>98</v>
          </cell>
        </row>
        <row r="244">
          <cell r="A244">
            <v>100</v>
          </cell>
        </row>
        <row r="245">
          <cell r="A245">
            <v>1336</v>
          </cell>
        </row>
        <row r="246">
          <cell r="A246">
            <v>101</v>
          </cell>
        </row>
        <row r="247">
          <cell r="A247">
            <v>106</v>
          </cell>
        </row>
        <row r="248">
          <cell r="A248">
            <v>107</v>
          </cell>
        </row>
        <row r="249">
          <cell r="A249">
            <v>108</v>
          </cell>
        </row>
        <row r="250">
          <cell r="A250">
            <v>109</v>
          </cell>
        </row>
        <row r="251">
          <cell r="A251">
            <v>110</v>
          </cell>
        </row>
        <row r="252">
          <cell r="A252">
            <v>1327</v>
          </cell>
        </row>
        <row r="253">
          <cell r="A253">
            <v>1328</v>
          </cell>
        </row>
        <row r="254">
          <cell r="A254">
            <v>127</v>
          </cell>
        </row>
        <row r="255">
          <cell r="A255">
            <v>128</v>
          </cell>
        </row>
        <row r="256">
          <cell r="A256">
            <v>129</v>
          </cell>
        </row>
        <row r="257">
          <cell r="A257">
            <v>138</v>
          </cell>
        </row>
        <row r="258">
          <cell r="A258">
            <v>139</v>
          </cell>
        </row>
        <row r="259">
          <cell r="A259">
            <v>102</v>
          </cell>
        </row>
        <row r="260">
          <cell r="A260">
            <v>113</v>
          </cell>
        </row>
        <row r="261">
          <cell r="A261">
            <v>2296</v>
          </cell>
        </row>
        <row r="262">
          <cell r="A262">
            <v>2297</v>
          </cell>
        </row>
        <row r="263">
          <cell r="A263">
            <v>111</v>
          </cell>
        </row>
        <row r="264">
          <cell r="A264">
            <v>112</v>
          </cell>
        </row>
        <row r="265">
          <cell r="A265">
            <v>118</v>
          </cell>
        </row>
        <row r="266">
          <cell r="A266">
            <v>119</v>
          </cell>
        </row>
        <row r="267">
          <cell r="A267">
            <v>1334</v>
          </cell>
        </row>
        <row r="268">
          <cell r="A268">
            <v>1335</v>
          </cell>
        </row>
        <row r="269">
          <cell r="A269">
            <v>114</v>
          </cell>
        </row>
        <row r="270">
          <cell r="A270">
            <v>115</v>
          </cell>
        </row>
        <row r="271">
          <cell r="A271">
            <v>116</v>
          </cell>
        </row>
        <row r="272">
          <cell r="A272">
            <v>117</v>
          </cell>
        </row>
        <row r="273">
          <cell r="A273">
            <v>121</v>
          </cell>
        </row>
        <row r="274">
          <cell r="A274">
            <v>1958</v>
          </cell>
        </row>
        <row r="275">
          <cell r="A275">
            <v>124</v>
          </cell>
        </row>
        <row r="276">
          <cell r="A276">
            <v>125</v>
          </cell>
        </row>
        <row r="277">
          <cell r="A277">
            <v>126</v>
          </cell>
        </row>
        <row r="278">
          <cell r="A278">
            <v>2270</v>
          </cell>
        </row>
        <row r="279">
          <cell r="A279">
            <v>2272</v>
          </cell>
        </row>
        <row r="280">
          <cell r="A280">
            <v>2265</v>
          </cell>
        </row>
        <row r="281">
          <cell r="A281">
            <v>2266</v>
          </cell>
        </row>
        <row r="282">
          <cell r="A282">
            <v>2260</v>
          </cell>
        </row>
        <row r="283">
          <cell r="A283">
            <v>2261</v>
          </cell>
        </row>
        <row r="284">
          <cell r="A284">
            <v>2262</v>
          </cell>
        </row>
        <row r="285">
          <cell r="A285">
            <v>2273</v>
          </cell>
        </row>
        <row r="286">
          <cell r="A286">
            <v>2274</v>
          </cell>
        </row>
        <row r="287">
          <cell r="A287">
            <v>2275</v>
          </cell>
        </row>
        <row r="288">
          <cell r="A288">
            <v>2276</v>
          </cell>
        </row>
        <row r="289">
          <cell r="A289">
            <v>2277</v>
          </cell>
        </row>
        <row r="290">
          <cell r="A290">
            <v>2278</v>
          </cell>
        </row>
        <row r="291">
          <cell r="A291">
            <v>2279</v>
          </cell>
        </row>
        <row r="292">
          <cell r="A292">
            <v>2280</v>
          </cell>
        </row>
        <row r="293">
          <cell r="A293">
            <v>2248</v>
          </cell>
        </row>
        <row r="294">
          <cell r="A294">
            <v>2249</v>
          </cell>
        </row>
        <row r="295">
          <cell r="A295">
            <v>2252</v>
          </cell>
        </row>
        <row r="296">
          <cell r="A296">
            <v>2253</v>
          </cell>
        </row>
        <row r="297">
          <cell r="A297">
            <v>2254</v>
          </cell>
        </row>
        <row r="298">
          <cell r="A298">
            <v>2255</v>
          </cell>
        </row>
        <row r="299">
          <cell r="A299">
            <v>2256</v>
          </cell>
        </row>
        <row r="300">
          <cell r="A300">
            <v>3197</v>
          </cell>
        </row>
        <row r="301">
          <cell r="A301">
            <v>3198</v>
          </cell>
        </row>
        <row r="302">
          <cell r="A302">
            <v>3199</v>
          </cell>
        </row>
        <row r="303">
          <cell r="A303">
            <v>3200</v>
          </cell>
        </row>
        <row r="304">
          <cell r="A304">
            <v>3201</v>
          </cell>
        </row>
        <row r="305">
          <cell r="A305">
            <v>3202</v>
          </cell>
        </row>
        <row r="306">
          <cell r="A306">
            <v>3203</v>
          </cell>
        </row>
        <row r="307">
          <cell r="A307">
            <v>3204</v>
          </cell>
        </row>
        <row r="308">
          <cell r="A308">
            <v>3205</v>
          </cell>
        </row>
        <row r="309">
          <cell r="A309">
            <v>3206</v>
          </cell>
        </row>
        <row r="310">
          <cell r="A310">
            <v>3207</v>
          </cell>
        </row>
        <row r="311">
          <cell r="A311">
            <v>3208</v>
          </cell>
        </row>
        <row r="312">
          <cell r="A312">
            <v>3209</v>
          </cell>
        </row>
        <row r="313">
          <cell r="A313">
            <v>3210</v>
          </cell>
        </row>
        <row r="314">
          <cell r="A314">
            <v>3211</v>
          </cell>
        </row>
        <row r="315">
          <cell r="A315">
            <v>3212</v>
          </cell>
        </row>
        <row r="316">
          <cell r="A316">
            <v>3213</v>
          </cell>
        </row>
        <row r="317">
          <cell r="A317">
            <v>3214</v>
          </cell>
        </row>
        <row r="318">
          <cell r="A318">
            <v>3215</v>
          </cell>
        </row>
        <row r="319">
          <cell r="A319">
            <v>3216</v>
          </cell>
        </row>
        <row r="320">
          <cell r="A320">
            <v>3217</v>
          </cell>
        </row>
        <row r="321">
          <cell r="A321">
            <v>3218</v>
          </cell>
        </row>
        <row r="322">
          <cell r="A322">
            <v>3219</v>
          </cell>
        </row>
        <row r="323">
          <cell r="A323">
            <v>3220</v>
          </cell>
        </row>
        <row r="324">
          <cell r="A324">
            <v>644</v>
          </cell>
        </row>
        <row r="325">
          <cell r="A325">
            <v>645</v>
          </cell>
        </row>
        <row r="326">
          <cell r="A326">
            <v>659</v>
          </cell>
        </row>
        <row r="327">
          <cell r="A327">
            <v>660</v>
          </cell>
        </row>
        <row r="328">
          <cell r="A328">
            <v>657</v>
          </cell>
        </row>
        <row r="329">
          <cell r="A329">
            <v>658</v>
          </cell>
        </row>
        <row r="330">
          <cell r="A330">
            <v>698</v>
          </cell>
        </row>
        <row r="331">
          <cell r="A331">
            <v>699</v>
          </cell>
        </row>
        <row r="332">
          <cell r="A332">
            <v>700</v>
          </cell>
        </row>
        <row r="333">
          <cell r="A333">
            <v>661</v>
          </cell>
        </row>
        <row r="334">
          <cell r="A334">
            <v>662</v>
          </cell>
        </row>
        <row r="335">
          <cell r="A335">
            <v>663</v>
          </cell>
        </row>
        <row r="336">
          <cell r="A336">
            <v>664</v>
          </cell>
        </row>
        <row r="337">
          <cell r="A337">
            <v>665</v>
          </cell>
        </row>
        <row r="338">
          <cell r="A338">
            <v>666</v>
          </cell>
        </row>
        <row r="339">
          <cell r="A339">
            <v>667</v>
          </cell>
        </row>
        <row r="340">
          <cell r="A340">
            <v>668</v>
          </cell>
        </row>
        <row r="341">
          <cell r="A341">
            <v>689</v>
          </cell>
        </row>
        <row r="342">
          <cell r="A342">
            <v>690</v>
          </cell>
        </row>
        <row r="343">
          <cell r="A343">
            <v>655</v>
          </cell>
        </row>
        <row r="344">
          <cell r="A344">
            <v>656</v>
          </cell>
        </row>
        <row r="345">
          <cell r="A345">
            <v>701</v>
          </cell>
        </row>
        <row r="346">
          <cell r="A346">
            <v>702</v>
          </cell>
        </row>
        <row r="347">
          <cell r="A347">
            <v>703</v>
          </cell>
        </row>
        <row r="348">
          <cell r="A348">
            <v>704</v>
          </cell>
        </row>
        <row r="349">
          <cell r="A349">
            <v>705</v>
          </cell>
        </row>
        <row r="350">
          <cell r="A350">
            <v>706</v>
          </cell>
        </row>
        <row r="351">
          <cell r="A351">
            <v>691</v>
          </cell>
        </row>
        <row r="352">
          <cell r="A352">
            <v>692</v>
          </cell>
        </row>
        <row r="353">
          <cell r="A353">
            <v>693</v>
          </cell>
        </row>
        <row r="354">
          <cell r="A354">
            <v>694</v>
          </cell>
        </row>
        <row r="355">
          <cell r="A355">
            <v>670</v>
          </cell>
        </row>
        <row r="356">
          <cell r="A356">
            <v>671</v>
          </cell>
        </row>
        <row r="357">
          <cell r="A357">
            <v>646</v>
          </cell>
        </row>
        <row r="358">
          <cell r="A358">
            <v>672</v>
          </cell>
        </row>
        <row r="359">
          <cell r="A359">
            <v>673</v>
          </cell>
        </row>
        <row r="360">
          <cell r="A360">
            <v>674</v>
          </cell>
        </row>
        <row r="361">
          <cell r="A361">
            <v>675</v>
          </cell>
        </row>
        <row r="362">
          <cell r="A362">
            <v>676</v>
          </cell>
        </row>
        <row r="363">
          <cell r="A363">
            <v>677</v>
          </cell>
        </row>
        <row r="364">
          <cell r="A364">
            <v>678</v>
          </cell>
        </row>
        <row r="365">
          <cell r="A365">
            <v>679</v>
          </cell>
        </row>
        <row r="366">
          <cell r="A366">
            <v>680</v>
          </cell>
        </row>
        <row r="367">
          <cell r="A367">
            <v>681</v>
          </cell>
        </row>
        <row r="368">
          <cell r="A368">
            <v>682</v>
          </cell>
        </row>
        <row r="369">
          <cell r="A369">
            <v>695</v>
          </cell>
        </row>
        <row r="370">
          <cell r="A370">
            <v>696</v>
          </cell>
        </row>
        <row r="371">
          <cell r="A371">
            <v>697</v>
          </cell>
        </row>
        <row r="372">
          <cell r="A372">
            <v>707</v>
          </cell>
        </row>
        <row r="373">
          <cell r="A373">
            <v>708</v>
          </cell>
        </row>
        <row r="374">
          <cell r="A374">
            <v>683</v>
          </cell>
        </row>
        <row r="375">
          <cell r="A375">
            <v>684</v>
          </cell>
        </row>
        <row r="376">
          <cell r="A376">
            <v>685</v>
          </cell>
        </row>
        <row r="377">
          <cell r="A377">
            <v>686</v>
          </cell>
        </row>
        <row r="378">
          <cell r="A378">
            <v>651</v>
          </cell>
        </row>
        <row r="379">
          <cell r="A379">
            <v>652</v>
          </cell>
        </row>
        <row r="380">
          <cell r="A380">
            <v>654</v>
          </cell>
        </row>
        <row r="381">
          <cell r="A381">
            <v>669</v>
          </cell>
        </row>
        <row r="382">
          <cell r="A382">
            <v>688</v>
          </cell>
        </row>
        <row r="383">
          <cell r="A383">
            <v>1926</v>
          </cell>
        </row>
        <row r="384">
          <cell r="A384">
            <v>1927</v>
          </cell>
        </row>
        <row r="385">
          <cell r="A385">
            <v>2302</v>
          </cell>
        </row>
        <row r="386">
          <cell r="A386">
            <v>2303</v>
          </cell>
        </row>
        <row r="387">
          <cell r="A387">
            <v>2304</v>
          </cell>
        </row>
        <row r="388">
          <cell r="A388">
            <v>2305</v>
          </cell>
        </row>
        <row r="389">
          <cell r="A389">
            <v>2306</v>
          </cell>
        </row>
        <row r="390">
          <cell r="A390">
            <v>2307</v>
          </cell>
        </row>
        <row r="391">
          <cell r="A391">
            <v>2308</v>
          </cell>
        </row>
        <row r="392">
          <cell r="A392">
            <v>2309</v>
          </cell>
        </row>
        <row r="393">
          <cell r="A393">
            <v>2310</v>
          </cell>
        </row>
        <row r="394">
          <cell r="A394">
            <v>2311</v>
          </cell>
        </row>
        <row r="395">
          <cell r="A395">
            <v>2312</v>
          </cell>
        </row>
        <row r="396">
          <cell r="A396">
            <v>2313</v>
          </cell>
        </row>
        <row r="397">
          <cell r="A397">
            <v>2314</v>
          </cell>
        </row>
        <row r="398">
          <cell r="A398">
            <v>2315</v>
          </cell>
        </row>
        <row r="399">
          <cell r="A399">
            <v>2316</v>
          </cell>
        </row>
        <row r="400">
          <cell r="A400">
            <v>2317</v>
          </cell>
        </row>
        <row r="401">
          <cell r="A401">
            <v>2318</v>
          </cell>
        </row>
        <row r="402">
          <cell r="A402">
            <v>2319</v>
          </cell>
        </row>
        <row r="403">
          <cell r="A403">
            <v>2320</v>
          </cell>
        </row>
        <row r="404">
          <cell r="A404">
            <v>2321</v>
          </cell>
        </row>
        <row r="405">
          <cell r="A405">
            <v>2322</v>
          </cell>
        </row>
        <row r="406">
          <cell r="A406">
            <v>2323</v>
          </cell>
        </row>
        <row r="407">
          <cell r="A407">
            <v>2324</v>
          </cell>
        </row>
        <row r="408">
          <cell r="A408">
            <v>2325</v>
          </cell>
        </row>
        <row r="409">
          <cell r="A409">
            <v>2326</v>
          </cell>
        </row>
        <row r="410">
          <cell r="A410">
            <v>2327</v>
          </cell>
        </row>
        <row r="411">
          <cell r="A411">
            <v>2328</v>
          </cell>
        </row>
        <row r="412">
          <cell r="A412">
            <v>2329</v>
          </cell>
        </row>
        <row r="413">
          <cell r="A413">
            <v>2330</v>
          </cell>
        </row>
        <row r="414">
          <cell r="A414">
            <v>2331</v>
          </cell>
        </row>
        <row r="415">
          <cell r="A415">
            <v>2332</v>
          </cell>
        </row>
        <row r="416">
          <cell r="A416">
            <v>2333</v>
          </cell>
        </row>
        <row r="417">
          <cell r="A417">
            <v>2334</v>
          </cell>
        </row>
        <row r="418">
          <cell r="A418">
            <v>2335</v>
          </cell>
        </row>
        <row r="419">
          <cell r="A419">
            <v>2336</v>
          </cell>
        </row>
        <row r="420">
          <cell r="A420">
            <v>2337</v>
          </cell>
        </row>
        <row r="421">
          <cell r="A421">
            <v>2338</v>
          </cell>
        </row>
        <row r="422">
          <cell r="A422">
            <v>2339</v>
          </cell>
        </row>
        <row r="423">
          <cell r="A423">
            <v>2340</v>
          </cell>
        </row>
        <row r="424">
          <cell r="A424">
            <v>2341</v>
          </cell>
        </row>
        <row r="425">
          <cell r="A425">
            <v>2342</v>
          </cell>
        </row>
        <row r="426">
          <cell r="A426">
            <v>2343</v>
          </cell>
        </row>
        <row r="427">
          <cell r="A427">
            <v>2344</v>
          </cell>
        </row>
        <row r="428">
          <cell r="A428">
            <v>2345</v>
          </cell>
        </row>
        <row r="429">
          <cell r="A429">
            <v>2346</v>
          </cell>
        </row>
        <row r="430">
          <cell r="A430">
            <v>2347</v>
          </cell>
        </row>
        <row r="431">
          <cell r="A431">
            <v>2348</v>
          </cell>
        </row>
        <row r="432">
          <cell r="A432">
            <v>2349</v>
          </cell>
        </row>
        <row r="433">
          <cell r="A433">
            <v>2350</v>
          </cell>
        </row>
        <row r="434">
          <cell r="A434">
            <v>2351</v>
          </cell>
        </row>
        <row r="435">
          <cell r="A435">
            <v>2352</v>
          </cell>
        </row>
        <row r="436">
          <cell r="A436">
            <v>2353</v>
          </cell>
        </row>
        <row r="437">
          <cell r="A437">
            <v>2354</v>
          </cell>
        </row>
        <row r="438">
          <cell r="A438">
            <v>3229</v>
          </cell>
        </row>
        <row r="439">
          <cell r="A439">
            <v>3230</v>
          </cell>
        </row>
        <row r="440">
          <cell r="A440">
            <v>2355</v>
          </cell>
        </row>
        <row r="441">
          <cell r="A441">
            <v>2409</v>
          </cell>
        </row>
        <row r="442">
          <cell r="A442">
            <v>2410</v>
          </cell>
        </row>
        <row r="443">
          <cell r="A443">
            <v>2411</v>
          </cell>
        </row>
        <row r="444">
          <cell r="A444">
            <v>2412</v>
          </cell>
        </row>
        <row r="445">
          <cell r="A445">
            <v>2413</v>
          </cell>
        </row>
        <row r="446">
          <cell r="A446">
            <v>2414</v>
          </cell>
        </row>
        <row r="447">
          <cell r="A447">
            <v>2415</v>
          </cell>
        </row>
        <row r="448">
          <cell r="A448">
            <v>2362</v>
          </cell>
        </row>
        <row r="449">
          <cell r="A449">
            <v>2416</v>
          </cell>
        </row>
        <row r="450">
          <cell r="A450">
            <v>2363</v>
          </cell>
        </row>
        <row r="451">
          <cell r="A451">
            <v>2417</v>
          </cell>
        </row>
        <row r="452">
          <cell r="A452">
            <v>2364</v>
          </cell>
        </row>
        <row r="453">
          <cell r="A453">
            <v>2418</v>
          </cell>
        </row>
        <row r="454">
          <cell r="A454">
            <v>2365</v>
          </cell>
        </row>
        <row r="455">
          <cell r="A455">
            <v>2419</v>
          </cell>
        </row>
        <row r="456">
          <cell r="A456">
            <v>2420</v>
          </cell>
        </row>
        <row r="457">
          <cell r="A457">
            <v>2421</v>
          </cell>
        </row>
        <row r="458">
          <cell r="A458">
            <v>2422</v>
          </cell>
        </row>
        <row r="459">
          <cell r="A459">
            <v>2423</v>
          </cell>
        </row>
        <row r="460">
          <cell r="A460">
            <v>2424</v>
          </cell>
        </row>
        <row r="461">
          <cell r="A461">
            <v>2425</v>
          </cell>
        </row>
        <row r="462">
          <cell r="A462">
            <v>2426</v>
          </cell>
        </row>
        <row r="463">
          <cell r="A463">
            <v>2427</v>
          </cell>
        </row>
        <row r="464">
          <cell r="A464">
            <v>2428</v>
          </cell>
        </row>
        <row r="465">
          <cell r="A465">
            <v>2429</v>
          </cell>
        </row>
        <row r="466">
          <cell r="A466">
            <v>2430</v>
          </cell>
        </row>
        <row r="467">
          <cell r="A467">
            <v>2431</v>
          </cell>
        </row>
        <row r="468">
          <cell r="A468">
            <v>2432</v>
          </cell>
        </row>
        <row r="469">
          <cell r="A469">
            <v>2433</v>
          </cell>
        </row>
        <row r="470">
          <cell r="A470">
            <v>2434</v>
          </cell>
        </row>
        <row r="471">
          <cell r="A471">
            <v>3231</v>
          </cell>
        </row>
        <row r="472">
          <cell r="A472">
            <v>2435</v>
          </cell>
        </row>
        <row r="473">
          <cell r="A473">
            <v>2436</v>
          </cell>
        </row>
        <row r="474">
          <cell r="A474">
            <v>2383</v>
          </cell>
        </row>
        <row r="475">
          <cell r="A475">
            <v>2384</v>
          </cell>
        </row>
        <row r="476">
          <cell r="A476">
            <v>2437</v>
          </cell>
        </row>
        <row r="477">
          <cell r="A477">
            <v>2438</v>
          </cell>
        </row>
        <row r="478">
          <cell r="A478">
            <v>2439</v>
          </cell>
        </row>
        <row r="479">
          <cell r="A479">
            <v>2440</v>
          </cell>
        </row>
        <row r="480">
          <cell r="A480">
            <v>2441</v>
          </cell>
        </row>
        <row r="481">
          <cell r="A481">
            <v>2442</v>
          </cell>
        </row>
        <row r="482">
          <cell r="A482">
            <v>2443</v>
          </cell>
        </row>
        <row r="483">
          <cell r="A483">
            <v>2444</v>
          </cell>
        </row>
        <row r="484">
          <cell r="A484">
            <v>2445</v>
          </cell>
        </row>
        <row r="485">
          <cell r="A485">
            <v>2446</v>
          </cell>
        </row>
        <row r="486">
          <cell r="A486">
            <v>2447</v>
          </cell>
        </row>
        <row r="487">
          <cell r="A487">
            <v>2448</v>
          </cell>
        </row>
        <row r="488">
          <cell r="A488">
            <v>2449</v>
          </cell>
        </row>
        <row r="489">
          <cell r="A489">
            <v>2450</v>
          </cell>
        </row>
        <row r="490">
          <cell r="A490">
            <v>2451</v>
          </cell>
        </row>
        <row r="491">
          <cell r="A491">
            <v>2452</v>
          </cell>
        </row>
        <row r="492">
          <cell r="A492">
            <v>2453</v>
          </cell>
        </row>
        <row r="493">
          <cell r="A493">
            <v>2454</v>
          </cell>
        </row>
        <row r="494">
          <cell r="A494">
            <v>2455</v>
          </cell>
        </row>
        <row r="495">
          <cell r="A495">
            <v>2456</v>
          </cell>
        </row>
        <row r="496">
          <cell r="A496">
            <v>2457</v>
          </cell>
        </row>
        <row r="497">
          <cell r="A497">
            <v>2458</v>
          </cell>
        </row>
        <row r="498">
          <cell r="A498">
            <v>2459</v>
          </cell>
        </row>
        <row r="499">
          <cell r="A499">
            <v>2460</v>
          </cell>
        </row>
        <row r="500">
          <cell r="A500">
            <v>2461</v>
          </cell>
        </row>
        <row r="501">
          <cell r="A501">
            <v>1315</v>
          </cell>
        </row>
        <row r="502">
          <cell r="A502">
            <v>1316</v>
          </cell>
        </row>
        <row r="503">
          <cell r="A503">
            <v>1314</v>
          </cell>
        </row>
        <row r="504">
          <cell r="A504">
            <v>1317</v>
          </cell>
        </row>
        <row r="505">
          <cell r="A505">
            <v>1318</v>
          </cell>
        </row>
        <row r="506">
          <cell r="A506">
            <v>1319</v>
          </cell>
        </row>
        <row r="507">
          <cell r="A507">
            <v>1320</v>
          </cell>
        </row>
        <row r="508">
          <cell r="A508">
            <v>1321</v>
          </cell>
        </row>
        <row r="509">
          <cell r="A509">
            <v>1323</v>
          </cell>
        </row>
        <row r="510">
          <cell r="A510">
            <v>1324</v>
          </cell>
        </row>
        <row r="511">
          <cell r="A511">
            <v>1343</v>
          </cell>
        </row>
        <row r="512">
          <cell r="A512">
            <v>1344</v>
          </cell>
        </row>
        <row r="513">
          <cell r="A513">
            <v>1313</v>
          </cell>
        </row>
        <row r="514">
          <cell r="A514">
            <v>3224</v>
          </cell>
        </row>
        <row r="515">
          <cell r="A515">
            <v>1355</v>
          </cell>
        </row>
        <row r="516">
          <cell r="A516">
            <v>1356</v>
          </cell>
        </row>
        <row r="517">
          <cell r="A517">
            <v>1345</v>
          </cell>
        </row>
        <row r="518">
          <cell r="A518">
            <v>1346</v>
          </cell>
        </row>
        <row r="519">
          <cell r="A519">
            <v>1347</v>
          </cell>
        </row>
        <row r="520">
          <cell r="A520">
            <v>1348</v>
          </cell>
        </row>
        <row r="521">
          <cell r="A521">
            <v>1325</v>
          </cell>
        </row>
        <row r="522">
          <cell r="A522">
            <v>1329</v>
          </cell>
        </row>
        <row r="523">
          <cell r="A523">
            <v>1330</v>
          </cell>
        </row>
        <row r="524">
          <cell r="A524">
            <v>1331</v>
          </cell>
        </row>
        <row r="525">
          <cell r="A525">
            <v>1332</v>
          </cell>
        </row>
        <row r="526">
          <cell r="A526">
            <v>2002</v>
          </cell>
        </row>
        <row r="527">
          <cell r="A527">
            <v>2003</v>
          </cell>
        </row>
        <row r="528">
          <cell r="A528">
            <v>1335</v>
          </cell>
        </row>
        <row r="529">
          <cell r="A529">
            <v>1336</v>
          </cell>
        </row>
        <row r="530">
          <cell r="A530">
            <v>489</v>
          </cell>
        </row>
        <row r="531">
          <cell r="A531">
            <v>490</v>
          </cell>
        </row>
        <row r="532">
          <cell r="A532">
            <v>1337</v>
          </cell>
        </row>
        <row r="533">
          <cell r="A533">
            <v>1338</v>
          </cell>
        </row>
        <row r="534">
          <cell r="A534">
            <v>2010</v>
          </cell>
        </row>
        <row r="535">
          <cell r="A535">
            <v>1349</v>
          </cell>
        </row>
        <row r="536">
          <cell r="A536">
            <v>1350</v>
          </cell>
        </row>
        <row r="537">
          <cell r="A537">
            <v>1351</v>
          </cell>
        </row>
        <row r="538">
          <cell r="A538">
            <v>1359</v>
          </cell>
        </row>
        <row r="539">
          <cell r="A539">
            <v>1360</v>
          </cell>
        </row>
        <row r="540">
          <cell r="A540">
            <v>495</v>
          </cell>
        </row>
        <row r="541">
          <cell r="A541">
            <v>1327</v>
          </cell>
        </row>
        <row r="542">
          <cell r="A542">
            <v>1328</v>
          </cell>
        </row>
        <row r="543">
          <cell r="A543">
            <v>1339</v>
          </cell>
        </row>
        <row r="544">
          <cell r="A544">
            <v>1340</v>
          </cell>
        </row>
        <row r="545">
          <cell r="A545">
            <v>1341</v>
          </cell>
        </row>
        <row r="546">
          <cell r="A546">
            <v>1342</v>
          </cell>
        </row>
        <row r="547">
          <cell r="A547">
            <v>474</v>
          </cell>
        </row>
        <row r="548">
          <cell r="A548">
            <v>2006</v>
          </cell>
        </row>
        <row r="549">
          <cell r="A549">
            <v>3070</v>
          </cell>
        </row>
        <row r="550">
          <cell r="A550">
            <v>3221</v>
          </cell>
        </row>
        <row r="551">
          <cell r="A551">
            <v>3222</v>
          </cell>
        </row>
        <row r="552">
          <cell r="A552">
            <v>3232</v>
          </cell>
        </row>
        <row r="553">
          <cell r="A553">
            <v>3223</v>
          </cell>
        </row>
        <row r="554">
          <cell r="A554">
            <v>3233</v>
          </cell>
        </row>
        <row r="555">
          <cell r="A555">
            <v>1500</v>
          </cell>
        </row>
        <row r="556">
          <cell r="A556">
            <v>3234</v>
          </cell>
        </row>
        <row r="557">
          <cell r="A557">
            <v>1503</v>
          </cell>
        </row>
        <row r="558">
          <cell r="A558">
            <v>1504</v>
          </cell>
        </row>
        <row r="559">
          <cell r="A559">
            <v>1505</v>
          </cell>
        </row>
        <row r="560">
          <cell r="A560">
            <v>1501</v>
          </cell>
        </row>
        <row r="561">
          <cell r="A561">
            <v>1502</v>
          </cell>
        </row>
        <row r="562">
          <cell r="A562">
            <v>1506</v>
          </cell>
        </row>
        <row r="563">
          <cell r="A563">
            <v>1570</v>
          </cell>
        </row>
        <row r="564">
          <cell r="A564">
            <v>1507</v>
          </cell>
        </row>
        <row r="565">
          <cell r="A565">
            <v>1508</v>
          </cell>
        </row>
        <row r="566">
          <cell r="A566">
            <v>1509</v>
          </cell>
        </row>
        <row r="567">
          <cell r="A567">
            <v>1510</v>
          </cell>
        </row>
        <row r="568">
          <cell r="A568">
            <v>1511</v>
          </cell>
        </row>
        <row r="569">
          <cell r="A569">
            <v>1512</v>
          </cell>
        </row>
        <row r="570">
          <cell r="A570">
            <v>1514</v>
          </cell>
        </row>
        <row r="571">
          <cell r="A571">
            <v>1573</v>
          </cell>
        </row>
        <row r="572">
          <cell r="A572">
            <v>1574</v>
          </cell>
        </row>
        <row r="573">
          <cell r="A573">
            <v>3069</v>
          </cell>
        </row>
        <row r="574">
          <cell r="A574">
            <v>1575</v>
          </cell>
        </row>
        <row r="575">
          <cell r="A575">
            <v>1576</v>
          </cell>
        </row>
        <row r="576">
          <cell r="A576">
            <v>1515</v>
          </cell>
        </row>
        <row r="577">
          <cell r="A577">
            <v>1516</v>
          </cell>
        </row>
        <row r="578">
          <cell r="A578">
            <v>1517</v>
          </cell>
        </row>
        <row r="579">
          <cell r="A579">
            <v>1577</v>
          </cell>
        </row>
        <row r="580">
          <cell r="A580">
            <v>1578</v>
          </cell>
        </row>
        <row r="581">
          <cell r="A581">
            <v>1579</v>
          </cell>
        </row>
        <row r="582">
          <cell r="A582">
            <v>1580</v>
          </cell>
        </row>
        <row r="583">
          <cell r="A583">
            <v>1581</v>
          </cell>
        </row>
        <row r="584">
          <cell r="A584">
            <v>1518</v>
          </cell>
        </row>
        <row r="585">
          <cell r="A585">
            <v>1519</v>
          </cell>
        </row>
        <row r="586">
          <cell r="A586">
            <v>1520</v>
          </cell>
        </row>
        <row r="587">
          <cell r="A587">
            <v>1522</v>
          </cell>
        </row>
        <row r="588">
          <cell r="A588">
            <v>1523</v>
          </cell>
        </row>
        <row r="589">
          <cell r="A589">
            <v>1524</v>
          </cell>
        </row>
        <row r="590">
          <cell r="A590">
            <v>1525</v>
          </cell>
        </row>
        <row r="591">
          <cell r="A591">
            <v>1526</v>
          </cell>
        </row>
        <row r="592">
          <cell r="A592">
            <v>1527</v>
          </cell>
        </row>
        <row r="593">
          <cell r="A593">
            <v>1529</v>
          </cell>
        </row>
        <row r="594">
          <cell r="A594">
            <v>1530</v>
          </cell>
        </row>
        <row r="595">
          <cell r="A595">
            <v>1531</v>
          </cell>
        </row>
        <row r="596">
          <cell r="A596">
            <v>1532</v>
          </cell>
        </row>
        <row r="597">
          <cell r="A597">
            <v>1546</v>
          </cell>
        </row>
        <row r="598">
          <cell r="A598">
            <v>1533</v>
          </cell>
        </row>
        <row r="599">
          <cell r="A599">
            <v>1534</v>
          </cell>
        </row>
        <row r="600">
          <cell r="A600">
            <v>1535</v>
          </cell>
        </row>
        <row r="601">
          <cell r="A601">
            <v>1536</v>
          </cell>
        </row>
        <row r="602">
          <cell r="A602">
            <v>1537</v>
          </cell>
        </row>
        <row r="603">
          <cell r="A603">
            <v>1539</v>
          </cell>
        </row>
        <row r="604">
          <cell r="A604">
            <v>1540</v>
          </cell>
        </row>
        <row r="605">
          <cell r="A605">
            <v>1541</v>
          </cell>
        </row>
        <row r="606">
          <cell r="A606">
            <v>1542</v>
          </cell>
        </row>
        <row r="607">
          <cell r="A607">
            <v>1543</v>
          </cell>
        </row>
        <row r="608">
          <cell r="A608">
            <v>1544</v>
          </cell>
        </row>
        <row r="609">
          <cell r="A609">
            <v>1547</v>
          </cell>
        </row>
        <row r="610">
          <cell r="A610">
            <v>1548</v>
          </cell>
        </row>
        <row r="611">
          <cell r="A611">
            <v>2216</v>
          </cell>
        </row>
        <row r="612">
          <cell r="A612">
            <v>2217</v>
          </cell>
        </row>
        <row r="613">
          <cell r="A613">
            <v>1567</v>
          </cell>
        </row>
        <row r="614">
          <cell r="A614">
            <v>1568</v>
          </cell>
        </row>
        <row r="615">
          <cell r="A615">
            <v>1569</v>
          </cell>
        </row>
        <row r="616">
          <cell r="A616">
            <v>1582</v>
          </cell>
        </row>
        <row r="617">
          <cell r="A617">
            <v>1583</v>
          </cell>
        </row>
        <row r="618">
          <cell r="A618">
            <v>1549</v>
          </cell>
        </row>
        <row r="619">
          <cell r="A619">
            <v>1550</v>
          </cell>
        </row>
        <row r="620">
          <cell r="A620">
            <v>1551</v>
          </cell>
        </row>
        <row r="621">
          <cell r="A621">
            <v>1552</v>
          </cell>
        </row>
        <row r="622">
          <cell r="A622">
            <v>1564</v>
          </cell>
        </row>
        <row r="623">
          <cell r="A623">
            <v>1553</v>
          </cell>
        </row>
        <row r="624">
          <cell r="A624">
            <v>1554</v>
          </cell>
        </row>
        <row r="625">
          <cell r="A625">
            <v>1555</v>
          </cell>
        </row>
        <row r="626">
          <cell r="A626">
            <v>1561</v>
          </cell>
        </row>
        <row r="627">
          <cell r="A627">
            <v>1562</v>
          </cell>
        </row>
        <row r="628">
          <cell r="A628">
            <v>1584</v>
          </cell>
        </row>
        <row r="629">
          <cell r="A629">
            <v>1585</v>
          </cell>
        </row>
        <row r="630">
          <cell r="A630">
            <v>1586</v>
          </cell>
        </row>
        <row r="631">
          <cell r="A631">
            <v>1565</v>
          </cell>
        </row>
        <row r="632">
          <cell r="A632">
            <v>1566</v>
          </cell>
        </row>
        <row r="633">
          <cell r="A633">
            <v>1571</v>
          </cell>
        </row>
        <row r="634">
          <cell r="A634">
            <v>1572</v>
          </cell>
        </row>
        <row r="635">
          <cell r="A635">
            <v>1521</v>
          </cell>
        </row>
        <row r="636">
          <cell r="A636">
            <v>1528</v>
          </cell>
        </row>
        <row r="637">
          <cell r="A637">
            <v>1538</v>
          </cell>
        </row>
        <row r="638">
          <cell r="A638">
            <v>1545</v>
          </cell>
        </row>
        <row r="639">
          <cell r="A639">
            <v>1563</v>
          </cell>
        </row>
        <row r="640">
          <cell r="A640">
            <v>1557</v>
          </cell>
        </row>
        <row r="641">
          <cell r="A641">
            <v>1558</v>
          </cell>
        </row>
        <row r="642">
          <cell r="A642">
            <v>1559</v>
          </cell>
        </row>
        <row r="643">
          <cell r="A643">
            <v>1560</v>
          </cell>
        </row>
        <row r="644">
          <cell r="A644">
            <v>280</v>
          </cell>
        </row>
        <row r="645">
          <cell r="A645">
            <v>281</v>
          </cell>
        </row>
        <row r="646">
          <cell r="A646">
            <v>2018</v>
          </cell>
        </row>
        <row r="647">
          <cell r="A647">
            <v>2020</v>
          </cell>
        </row>
        <row r="648">
          <cell r="A648">
            <v>2021</v>
          </cell>
        </row>
        <row r="649">
          <cell r="A649">
            <v>2022</v>
          </cell>
        </row>
        <row r="650">
          <cell r="A650">
            <v>2027</v>
          </cell>
        </row>
        <row r="651">
          <cell r="A651">
            <v>2028</v>
          </cell>
        </row>
        <row r="652">
          <cell r="A652">
            <v>2029</v>
          </cell>
        </row>
        <row r="653">
          <cell r="A653">
            <v>2024</v>
          </cell>
        </row>
        <row r="654">
          <cell r="A654">
            <v>2030</v>
          </cell>
        </row>
        <row r="655">
          <cell r="A655">
            <v>307</v>
          </cell>
        </row>
        <row r="656">
          <cell r="A656">
            <v>308</v>
          </cell>
        </row>
        <row r="657">
          <cell r="A657">
            <v>279</v>
          </cell>
        </row>
        <row r="658">
          <cell r="A658">
            <v>338</v>
          </cell>
        </row>
        <row r="659">
          <cell r="A659">
            <v>339</v>
          </cell>
        </row>
        <row r="660">
          <cell r="A660">
            <v>309</v>
          </cell>
        </row>
        <row r="661">
          <cell r="A661">
            <v>310</v>
          </cell>
        </row>
        <row r="662">
          <cell r="A662">
            <v>311</v>
          </cell>
        </row>
        <row r="663">
          <cell r="A663">
            <v>312</v>
          </cell>
        </row>
        <row r="664">
          <cell r="A664">
            <v>313</v>
          </cell>
        </row>
        <row r="665">
          <cell r="A665">
            <v>314</v>
          </cell>
        </row>
        <row r="666">
          <cell r="A666">
            <v>315</v>
          </cell>
        </row>
        <row r="667">
          <cell r="A667">
            <v>342</v>
          </cell>
        </row>
        <row r="668">
          <cell r="A668">
            <v>343</v>
          </cell>
        </row>
        <row r="669">
          <cell r="A669">
            <v>323</v>
          </cell>
        </row>
        <row r="670">
          <cell r="A670">
            <v>324</v>
          </cell>
        </row>
        <row r="671">
          <cell r="A671">
            <v>325</v>
          </cell>
        </row>
        <row r="672">
          <cell r="A672">
            <v>326</v>
          </cell>
        </row>
        <row r="673">
          <cell r="A673">
            <v>327</v>
          </cell>
        </row>
        <row r="674">
          <cell r="A674">
            <v>328</v>
          </cell>
        </row>
        <row r="675">
          <cell r="A675">
            <v>329</v>
          </cell>
        </row>
        <row r="676">
          <cell r="A676">
            <v>330</v>
          </cell>
        </row>
        <row r="677">
          <cell r="A677">
            <v>331</v>
          </cell>
        </row>
        <row r="678">
          <cell r="A678">
            <v>332</v>
          </cell>
        </row>
        <row r="679">
          <cell r="A679">
            <v>333</v>
          </cell>
        </row>
        <row r="680">
          <cell r="A680">
            <v>335</v>
          </cell>
        </row>
        <row r="681">
          <cell r="A681">
            <v>336</v>
          </cell>
        </row>
        <row r="682">
          <cell r="A682">
            <v>337</v>
          </cell>
        </row>
        <row r="683">
          <cell r="A683">
            <v>334</v>
          </cell>
        </row>
        <row r="684">
          <cell r="A684">
            <v>322</v>
          </cell>
        </row>
        <row r="685">
          <cell r="A685">
            <v>3261</v>
          </cell>
        </row>
        <row r="686">
          <cell r="A686">
            <v>3262</v>
          </cell>
        </row>
        <row r="687">
          <cell r="A687">
            <v>3263</v>
          </cell>
        </row>
        <row r="688">
          <cell r="A688">
            <v>3287</v>
          </cell>
        </row>
        <row r="689">
          <cell r="A689">
            <v>3264</v>
          </cell>
        </row>
        <row r="690">
          <cell r="A690">
            <v>3265</v>
          </cell>
        </row>
        <row r="691">
          <cell r="A691">
            <v>3266</v>
          </cell>
        </row>
        <row r="692">
          <cell r="A692">
            <v>3267</v>
          </cell>
        </row>
        <row r="693">
          <cell r="A693">
            <v>3268</v>
          </cell>
        </row>
        <row r="694">
          <cell r="A694">
            <v>3269</v>
          </cell>
        </row>
        <row r="695">
          <cell r="A695">
            <v>3270</v>
          </cell>
        </row>
        <row r="696">
          <cell r="A696">
            <v>3273</v>
          </cell>
        </row>
        <row r="697">
          <cell r="A697">
            <v>3274</v>
          </cell>
        </row>
        <row r="698">
          <cell r="A698">
            <v>3276</v>
          </cell>
        </row>
        <row r="699">
          <cell r="A699">
            <v>3279</v>
          </cell>
        </row>
        <row r="700">
          <cell r="A700">
            <v>3280</v>
          </cell>
        </row>
        <row r="701">
          <cell r="A701">
            <v>3281</v>
          </cell>
        </row>
        <row r="702">
          <cell r="A702">
            <v>3282</v>
          </cell>
        </row>
        <row r="703">
          <cell r="A703">
            <v>3288</v>
          </cell>
        </row>
        <row r="704">
          <cell r="A704">
            <v>3289</v>
          </cell>
        </row>
        <row r="705">
          <cell r="A705">
            <v>3290</v>
          </cell>
        </row>
        <row r="706">
          <cell r="A706">
            <v>3291</v>
          </cell>
        </row>
        <row r="707">
          <cell r="A707">
            <v>244</v>
          </cell>
        </row>
        <row r="708">
          <cell r="A708">
            <v>245</v>
          </cell>
        </row>
        <row r="709">
          <cell r="A709">
            <v>246</v>
          </cell>
        </row>
        <row r="710">
          <cell r="A710">
            <v>247</v>
          </cell>
        </row>
        <row r="711">
          <cell r="A711">
            <v>248</v>
          </cell>
        </row>
        <row r="712">
          <cell r="A712">
            <v>282</v>
          </cell>
        </row>
        <row r="713">
          <cell r="A713">
            <v>249</v>
          </cell>
        </row>
        <row r="714">
          <cell r="A714">
            <v>250</v>
          </cell>
        </row>
        <row r="715">
          <cell r="A715">
            <v>252</v>
          </cell>
        </row>
        <row r="716">
          <cell r="A716">
            <v>253</v>
          </cell>
        </row>
        <row r="717">
          <cell r="A717">
            <v>1993</v>
          </cell>
        </row>
        <row r="718">
          <cell r="A718">
            <v>254</v>
          </cell>
        </row>
        <row r="719">
          <cell r="A719">
            <v>255</v>
          </cell>
        </row>
        <row r="720">
          <cell r="A720">
            <v>256</v>
          </cell>
        </row>
        <row r="721">
          <cell r="A721">
            <v>258</v>
          </cell>
        </row>
        <row r="722">
          <cell r="A722">
            <v>257</v>
          </cell>
        </row>
        <row r="723">
          <cell r="A723">
            <v>259</v>
          </cell>
        </row>
        <row r="724">
          <cell r="A724">
            <v>260</v>
          </cell>
        </row>
        <row r="725">
          <cell r="A725">
            <v>261</v>
          </cell>
        </row>
        <row r="726">
          <cell r="A726">
            <v>262</v>
          </cell>
        </row>
        <row r="727">
          <cell r="A727">
            <v>263</v>
          </cell>
        </row>
        <row r="728">
          <cell r="A728">
            <v>264</v>
          </cell>
        </row>
        <row r="729">
          <cell r="A729">
            <v>265</v>
          </cell>
        </row>
        <row r="730">
          <cell r="A730">
            <v>268</v>
          </cell>
        </row>
        <row r="731">
          <cell r="A731">
            <v>269</v>
          </cell>
        </row>
        <row r="732">
          <cell r="A732">
            <v>266</v>
          </cell>
        </row>
        <row r="733">
          <cell r="A733">
            <v>267</v>
          </cell>
        </row>
        <row r="734">
          <cell r="A734">
            <v>251</v>
          </cell>
        </row>
        <row r="735">
          <cell r="A735">
            <v>270</v>
          </cell>
        </row>
        <row r="736">
          <cell r="A736">
            <v>271</v>
          </cell>
        </row>
        <row r="737">
          <cell r="A737">
            <v>2735</v>
          </cell>
        </row>
        <row r="738">
          <cell r="A738">
            <v>2736</v>
          </cell>
        </row>
        <row r="739">
          <cell r="A739">
            <v>2737</v>
          </cell>
        </row>
        <row r="740">
          <cell r="A740">
            <v>2738</v>
          </cell>
        </row>
        <row r="741">
          <cell r="A741">
            <v>2739</v>
          </cell>
        </row>
        <row r="742">
          <cell r="A742">
            <v>2740</v>
          </cell>
        </row>
        <row r="743">
          <cell r="A743">
            <v>2741</v>
          </cell>
        </row>
        <row r="744">
          <cell r="A744">
            <v>2742</v>
          </cell>
        </row>
        <row r="745">
          <cell r="A745">
            <v>2743</v>
          </cell>
        </row>
        <row r="746">
          <cell r="A746">
            <v>2744</v>
          </cell>
        </row>
        <row r="747">
          <cell r="A747">
            <v>2225</v>
          </cell>
        </row>
        <row r="748">
          <cell r="A748">
            <v>2226</v>
          </cell>
        </row>
        <row r="749">
          <cell r="A749">
            <v>2745</v>
          </cell>
        </row>
        <row r="750">
          <cell r="A750">
            <v>2746</v>
          </cell>
        </row>
        <row r="751">
          <cell r="A751">
            <v>2747</v>
          </cell>
        </row>
        <row r="752">
          <cell r="A752">
            <v>2748</v>
          </cell>
        </row>
        <row r="753">
          <cell r="A753">
            <v>2223</v>
          </cell>
        </row>
        <row r="754">
          <cell r="A754">
            <v>2224</v>
          </cell>
        </row>
        <row r="755">
          <cell r="A755">
            <v>2749</v>
          </cell>
        </row>
        <row r="756">
          <cell r="A756">
            <v>2750</v>
          </cell>
        </row>
        <row r="757">
          <cell r="A757">
            <v>2751</v>
          </cell>
        </row>
        <row r="758">
          <cell r="A758">
            <v>2752</v>
          </cell>
        </row>
        <row r="759">
          <cell r="A759">
            <v>2219</v>
          </cell>
        </row>
        <row r="760">
          <cell r="A760">
            <v>2220</v>
          </cell>
        </row>
        <row r="761">
          <cell r="A761">
            <v>2221</v>
          </cell>
        </row>
        <row r="762">
          <cell r="A762">
            <v>2222</v>
          </cell>
        </row>
        <row r="763">
          <cell r="A763">
            <v>2753</v>
          </cell>
        </row>
        <row r="764">
          <cell r="A764">
            <v>2754</v>
          </cell>
        </row>
        <row r="765">
          <cell r="A765">
            <v>2755</v>
          </cell>
        </row>
        <row r="766">
          <cell r="A766">
            <v>2756</v>
          </cell>
        </row>
        <row r="767">
          <cell r="A767">
            <v>2757</v>
          </cell>
        </row>
        <row r="768">
          <cell r="A768">
            <v>394</v>
          </cell>
        </row>
        <row r="769">
          <cell r="A769">
            <v>395</v>
          </cell>
        </row>
        <row r="770">
          <cell r="A770">
            <v>396</v>
          </cell>
        </row>
        <row r="771">
          <cell r="A771">
            <v>351</v>
          </cell>
        </row>
        <row r="772">
          <cell r="A772">
            <v>402</v>
          </cell>
        </row>
        <row r="773">
          <cell r="A773">
            <v>454</v>
          </cell>
        </row>
        <row r="774">
          <cell r="A774">
            <v>455</v>
          </cell>
        </row>
        <row r="775">
          <cell r="A775">
            <v>429</v>
          </cell>
        </row>
        <row r="776">
          <cell r="A776">
            <v>430</v>
          </cell>
        </row>
        <row r="777">
          <cell r="A777">
            <v>401</v>
          </cell>
        </row>
        <row r="778">
          <cell r="A778">
            <v>438</v>
          </cell>
        </row>
        <row r="779">
          <cell r="A779">
            <v>439</v>
          </cell>
        </row>
        <row r="780">
          <cell r="A780">
            <v>440</v>
          </cell>
        </row>
        <row r="781">
          <cell r="A781">
            <v>441</v>
          </cell>
        </row>
        <row r="782">
          <cell r="A782">
            <v>442</v>
          </cell>
        </row>
        <row r="783">
          <cell r="A783">
            <v>443</v>
          </cell>
        </row>
        <row r="784">
          <cell r="A784">
            <v>450</v>
          </cell>
        </row>
        <row r="785">
          <cell r="A785">
            <v>451</v>
          </cell>
        </row>
        <row r="786">
          <cell r="A786">
            <v>453</v>
          </cell>
        </row>
        <row r="787">
          <cell r="A787">
            <v>444</v>
          </cell>
        </row>
        <row r="788">
          <cell r="A788">
            <v>445</v>
          </cell>
        </row>
        <row r="789">
          <cell r="A789">
            <v>446</v>
          </cell>
        </row>
        <row r="790">
          <cell r="A790">
            <v>447</v>
          </cell>
        </row>
        <row r="791">
          <cell r="A791">
            <v>448</v>
          </cell>
        </row>
        <row r="792">
          <cell r="A792">
            <v>449</v>
          </cell>
        </row>
        <row r="793">
          <cell r="A793">
            <v>452</v>
          </cell>
        </row>
        <row r="794">
          <cell r="A794">
            <v>459</v>
          </cell>
        </row>
        <row r="795">
          <cell r="A795">
            <v>460</v>
          </cell>
        </row>
        <row r="796">
          <cell r="A796">
            <v>461</v>
          </cell>
        </row>
        <row r="797">
          <cell r="A797">
            <v>462</v>
          </cell>
        </row>
        <row r="798">
          <cell r="A798">
            <v>431</v>
          </cell>
        </row>
        <row r="799">
          <cell r="A799">
            <v>432</v>
          </cell>
        </row>
        <row r="800">
          <cell r="A800">
            <v>433</v>
          </cell>
        </row>
        <row r="801">
          <cell r="A801">
            <v>434</v>
          </cell>
        </row>
        <row r="802">
          <cell r="A802">
            <v>456</v>
          </cell>
        </row>
        <row r="803">
          <cell r="A803">
            <v>457</v>
          </cell>
        </row>
        <row r="804">
          <cell r="A804">
            <v>458</v>
          </cell>
        </row>
        <row r="805">
          <cell r="A805">
            <v>463</v>
          </cell>
        </row>
        <row r="806">
          <cell r="A806">
            <v>464</v>
          </cell>
        </row>
        <row r="807">
          <cell r="A807">
            <v>3429</v>
          </cell>
        </row>
        <row r="808">
          <cell r="A808">
            <v>435</v>
          </cell>
        </row>
        <row r="809">
          <cell r="A809">
            <v>436</v>
          </cell>
        </row>
        <row r="810">
          <cell r="A810">
            <v>437</v>
          </cell>
        </row>
        <row r="811">
          <cell r="A811">
            <v>465</v>
          </cell>
        </row>
        <row r="812">
          <cell r="A812">
            <v>466</v>
          </cell>
        </row>
        <row r="813">
          <cell r="A813">
            <v>3073</v>
          </cell>
        </row>
        <row r="814">
          <cell r="A814">
            <v>3074</v>
          </cell>
        </row>
        <row r="815">
          <cell r="A815">
            <v>1453</v>
          </cell>
        </row>
        <row r="816">
          <cell r="A816">
            <v>1454</v>
          </cell>
        </row>
        <row r="817">
          <cell r="A817">
            <v>1455</v>
          </cell>
        </row>
        <row r="818">
          <cell r="A818">
            <v>1456</v>
          </cell>
        </row>
        <row r="819">
          <cell r="A819">
            <v>1457</v>
          </cell>
        </row>
        <row r="820">
          <cell r="A820">
            <v>2236</v>
          </cell>
        </row>
        <row r="821">
          <cell r="A821">
            <v>1458</v>
          </cell>
        </row>
        <row r="822">
          <cell r="A822">
            <v>1459</v>
          </cell>
        </row>
        <row r="823">
          <cell r="A823">
            <v>1460</v>
          </cell>
        </row>
        <row r="824">
          <cell r="A824">
            <v>1463</v>
          </cell>
        </row>
        <row r="825">
          <cell r="A825">
            <v>1461</v>
          </cell>
        </row>
        <row r="826">
          <cell r="A826">
            <v>1462</v>
          </cell>
        </row>
        <row r="827">
          <cell r="A827">
            <v>2235</v>
          </cell>
        </row>
        <row r="828">
          <cell r="A828">
            <v>403</v>
          </cell>
        </row>
        <row r="829">
          <cell r="A829">
            <v>404</v>
          </cell>
        </row>
        <row r="830">
          <cell r="A830">
            <v>405</v>
          </cell>
        </row>
        <row r="831">
          <cell r="A831">
            <v>406</v>
          </cell>
        </row>
        <row r="832">
          <cell r="A832">
            <v>407</v>
          </cell>
        </row>
        <row r="833">
          <cell r="A833">
            <v>409</v>
          </cell>
        </row>
        <row r="834">
          <cell r="A834">
            <v>410</v>
          </cell>
        </row>
        <row r="835">
          <cell r="A835">
            <v>411</v>
          </cell>
        </row>
        <row r="836">
          <cell r="A836">
            <v>412</v>
          </cell>
        </row>
        <row r="837">
          <cell r="A837">
            <v>413</v>
          </cell>
        </row>
        <row r="838">
          <cell r="A838">
            <v>414</v>
          </cell>
        </row>
        <row r="839">
          <cell r="A839">
            <v>415</v>
          </cell>
        </row>
        <row r="840">
          <cell r="A840">
            <v>416</v>
          </cell>
        </row>
        <row r="841">
          <cell r="A841">
            <v>417</v>
          </cell>
        </row>
        <row r="842">
          <cell r="A842">
            <v>418</v>
          </cell>
        </row>
        <row r="843">
          <cell r="A843">
            <v>419</v>
          </cell>
        </row>
        <row r="844">
          <cell r="A844">
            <v>420</v>
          </cell>
        </row>
        <row r="845">
          <cell r="A845">
            <v>422</v>
          </cell>
        </row>
        <row r="846">
          <cell r="A846">
            <v>423</v>
          </cell>
        </row>
        <row r="847">
          <cell r="A847">
            <v>424</v>
          </cell>
        </row>
        <row r="848">
          <cell r="A848">
            <v>425</v>
          </cell>
        </row>
        <row r="849">
          <cell r="A849">
            <v>426</v>
          </cell>
        </row>
        <row r="850">
          <cell r="A850">
            <v>408</v>
          </cell>
        </row>
        <row r="851">
          <cell r="A851">
            <v>428</v>
          </cell>
        </row>
        <row r="852">
          <cell r="A852">
            <v>427</v>
          </cell>
        </row>
        <row r="853">
          <cell r="A853">
            <v>2837</v>
          </cell>
        </row>
        <row r="854">
          <cell r="A854">
            <v>2838</v>
          </cell>
        </row>
        <row r="855">
          <cell r="A855">
            <v>2839</v>
          </cell>
        </row>
        <row r="856">
          <cell r="A856">
            <v>2840</v>
          </cell>
        </row>
        <row r="857">
          <cell r="A857">
            <v>2841</v>
          </cell>
        </row>
        <row r="858">
          <cell r="A858">
            <v>2842</v>
          </cell>
        </row>
        <row r="859">
          <cell r="A859">
            <v>2843</v>
          </cell>
        </row>
        <row r="860">
          <cell r="A860">
            <v>2844</v>
          </cell>
        </row>
        <row r="861">
          <cell r="A861">
            <v>2845</v>
          </cell>
        </row>
        <row r="862">
          <cell r="A862">
            <v>2846</v>
          </cell>
        </row>
        <row r="863">
          <cell r="A863">
            <v>2847</v>
          </cell>
        </row>
        <row r="864">
          <cell r="A864">
            <v>2848</v>
          </cell>
        </row>
        <row r="865">
          <cell r="A865">
            <v>2849</v>
          </cell>
        </row>
        <row r="866">
          <cell r="A866">
            <v>2850</v>
          </cell>
        </row>
        <row r="867">
          <cell r="A867">
            <v>2851</v>
          </cell>
        </row>
        <row r="868">
          <cell r="A868">
            <v>2852</v>
          </cell>
        </row>
        <row r="869">
          <cell r="A869">
            <v>2853</v>
          </cell>
        </row>
        <row r="870">
          <cell r="A870">
            <v>2854</v>
          </cell>
        </row>
        <row r="871">
          <cell r="A871">
            <v>2855</v>
          </cell>
        </row>
        <row r="872">
          <cell r="A872">
            <v>2856</v>
          </cell>
        </row>
        <row r="873">
          <cell r="A873">
            <v>2857</v>
          </cell>
        </row>
        <row r="874">
          <cell r="A874">
            <v>2858</v>
          </cell>
        </row>
        <row r="875">
          <cell r="A875">
            <v>2859</v>
          </cell>
        </row>
        <row r="876">
          <cell r="A876">
            <v>2860</v>
          </cell>
        </row>
        <row r="877">
          <cell r="A877">
            <v>2861</v>
          </cell>
        </row>
        <row r="878">
          <cell r="A878">
            <v>2862</v>
          </cell>
        </row>
        <row r="879">
          <cell r="A879">
            <v>2863</v>
          </cell>
        </row>
        <row r="880">
          <cell r="A880">
            <v>2864</v>
          </cell>
        </row>
        <row r="881">
          <cell r="A881">
            <v>2865</v>
          </cell>
        </row>
        <row r="882">
          <cell r="A882">
            <v>2866</v>
          </cell>
        </row>
        <row r="883">
          <cell r="A883">
            <v>2867</v>
          </cell>
        </row>
        <row r="884">
          <cell r="A884">
            <v>2868</v>
          </cell>
        </row>
        <row r="885">
          <cell r="A885">
            <v>2869</v>
          </cell>
        </row>
        <row r="886">
          <cell r="A886">
            <v>2627</v>
          </cell>
        </row>
        <row r="887">
          <cell r="A887">
            <v>2628</v>
          </cell>
        </row>
        <row r="888">
          <cell r="A888">
            <v>2629</v>
          </cell>
        </row>
        <row r="889">
          <cell r="A889">
            <v>2630</v>
          </cell>
        </row>
        <row r="890">
          <cell r="A890">
            <v>2631</v>
          </cell>
        </row>
        <row r="891">
          <cell r="A891">
            <v>2632</v>
          </cell>
        </row>
        <row r="892">
          <cell r="A892">
            <v>2633</v>
          </cell>
        </row>
        <row r="893">
          <cell r="A893">
            <v>2634</v>
          </cell>
        </row>
        <row r="894">
          <cell r="A894">
            <v>2635</v>
          </cell>
        </row>
        <row r="895">
          <cell r="A895">
            <v>2636</v>
          </cell>
        </row>
        <row r="896">
          <cell r="A896">
            <v>2637</v>
          </cell>
        </row>
        <row r="897">
          <cell r="A897">
            <v>2638</v>
          </cell>
        </row>
        <row r="898">
          <cell r="A898">
            <v>2639</v>
          </cell>
        </row>
        <row r="899">
          <cell r="A899">
            <v>2640</v>
          </cell>
        </row>
        <row r="900">
          <cell r="A900">
            <v>2641</v>
          </cell>
        </row>
        <row r="901">
          <cell r="A901">
            <v>2642</v>
          </cell>
        </row>
        <row r="902">
          <cell r="A902">
            <v>2643</v>
          </cell>
        </row>
        <row r="903">
          <cell r="A903">
            <v>2644</v>
          </cell>
        </row>
        <row r="904">
          <cell r="A904">
            <v>2645</v>
          </cell>
        </row>
        <row r="905">
          <cell r="A905">
            <v>2646</v>
          </cell>
        </row>
        <row r="906">
          <cell r="A906">
            <v>2647</v>
          </cell>
        </row>
        <row r="907">
          <cell r="A907">
            <v>2648</v>
          </cell>
        </row>
        <row r="908">
          <cell r="A908">
            <v>2649</v>
          </cell>
        </row>
        <row r="909">
          <cell r="A909">
            <v>2650</v>
          </cell>
        </row>
        <row r="910">
          <cell r="A910">
            <v>2651</v>
          </cell>
        </row>
        <row r="911">
          <cell r="A911">
            <v>2652</v>
          </cell>
        </row>
        <row r="912">
          <cell r="A912">
            <v>2653</v>
          </cell>
        </row>
        <row r="913">
          <cell r="A913">
            <v>2654</v>
          </cell>
        </row>
        <row r="914">
          <cell r="A914">
            <v>2684</v>
          </cell>
        </row>
        <row r="915">
          <cell r="A915">
            <v>2685</v>
          </cell>
        </row>
        <row r="916">
          <cell r="A916">
            <v>2655</v>
          </cell>
        </row>
        <row r="917">
          <cell r="A917">
            <v>2656</v>
          </cell>
        </row>
        <row r="918">
          <cell r="A918">
            <v>2657</v>
          </cell>
        </row>
        <row r="919">
          <cell r="A919">
            <v>2658</v>
          </cell>
        </row>
        <row r="920">
          <cell r="A920">
            <v>2659</v>
          </cell>
        </row>
        <row r="921">
          <cell r="A921">
            <v>2660</v>
          </cell>
        </row>
        <row r="922">
          <cell r="A922">
            <v>2661</v>
          </cell>
        </row>
        <row r="923">
          <cell r="A923">
            <v>2662</v>
          </cell>
        </row>
        <row r="924">
          <cell r="A924">
            <v>2663</v>
          </cell>
        </row>
        <row r="925">
          <cell r="A925">
            <v>2664</v>
          </cell>
        </row>
        <row r="926">
          <cell r="A926">
            <v>2665</v>
          </cell>
        </row>
        <row r="927">
          <cell r="A927">
            <v>2666</v>
          </cell>
        </row>
        <row r="928">
          <cell r="A928">
            <v>2667</v>
          </cell>
        </row>
        <row r="929">
          <cell r="A929">
            <v>2668</v>
          </cell>
        </row>
        <row r="930">
          <cell r="A930">
            <v>2669</v>
          </cell>
        </row>
        <row r="931">
          <cell r="A931">
            <v>2670</v>
          </cell>
        </row>
        <row r="932">
          <cell r="A932">
            <v>2671</v>
          </cell>
        </row>
        <row r="933">
          <cell r="A933">
            <v>2672</v>
          </cell>
        </row>
        <row r="934">
          <cell r="A934">
            <v>2673</v>
          </cell>
        </row>
        <row r="935">
          <cell r="A935">
            <v>2674</v>
          </cell>
        </row>
        <row r="936">
          <cell r="A936">
            <v>2675</v>
          </cell>
        </row>
        <row r="937">
          <cell r="A937">
            <v>2676</v>
          </cell>
        </row>
        <row r="938">
          <cell r="A938">
            <v>2677</v>
          </cell>
        </row>
        <row r="939">
          <cell r="A939">
            <v>2678</v>
          </cell>
        </row>
        <row r="940">
          <cell r="A940">
            <v>2679</v>
          </cell>
        </row>
        <row r="941">
          <cell r="A941">
            <v>2680</v>
          </cell>
        </row>
        <row r="942">
          <cell r="A942">
            <v>2681</v>
          </cell>
        </row>
        <row r="943">
          <cell r="A943">
            <v>2682</v>
          </cell>
        </row>
        <row r="944">
          <cell r="A944">
            <v>2683</v>
          </cell>
        </row>
        <row r="945">
          <cell r="A945">
            <v>158</v>
          </cell>
        </row>
        <row r="946">
          <cell r="A946">
            <v>159</v>
          </cell>
        </row>
        <row r="947">
          <cell r="A947">
            <v>160</v>
          </cell>
        </row>
        <row r="948">
          <cell r="A948">
            <v>154</v>
          </cell>
        </row>
        <row r="949">
          <cell r="A949">
            <v>155</v>
          </cell>
        </row>
        <row r="950">
          <cell r="A950">
            <v>188</v>
          </cell>
        </row>
        <row r="951">
          <cell r="A951">
            <v>189</v>
          </cell>
        </row>
        <row r="952">
          <cell r="A952">
            <v>190</v>
          </cell>
        </row>
        <row r="953">
          <cell r="A953">
            <v>161</v>
          </cell>
        </row>
        <row r="954">
          <cell r="A954">
            <v>162</v>
          </cell>
        </row>
        <row r="955">
          <cell r="A955">
            <v>179</v>
          </cell>
        </row>
        <row r="956">
          <cell r="A956">
            <v>180</v>
          </cell>
        </row>
        <row r="957">
          <cell r="A957">
            <v>153</v>
          </cell>
        </row>
        <row r="958">
          <cell r="A958">
            <v>191</v>
          </cell>
        </row>
        <row r="959">
          <cell r="A959">
            <v>192</v>
          </cell>
        </row>
        <row r="960">
          <cell r="A960">
            <v>193</v>
          </cell>
        </row>
        <row r="961">
          <cell r="A961">
            <v>194</v>
          </cell>
        </row>
        <row r="962">
          <cell r="A962">
            <v>195</v>
          </cell>
        </row>
        <row r="963">
          <cell r="A963">
            <v>196</v>
          </cell>
        </row>
        <row r="964">
          <cell r="A964">
            <v>181</v>
          </cell>
        </row>
        <row r="965">
          <cell r="A965">
            <v>182</v>
          </cell>
        </row>
        <row r="966">
          <cell r="A966">
            <v>183</v>
          </cell>
        </row>
        <row r="967">
          <cell r="A967">
            <v>184</v>
          </cell>
        </row>
        <row r="968">
          <cell r="A968">
            <v>163</v>
          </cell>
        </row>
        <row r="969">
          <cell r="A969">
            <v>164</v>
          </cell>
        </row>
        <row r="970">
          <cell r="A970">
            <v>165</v>
          </cell>
        </row>
        <row r="971">
          <cell r="A971">
            <v>166</v>
          </cell>
        </row>
        <row r="972">
          <cell r="A972">
            <v>167</v>
          </cell>
        </row>
        <row r="973">
          <cell r="A973">
            <v>168</v>
          </cell>
        </row>
        <row r="974">
          <cell r="A974">
            <v>174</v>
          </cell>
        </row>
        <row r="975">
          <cell r="A975">
            <v>175</v>
          </cell>
        </row>
        <row r="976">
          <cell r="A976">
            <v>169</v>
          </cell>
        </row>
        <row r="977">
          <cell r="A977">
            <v>170</v>
          </cell>
        </row>
        <row r="978">
          <cell r="A978">
            <v>185</v>
          </cell>
        </row>
        <row r="979">
          <cell r="A979">
            <v>186</v>
          </cell>
        </row>
        <row r="980">
          <cell r="A980">
            <v>187</v>
          </cell>
        </row>
        <row r="981">
          <cell r="A981">
            <v>197</v>
          </cell>
        </row>
        <row r="982">
          <cell r="A982">
            <v>198</v>
          </cell>
        </row>
        <row r="983">
          <cell r="A983">
            <v>171</v>
          </cell>
        </row>
        <row r="984">
          <cell r="A984">
            <v>172</v>
          </cell>
        </row>
        <row r="985">
          <cell r="A985">
            <v>173</v>
          </cell>
        </row>
        <row r="986">
          <cell r="A986">
            <v>176</v>
          </cell>
        </row>
        <row r="987">
          <cell r="A987">
            <v>3087</v>
          </cell>
        </row>
        <row r="988">
          <cell r="A988">
            <v>3088</v>
          </cell>
        </row>
        <row r="989">
          <cell r="A989">
            <v>178</v>
          </cell>
        </row>
        <row r="990">
          <cell r="A990">
            <v>177</v>
          </cell>
        </row>
        <row r="991">
          <cell r="A991">
            <v>561</v>
          </cell>
        </row>
        <row r="992">
          <cell r="A992">
            <v>562</v>
          </cell>
        </row>
        <row r="993">
          <cell r="A993">
            <v>627</v>
          </cell>
        </row>
        <row r="994">
          <cell r="A994">
            <v>628</v>
          </cell>
        </row>
        <row r="995">
          <cell r="A995">
            <v>3143</v>
          </cell>
        </row>
        <row r="996">
          <cell r="A996">
            <v>3144</v>
          </cell>
        </row>
        <row r="997">
          <cell r="A997">
            <v>3257</v>
          </cell>
        </row>
        <row r="998">
          <cell r="A998">
            <v>3258</v>
          </cell>
        </row>
        <row r="999">
          <cell r="A999">
            <v>568</v>
          </cell>
        </row>
        <row r="1000">
          <cell r="A1000">
            <v>569</v>
          </cell>
        </row>
        <row r="1001">
          <cell r="A1001">
            <v>591</v>
          </cell>
        </row>
        <row r="1002">
          <cell r="A1002">
            <v>592</v>
          </cell>
        </row>
        <row r="1003">
          <cell r="A1003">
            <v>571</v>
          </cell>
        </row>
        <row r="1004">
          <cell r="A1004">
            <v>572</v>
          </cell>
        </row>
        <row r="1005">
          <cell r="A1005">
            <v>573</v>
          </cell>
        </row>
        <row r="1006">
          <cell r="A1006">
            <v>574</v>
          </cell>
        </row>
        <row r="1007">
          <cell r="A1007">
            <v>3244</v>
          </cell>
        </row>
        <row r="1008">
          <cell r="A1008">
            <v>3245</v>
          </cell>
        </row>
        <row r="1009">
          <cell r="A1009">
            <v>3246</v>
          </cell>
        </row>
        <row r="1010">
          <cell r="A1010">
            <v>575</v>
          </cell>
        </row>
        <row r="1011">
          <cell r="A1011">
            <v>3255</v>
          </cell>
        </row>
        <row r="1012">
          <cell r="A1012">
            <v>3256</v>
          </cell>
        </row>
        <row r="1013">
          <cell r="A1013">
            <v>3238</v>
          </cell>
        </row>
        <row r="1014">
          <cell r="A1014">
            <v>3239</v>
          </cell>
        </row>
        <row r="1015">
          <cell r="A1015">
            <v>567</v>
          </cell>
        </row>
        <row r="1016">
          <cell r="A1016">
            <v>576</v>
          </cell>
        </row>
        <row r="1017">
          <cell r="A1017">
            <v>593</v>
          </cell>
        </row>
        <row r="1018">
          <cell r="A1018">
            <v>594</v>
          </cell>
        </row>
        <row r="1019">
          <cell r="A1019">
            <v>595</v>
          </cell>
        </row>
        <row r="1020">
          <cell r="A1020">
            <v>596</v>
          </cell>
        </row>
        <row r="1021">
          <cell r="A1021">
            <v>597</v>
          </cell>
        </row>
        <row r="1022">
          <cell r="A1022">
            <v>598</v>
          </cell>
        </row>
        <row r="1023">
          <cell r="A1023">
            <v>599</v>
          </cell>
        </row>
        <row r="1024">
          <cell r="A1024">
            <v>600</v>
          </cell>
        </row>
        <row r="1025">
          <cell r="A1025">
            <v>601</v>
          </cell>
        </row>
        <row r="1026">
          <cell r="A1026">
            <v>602</v>
          </cell>
        </row>
        <row r="1027">
          <cell r="A1027">
            <v>603</v>
          </cell>
        </row>
        <row r="1028">
          <cell r="A1028">
            <v>604</v>
          </cell>
        </row>
        <row r="1029">
          <cell r="A1029">
            <v>609</v>
          </cell>
        </row>
        <row r="1030">
          <cell r="A1030">
            <v>610</v>
          </cell>
        </row>
        <row r="1031">
          <cell r="A1031">
            <v>611</v>
          </cell>
        </row>
        <row r="1032">
          <cell r="A1032">
            <v>635</v>
          </cell>
        </row>
        <row r="1033">
          <cell r="A1033">
            <v>636</v>
          </cell>
        </row>
        <row r="1034">
          <cell r="A1034">
            <v>577</v>
          </cell>
        </row>
        <row r="1035">
          <cell r="A1035">
            <v>607</v>
          </cell>
        </row>
        <row r="1036">
          <cell r="A1036">
            <v>608</v>
          </cell>
        </row>
        <row r="1037">
          <cell r="A1037">
            <v>612</v>
          </cell>
        </row>
        <row r="1038">
          <cell r="A1038">
            <v>613</v>
          </cell>
        </row>
        <row r="1039">
          <cell r="A1039">
            <v>578</v>
          </cell>
        </row>
        <row r="1040">
          <cell r="A1040">
            <v>579</v>
          </cell>
        </row>
        <row r="1041">
          <cell r="A1041">
            <v>580</v>
          </cell>
        </row>
        <row r="1042">
          <cell r="A1042">
            <v>3237</v>
          </cell>
        </row>
        <row r="1043">
          <cell r="A1043">
            <v>3241</v>
          </cell>
        </row>
        <row r="1044">
          <cell r="A1044">
            <v>3242</v>
          </cell>
        </row>
        <row r="1045">
          <cell r="A1045">
            <v>3243</v>
          </cell>
        </row>
        <row r="1046">
          <cell r="A1046">
            <v>581</v>
          </cell>
        </row>
        <row r="1047">
          <cell r="A1047">
            <v>582</v>
          </cell>
        </row>
        <row r="1048">
          <cell r="A1048">
            <v>3260</v>
          </cell>
        </row>
        <row r="1049">
          <cell r="A1049">
            <v>614</v>
          </cell>
        </row>
        <row r="1050">
          <cell r="A1050">
            <v>615</v>
          </cell>
        </row>
        <row r="1051">
          <cell r="A1051">
            <v>616</v>
          </cell>
        </row>
        <row r="1052">
          <cell r="A1052">
            <v>617</v>
          </cell>
        </row>
        <row r="1053">
          <cell r="A1053">
            <v>618</v>
          </cell>
        </row>
        <row r="1054">
          <cell r="A1054">
            <v>619</v>
          </cell>
        </row>
        <row r="1055">
          <cell r="A1055">
            <v>620</v>
          </cell>
        </row>
        <row r="1056">
          <cell r="A1056">
            <v>621</v>
          </cell>
        </row>
        <row r="1057">
          <cell r="A1057">
            <v>622</v>
          </cell>
        </row>
        <row r="1058">
          <cell r="A1058">
            <v>623</v>
          </cell>
        </row>
        <row r="1059">
          <cell r="A1059">
            <v>624</v>
          </cell>
        </row>
        <row r="1060">
          <cell r="A1060">
            <v>625</v>
          </cell>
        </row>
        <row r="1061">
          <cell r="A1061">
            <v>626</v>
          </cell>
        </row>
        <row r="1062">
          <cell r="A1062">
            <v>3253</v>
          </cell>
        </row>
        <row r="1063">
          <cell r="A1063">
            <v>3254</v>
          </cell>
        </row>
        <row r="1064">
          <cell r="A1064">
            <v>3259</v>
          </cell>
        </row>
        <row r="1065">
          <cell r="A1065">
            <v>583</v>
          </cell>
        </row>
        <row r="1066">
          <cell r="A1066">
            <v>584</v>
          </cell>
        </row>
        <row r="1067">
          <cell r="A1067">
            <v>585</v>
          </cell>
        </row>
        <row r="1068">
          <cell r="A1068">
            <v>3251</v>
          </cell>
        </row>
        <row r="1069">
          <cell r="A1069">
            <v>3252</v>
          </cell>
        </row>
        <row r="1070">
          <cell r="A1070">
            <v>586</v>
          </cell>
        </row>
        <row r="1071">
          <cell r="A1071">
            <v>629</v>
          </cell>
        </row>
        <row r="1072">
          <cell r="A1072">
            <v>630</v>
          </cell>
        </row>
        <row r="1073">
          <cell r="A1073">
            <v>631</v>
          </cell>
        </row>
        <row r="1074">
          <cell r="A1074">
            <v>587</v>
          </cell>
        </row>
        <row r="1075">
          <cell r="A1075">
            <v>588</v>
          </cell>
        </row>
        <row r="1076">
          <cell r="A1076">
            <v>563</v>
          </cell>
        </row>
        <row r="1077">
          <cell r="A1077">
            <v>564</v>
          </cell>
        </row>
        <row r="1078">
          <cell r="A1078">
            <v>565</v>
          </cell>
        </row>
        <row r="1079">
          <cell r="A1079">
            <v>566</v>
          </cell>
        </row>
        <row r="1080">
          <cell r="A1080">
            <v>3225</v>
          </cell>
        </row>
        <row r="1081">
          <cell r="A1081">
            <v>3226</v>
          </cell>
        </row>
        <row r="1082">
          <cell r="A1082">
            <v>3227</v>
          </cell>
        </row>
        <row r="1083">
          <cell r="A1083">
            <v>3228</v>
          </cell>
        </row>
        <row r="1084">
          <cell r="A1084">
            <v>3249</v>
          </cell>
        </row>
        <row r="1085">
          <cell r="A1085">
            <v>3250</v>
          </cell>
        </row>
        <row r="1086">
          <cell r="A1086">
            <v>589</v>
          </cell>
        </row>
        <row r="1087">
          <cell r="A1087">
            <v>590</v>
          </cell>
        </row>
        <row r="1088">
          <cell r="A1088">
            <v>3117</v>
          </cell>
        </row>
        <row r="1089">
          <cell r="A1089">
            <v>3118</v>
          </cell>
        </row>
        <row r="1090">
          <cell r="A1090">
            <v>3119</v>
          </cell>
        </row>
        <row r="1091">
          <cell r="A1091">
            <v>833</v>
          </cell>
        </row>
        <row r="1092">
          <cell r="A1092">
            <v>834</v>
          </cell>
        </row>
        <row r="1093">
          <cell r="A1093">
            <v>840</v>
          </cell>
        </row>
        <row r="1094">
          <cell r="A1094">
            <v>841</v>
          </cell>
        </row>
        <row r="1095">
          <cell r="A1095">
            <v>842</v>
          </cell>
        </row>
        <row r="1096">
          <cell r="A1096">
            <v>3120</v>
          </cell>
        </row>
        <row r="1097">
          <cell r="A1097">
            <v>3121</v>
          </cell>
        </row>
        <row r="1098">
          <cell r="A1098">
            <v>832</v>
          </cell>
        </row>
        <row r="1099">
          <cell r="A1099">
            <v>843</v>
          </cell>
        </row>
        <row r="1100">
          <cell r="A1100">
            <v>844</v>
          </cell>
        </row>
        <row r="1101">
          <cell r="A1101">
            <v>845</v>
          </cell>
        </row>
        <row r="1102">
          <cell r="A1102">
            <v>846</v>
          </cell>
        </row>
        <row r="1103">
          <cell r="A1103">
            <v>3122</v>
          </cell>
        </row>
        <row r="1104">
          <cell r="A1104">
            <v>3123</v>
          </cell>
        </row>
        <row r="1105">
          <cell r="A1105">
            <v>3124</v>
          </cell>
        </row>
        <row r="1106">
          <cell r="A1106">
            <v>3125</v>
          </cell>
        </row>
        <row r="1107">
          <cell r="A1107">
            <v>3126</v>
          </cell>
        </row>
        <row r="1108">
          <cell r="A1108">
            <v>3127</v>
          </cell>
        </row>
        <row r="1109">
          <cell r="A1109">
            <v>3139</v>
          </cell>
        </row>
        <row r="1110">
          <cell r="A1110">
            <v>3128</v>
          </cell>
        </row>
        <row r="1111">
          <cell r="A1111">
            <v>3129</v>
          </cell>
        </row>
        <row r="1112">
          <cell r="A1112">
            <v>3137</v>
          </cell>
        </row>
        <row r="1113">
          <cell r="A1113">
            <v>3138</v>
          </cell>
        </row>
        <row r="1114">
          <cell r="A1114">
            <v>837</v>
          </cell>
        </row>
        <row r="1115">
          <cell r="A1115">
            <v>838</v>
          </cell>
        </row>
        <row r="1116">
          <cell r="A1116">
            <v>839</v>
          </cell>
        </row>
        <row r="1117">
          <cell r="A1117">
            <v>847</v>
          </cell>
        </row>
        <row r="1118">
          <cell r="A1118">
            <v>848</v>
          </cell>
        </row>
        <row r="1119">
          <cell r="A1119">
            <v>3130</v>
          </cell>
        </row>
        <row r="1120">
          <cell r="A1120">
            <v>3131</v>
          </cell>
        </row>
        <row r="1121">
          <cell r="A1121">
            <v>3132</v>
          </cell>
        </row>
        <row r="1122">
          <cell r="A1122">
            <v>3133</v>
          </cell>
        </row>
        <row r="1123">
          <cell r="A1123">
            <v>3134</v>
          </cell>
        </row>
        <row r="1124">
          <cell r="A1124">
            <v>3085</v>
          </cell>
        </row>
        <row r="1125">
          <cell r="A1125">
            <v>3086</v>
          </cell>
        </row>
        <row r="1126">
          <cell r="A1126">
            <v>3135</v>
          </cell>
        </row>
        <row r="1127">
          <cell r="A1127">
            <v>3136</v>
          </cell>
        </row>
        <row r="1128">
          <cell r="A1128">
            <v>3140</v>
          </cell>
        </row>
        <row r="1129">
          <cell r="A1129">
            <v>1040</v>
          </cell>
        </row>
        <row r="1130">
          <cell r="A1130">
            <v>1041</v>
          </cell>
        </row>
        <row r="1131">
          <cell r="A1131">
            <v>1029</v>
          </cell>
        </row>
        <row r="1132">
          <cell r="A1132">
            <v>1030</v>
          </cell>
        </row>
        <row r="1133">
          <cell r="A1133">
            <v>1114</v>
          </cell>
        </row>
        <row r="1134">
          <cell r="A1134">
            <v>1115</v>
          </cell>
        </row>
        <row r="1135">
          <cell r="A1135">
            <v>1042</v>
          </cell>
        </row>
        <row r="1136">
          <cell r="A1136">
            <v>1036</v>
          </cell>
        </row>
        <row r="1137">
          <cell r="A1137">
            <v>1037</v>
          </cell>
        </row>
        <row r="1138">
          <cell r="A1138">
            <v>1125</v>
          </cell>
        </row>
        <row r="1139">
          <cell r="A1139">
            <v>1079</v>
          </cell>
        </row>
        <row r="1140">
          <cell r="A1140">
            <v>1080</v>
          </cell>
        </row>
        <row r="1141">
          <cell r="A1141">
            <v>1151</v>
          </cell>
        </row>
        <row r="1142">
          <cell r="A1142">
            <v>1152</v>
          </cell>
        </row>
        <row r="1143">
          <cell r="A1143">
            <v>1153</v>
          </cell>
        </row>
        <row r="1144">
          <cell r="A1144">
            <v>1055</v>
          </cell>
        </row>
        <row r="1145">
          <cell r="A1145">
            <v>1044</v>
          </cell>
        </row>
        <row r="1146">
          <cell r="A1146">
            <v>2048</v>
          </cell>
        </row>
        <row r="1147">
          <cell r="A1147">
            <v>2049</v>
          </cell>
        </row>
        <row r="1148">
          <cell r="A1148">
            <v>2050</v>
          </cell>
        </row>
        <row r="1149">
          <cell r="A1149">
            <v>1046</v>
          </cell>
        </row>
        <row r="1150">
          <cell r="A1150">
            <v>1047</v>
          </cell>
        </row>
        <row r="1151">
          <cell r="A1151">
            <v>1048</v>
          </cell>
        </row>
        <row r="1152">
          <cell r="A1152">
            <v>1132</v>
          </cell>
        </row>
        <row r="1153">
          <cell r="A1153">
            <v>1133</v>
          </cell>
        </row>
        <row r="1154">
          <cell r="A1154">
            <v>1116</v>
          </cell>
        </row>
        <row r="1155">
          <cell r="A1155">
            <v>1117</v>
          </cell>
        </row>
        <row r="1156">
          <cell r="A1156">
            <v>3173</v>
          </cell>
        </row>
        <row r="1157">
          <cell r="A1157">
            <v>1035</v>
          </cell>
        </row>
        <row r="1158">
          <cell r="A1158">
            <v>1134</v>
          </cell>
        </row>
        <row r="1159">
          <cell r="A1159">
            <v>1135</v>
          </cell>
        </row>
        <row r="1160">
          <cell r="A1160">
            <v>1136</v>
          </cell>
        </row>
        <row r="1161">
          <cell r="A1161">
            <v>1137</v>
          </cell>
        </row>
        <row r="1162">
          <cell r="A1162">
            <v>1138</v>
          </cell>
        </row>
        <row r="1163">
          <cell r="A1163">
            <v>1139</v>
          </cell>
        </row>
        <row r="1164">
          <cell r="A1164">
            <v>1140</v>
          </cell>
        </row>
        <row r="1165">
          <cell r="A1165">
            <v>1141</v>
          </cell>
        </row>
        <row r="1166">
          <cell r="A1166">
            <v>1142</v>
          </cell>
        </row>
        <row r="1167">
          <cell r="A1167">
            <v>1143</v>
          </cell>
        </row>
        <row r="1168">
          <cell r="A1168">
            <v>1144</v>
          </cell>
        </row>
        <row r="1169">
          <cell r="A1169">
            <v>1145</v>
          </cell>
        </row>
        <row r="1170">
          <cell r="A1170">
            <v>1146</v>
          </cell>
        </row>
        <row r="1171">
          <cell r="A1171">
            <v>1147</v>
          </cell>
        </row>
        <row r="1172">
          <cell r="A1172">
            <v>1148</v>
          </cell>
        </row>
        <row r="1173">
          <cell r="A1173">
            <v>1149</v>
          </cell>
        </row>
        <row r="1174">
          <cell r="A1174">
            <v>1150</v>
          </cell>
        </row>
        <row r="1175">
          <cell r="A1175">
            <v>1039</v>
          </cell>
        </row>
        <row r="1176">
          <cell r="A1176">
            <v>3425</v>
          </cell>
        </row>
        <row r="1177">
          <cell r="A1177">
            <v>1081</v>
          </cell>
        </row>
        <row r="1178">
          <cell r="A1178">
            <v>1082</v>
          </cell>
        </row>
        <row r="1179">
          <cell r="A1179">
            <v>1083</v>
          </cell>
        </row>
        <row r="1180">
          <cell r="A1180">
            <v>1084</v>
          </cell>
        </row>
        <row r="1181">
          <cell r="A1181">
            <v>1085</v>
          </cell>
        </row>
        <row r="1182">
          <cell r="A1182">
            <v>1086</v>
          </cell>
        </row>
        <row r="1183">
          <cell r="A1183">
            <v>1087</v>
          </cell>
        </row>
        <row r="1184">
          <cell r="A1184">
            <v>1088</v>
          </cell>
        </row>
        <row r="1185">
          <cell r="A1185">
            <v>1089</v>
          </cell>
        </row>
        <row r="1186">
          <cell r="A1186">
            <v>1090</v>
          </cell>
        </row>
        <row r="1187">
          <cell r="A1187">
            <v>1091</v>
          </cell>
        </row>
        <row r="1188">
          <cell r="A1188">
            <v>1092</v>
          </cell>
        </row>
        <row r="1189">
          <cell r="A1189">
            <v>1049</v>
          </cell>
        </row>
        <row r="1190">
          <cell r="A1190">
            <v>1097</v>
          </cell>
        </row>
        <row r="1191">
          <cell r="A1191">
            <v>1098</v>
          </cell>
        </row>
        <row r="1192">
          <cell r="A1192">
            <v>1154</v>
          </cell>
        </row>
        <row r="1193">
          <cell r="A1193">
            <v>1155</v>
          </cell>
        </row>
        <row r="1194">
          <cell r="A1194">
            <v>1156</v>
          </cell>
        </row>
        <row r="1195">
          <cell r="A1195">
            <v>1157</v>
          </cell>
        </row>
        <row r="1196">
          <cell r="A1196">
            <v>1158</v>
          </cell>
        </row>
        <row r="1197">
          <cell r="A1197">
            <v>1159</v>
          </cell>
        </row>
        <row r="1198">
          <cell r="A1198">
            <v>1160</v>
          </cell>
        </row>
        <row r="1199">
          <cell r="A1199">
            <v>1161</v>
          </cell>
        </row>
        <row r="1200">
          <cell r="A1200">
            <v>1162</v>
          </cell>
        </row>
        <row r="1201">
          <cell r="A1201">
            <v>1163</v>
          </cell>
        </row>
        <row r="1202">
          <cell r="A1202">
            <v>3426</v>
          </cell>
        </row>
        <row r="1203">
          <cell r="A1203">
            <v>3427</v>
          </cell>
        </row>
        <row r="1204">
          <cell r="A1204">
            <v>1164</v>
          </cell>
        </row>
        <row r="1205">
          <cell r="A1205">
            <v>1165</v>
          </cell>
        </row>
        <row r="1206">
          <cell r="A1206">
            <v>1093</v>
          </cell>
        </row>
        <row r="1207">
          <cell r="A1207">
            <v>1094</v>
          </cell>
        </row>
        <row r="1208">
          <cell r="A1208">
            <v>1095</v>
          </cell>
        </row>
        <row r="1209">
          <cell r="A1209">
            <v>1096</v>
          </cell>
        </row>
        <row r="1210">
          <cell r="A1210">
            <v>1099</v>
          </cell>
        </row>
        <row r="1211">
          <cell r="A1211">
            <v>1100</v>
          </cell>
        </row>
        <row r="1212">
          <cell r="A1212">
            <v>1118</v>
          </cell>
        </row>
        <row r="1213">
          <cell r="A1213">
            <v>1119</v>
          </cell>
        </row>
        <row r="1214">
          <cell r="A1214">
            <v>1120</v>
          </cell>
        </row>
        <row r="1215">
          <cell r="A1215">
            <v>1121</v>
          </cell>
        </row>
        <row r="1216">
          <cell r="A1216">
            <v>2903</v>
          </cell>
        </row>
        <row r="1217">
          <cell r="A1217">
            <v>2046</v>
          </cell>
        </row>
        <row r="1218">
          <cell r="A1218">
            <v>2045</v>
          </cell>
        </row>
        <row r="1219">
          <cell r="A1219">
            <v>2047</v>
          </cell>
        </row>
        <row r="1220">
          <cell r="A1220">
            <v>1051</v>
          </cell>
        </row>
        <row r="1221">
          <cell r="A1221">
            <v>1052</v>
          </cell>
        </row>
        <row r="1222">
          <cell r="A1222">
            <v>3236</v>
          </cell>
        </row>
        <row r="1223">
          <cell r="A1223">
            <v>1101</v>
          </cell>
        </row>
        <row r="1224">
          <cell r="A1224">
            <v>1102</v>
          </cell>
        </row>
        <row r="1225">
          <cell r="A1225">
            <v>1103</v>
          </cell>
        </row>
        <row r="1226">
          <cell r="A1226">
            <v>1104</v>
          </cell>
        </row>
        <row r="1227">
          <cell r="A1227">
            <v>1105</v>
          </cell>
        </row>
        <row r="1228">
          <cell r="A1228">
            <v>1106</v>
          </cell>
        </row>
        <row r="1229">
          <cell r="A1229">
            <v>1107</v>
          </cell>
        </row>
        <row r="1230">
          <cell r="A1230">
            <v>1108</v>
          </cell>
        </row>
        <row r="1231">
          <cell r="A1231">
            <v>1109</v>
          </cell>
        </row>
        <row r="1232">
          <cell r="A1232">
            <v>1110</v>
          </cell>
        </row>
        <row r="1233">
          <cell r="A1233">
            <v>1111</v>
          </cell>
        </row>
        <row r="1234">
          <cell r="A1234">
            <v>1112</v>
          </cell>
        </row>
        <row r="1235">
          <cell r="A1235">
            <v>1113</v>
          </cell>
        </row>
        <row r="1236">
          <cell r="A1236">
            <v>1053</v>
          </cell>
        </row>
        <row r="1237">
          <cell r="A1237">
            <v>1054</v>
          </cell>
        </row>
        <row r="1238">
          <cell r="A1238">
            <v>1129</v>
          </cell>
        </row>
        <row r="1239">
          <cell r="A1239">
            <v>1131</v>
          </cell>
        </row>
        <row r="1240">
          <cell r="A1240">
            <v>1130</v>
          </cell>
        </row>
        <row r="1241">
          <cell r="A1241">
            <v>1127</v>
          </cell>
        </row>
        <row r="1242">
          <cell r="A1242">
            <v>3235</v>
          </cell>
        </row>
        <row r="1243">
          <cell r="A1243">
            <v>1128</v>
          </cell>
        </row>
        <row r="1244">
          <cell r="A1244">
            <v>1126</v>
          </cell>
        </row>
        <row r="1245">
          <cell r="A1245">
            <v>1056</v>
          </cell>
        </row>
        <row r="1246">
          <cell r="A1246">
            <v>1057</v>
          </cell>
        </row>
        <row r="1247">
          <cell r="A1247">
            <v>1811</v>
          </cell>
        </row>
        <row r="1248">
          <cell r="A1248">
            <v>1812</v>
          </cell>
        </row>
        <row r="1249">
          <cell r="A1249">
            <v>1058</v>
          </cell>
        </row>
        <row r="1250">
          <cell r="A1250">
            <v>1059</v>
          </cell>
        </row>
        <row r="1251">
          <cell r="A1251">
            <v>1060</v>
          </cell>
        </row>
        <row r="1252">
          <cell r="A1252">
            <v>2043</v>
          </cell>
        </row>
        <row r="1253">
          <cell r="A1253">
            <v>1061</v>
          </cell>
        </row>
        <row r="1254">
          <cell r="A1254">
            <v>1062</v>
          </cell>
        </row>
        <row r="1255">
          <cell r="A1255">
            <v>1063</v>
          </cell>
        </row>
        <row r="1256">
          <cell r="A1256">
            <v>1073</v>
          </cell>
        </row>
        <row r="1257">
          <cell r="A1257">
            <v>1074</v>
          </cell>
        </row>
        <row r="1258">
          <cell r="A1258">
            <v>1064</v>
          </cell>
        </row>
        <row r="1259">
          <cell r="A1259">
            <v>1065</v>
          </cell>
        </row>
        <row r="1260">
          <cell r="A1260">
            <v>1066</v>
          </cell>
        </row>
        <row r="1261">
          <cell r="A1261">
            <v>1122</v>
          </cell>
        </row>
        <row r="1262">
          <cell r="A1262">
            <v>1123</v>
          </cell>
        </row>
        <row r="1263">
          <cell r="A1263">
            <v>1124</v>
          </cell>
        </row>
        <row r="1264">
          <cell r="A1264">
            <v>1168</v>
          </cell>
        </row>
        <row r="1265">
          <cell r="A1265">
            <v>1169</v>
          </cell>
        </row>
        <row r="1266">
          <cell r="A1266">
            <v>1045</v>
          </cell>
        </row>
        <row r="1267">
          <cell r="A1267">
            <v>1067</v>
          </cell>
        </row>
        <row r="1268">
          <cell r="A1268">
            <v>1068</v>
          </cell>
        </row>
        <row r="1269">
          <cell r="A1269">
            <v>1069</v>
          </cell>
        </row>
        <row r="1270">
          <cell r="A1270">
            <v>1070</v>
          </cell>
        </row>
        <row r="1271">
          <cell r="A1271">
            <v>1071</v>
          </cell>
        </row>
        <row r="1272">
          <cell r="A1272">
            <v>2044</v>
          </cell>
        </row>
        <row r="1273">
          <cell r="A1273">
            <v>1072</v>
          </cell>
        </row>
        <row r="1274">
          <cell r="A1274">
            <v>1075</v>
          </cell>
        </row>
        <row r="1275">
          <cell r="A1275">
            <v>1166</v>
          </cell>
        </row>
        <row r="1276">
          <cell r="A1276">
            <v>1167</v>
          </cell>
        </row>
        <row r="1277">
          <cell r="A1277">
            <v>1031</v>
          </cell>
        </row>
        <row r="1278">
          <cell r="A1278">
            <v>1032</v>
          </cell>
        </row>
        <row r="1279">
          <cell r="A1279">
            <v>1033</v>
          </cell>
        </row>
        <row r="1280">
          <cell r="A1280">
            <v>1034</v>
          </cell>
        </row>
        <row r="1281">
          <cell r="A1281">
            <v>3071</v>
          </cell>
        </row>
        <row r="1282">
          <cell r="A1282">
            <v>3072</v>
          </cell>
        </row>
        <row r="1283">
          <cell r="A1283">
            <v>3420</v>
          </cell>
        </row>
        <row r="1284">
          <cell r="A1284">
            <v>1050</v>
          </cell>
        </row>
        <row r="1285">
          <cell r="A1285">
            <v>1077</v>
          </cell>
        </row>
        <row r="1286">
          <cell r="A1286">
            <v>1078</v>
          </cell>
        </row>
        <row r="1287">
          <cell r="A1287">
            <v>1076</v>
          </cell>
        </row>
        <row r="1288">
          <cell r="A1288">
            <v>1821</v>
          </cell>
        </row>
        <row r="1289">
          <cell r="A1289">
            <v>1822</v>
          </cell>
        </row>
        <row r="1290">
          <cell r="A1290">
            <v>1823</v>
          </cell>
        </row>
        <row r="1291">
          <cell r="A1291">
            <v>1824</v>
          </cell>
        </row>
        <row r="1292">
          <cell r="A1292">
            <v>1825</v>
          </cell>
        </row>
        <row r="1293">
          <cell r="A1293">
            <v>1826</v>
          </cell>
        </row>
        <row r="1294">
          <cell r="A1294">
            <v>1827</v>
          </cell>
        </row>
        <row r="1295">
          <cell r="A1295">
            <v>1828</v>
          </cell>
        </row>
        <row r="1296">
          <cell r="A1296">
            <v>1829</v>
          </cell>
        </row>
        <row r="1297">
          <cell r="A1297">
            <v>1842</v>
          </cell>
        </row>
        <row r="1298">
          <cell r="A1298">
            <v>1843</v>
          </cell>
        </row>
        <row r="1299">
          <cell r="A1299">
            <v>3116</v>
          </cell>
        </row>
        <row r="1300">
          <cell r="A1300">
            <v>1836</v>
          </cell>
        </row>
        <row r="1301">
          <cell r="A1301">
            <v>1837</v>
          </cell>
        </row>
        <row r="1302">
          <cell r="A1302">
            <v>1832</v>
          </cell>
        </row>
        <row r="1303">
          <cell r="A1303">
            <v>1833</v>
          </cell>
        </row>
        <row r="1304">
          <cell r="A1304">
            <v>1841</v>
          </cell>
        </row>
        <row r="1305">
          <cell r="A1305">
            <v>1835</v>
          </cell>
        </row>
        <row r="1306">
          <cell r="A1306">
            <v>1838</v>
          </cell>
        </row>
        <row r="1307">
          <cell r="A1307">
            <v>1840</v>
          </cell>
        </row>
        <row r="1308">
          <cell r="A1308">
            <v>1839</v>
          </cell>
        </row>
        <row r="1309">
          <cell r="A1309">
            <v>1890</v>
          </cell>
        </row>
        <row r="1310">
          <cell r="A1310">
            <v>1891</v>
          </cell>
        </row>
        <row r="1311">
          <cell r="A1311">
            <v>1892</v>
          </cell>
        </row>
        <row r="1312">
          <cell r="A1312">
            <v>1893</v>
          </cell>
        </row>
        <row r="1313">
          <cell r="A1313">
            <v>1894</v>
          </cell>
        </row>
        <row r="1314">
          <cell r="A1314">
            <v>1896</v>
          </cell>
        </row>
        <row r="1315">
          <cell r="A1315">
            <v>1898</v>
          </cell>
        </row>
        <row r="1316">
          <cell r="A1316">
            <v>1899</v>
          </cell>
        </row>
        <row r="1317">
          <cell r="A1317">
            <v>1901</v>
          </cell>
        </row>
        <row r="1318">
          <cell r="A1318">
            <v>1902</v>
          </cell>
        </row>
        <row r="1319">
          <cell r="A1319">
            <v>1907</v>
          </cell>
        </row>
        <row r="1320">
          <cell r="A1320">
            <v>1908</v>
          </cell>
        </row>
        <row r="1321">
          <cell r="A1321">
            <v>1903</v>
          </cell>
        </row>
        <row r="1322">
          <cell r="A1322">
            <v>1904</v>
          </cell>
        </row>
        <row r="1323">
          <cell r="A1323">
            <v>1905</v>
          </cell>
        </row>
        <row r="1324">
          <cell r="A1324">
            <v>1906</v>
          </cell>
        </row>
        <row r="1325">
          <cell r="A1325">
            <v>1909</v>
          </cell>
        </row>
        <row r="1326">
          <cell r="A1326">
            <v>1910</v>
          </cell>
        </row>
        <row r="1327">
          <cell r="A1327">
            <v>1911</v>
          </cell>
        </row>
        <row r="1328">
          <cell r="A1328">
            <v>1912</v>
          </cell>
        </row>
        <row r="1329">
          <cell r="A1329">
            <v>813</v>
          </cell>
        </row>
        <row r="1330">
          <cell r="A1330">
            <v>814</v>
          </cell>
        </row>
        <row r="1331">
          <cell r="A1331">
            <v>815</v>
          </cell>
        </row>
        <row r="1332">
          <cell r="A1332">
            <v>2686</v>
          </cell>
        </row>
        <row r="1333">
          <cell r="A1333">
            <v>2687</v>
          </cell>
        </row>
        <row r="1334">
          <cell r="A1334">
            <v>816</v>
          </cell>
        </row>
        <row r="1335">
          <cell r="A1335">
            <v>817</v>
          </cell>
        </row>
        <row r="1336">
          <cell r="A1336">
            <v>818</v>
          </cell>
        </row>
        <row r="1337">
          <cell r="A1337">
            <v>819</v>
          </cell>
        </row>
        <row r="1338">
          <cell r="A1338">
            <v>820</v>
          </cell>
        </row>
        <row r="1339">
          <cell r="A1339">
            <v>821</v>
          </cell>
        </row>
        <row r="1340">
          <cell r="A1340">
            <v>822</v>
          </cell>
        </row>
        <row r="1341">
          <cell r="A1341">
            <v>823</v>
          </cell>
        </row>
        <row r="1342">
          <cell r="A1342">
            <v>828</v>
          </cell>
        </row>
        <row r="1343">
          <cell r="A1343">
            <v>829</v>
          </cell>
        </row>
        <row r="1344">
          <cell r="A1344">
            <v>824</v>
          </cell>
        </row>
        <row r="1345">
          <cell r="A1345">
            <v>825</v>
          </cell>
        </row>
        <row r="1346">
          <cell r="A1346">
            <v>826</v>
          </cell>
        </row>
        <row r="1347">
          <cell r="A1347">
            <v>827</v>
          </cell>
        </row>
        <row r="1348">
          <cell r="A1348">
            <v>830</v>
          </cell>
        </row>
        <row r="1349">
          <cell r="A1349">
            <v>831</v>
          </cell>
        </row>
        <row r="1350">
          <cell r="A1350">
            <v>1866</v>
          </cell>
        </row>
        <row r="1351">
          <cell r="A1351">
            <v>1867</v>
          </cell>
        </row>
        <row r="1352">
          <cell r="A1352">
            <v>1868</v>
          </cell>
        </row>
        <row r="1353">
          <cell r="A1353">
            <v>1869</v>
          </cell>
        </row>
        <row r="1354">
          <cell r="A1354">
            <v>1870</v>
          </cell>
        </row>
        <row r="1355">
          <cell r="A1355">
            <v>1871</v>
          </cell>
        </row>
        <row r="1356">
          <cell r="A1356">
            <v>1872</v>
          </cell>
        </row>
        <row r="1357">
          <cell r="A1357">
            <v>1873</v>
          </cell>
        </row>
        <row r="1358">
          <cell r="A1358">
            <v>1874</v>
          </cell>
        </row>
        <row r="1359">
          <cell r="A1359">
            <v>1886</v>
          </cell>
        </row>
        <row r="1360">
          <cell r="A1360">
            <v>1885</v>
          </cell>
        </row>
        <row r="1361">
          <cell r="A1361">
            <v>1889</v>
          </cell>
        </row>
        <row r="1362">
          <cell r="A1362">
            <v>1875</v>
          </cell>
        </row>
        <row r="1363">
          <cell r="A1363">
            <v>1876</v>
          </cell>
        </row>
        <row r="1364">
          <cell r="A1364">
            <v>1882</v>
          </cell>
        </row>
        <row r="1365">
          <cell r="A1365">
            <v>1883</v>
          </cell>
        </row>
        <row r="1366">
          <cell r="A1366">
            <v>1877</v>
          </cell>
        </row>
        <row r="1367">
          <cell r="A1367">
            <v>1878</v>
          </cell>
        </row>
        <row r="1368">
          <cell r="A1368">
            <v>1880</v>
          </cell>
        </row>
        <row r="1369">
          <cell r="A1369">
            <v>1881</v>
          </cell>
        </row>
        <row r="1370">
          <cell r="A1370">
            <v>1884</v>
          </cell>
        </row>
        <row r="1371">
          <cell r="A1371">
            <v>1879</v>
          </cell>
        </row>
        <row r="1372">
          <cell r="A1372">
            <v>1887</v>
          </cell>
        </row>
        <row r="1373">
          <cell r="A1373">
            <v>1888</v>
          </cell>
        </row>
        <row r="1374">
          <cell r="A1374">
            <v>1844</v>
          </cell>
        </row>
        <row r="1375">
          <cell r="A1375">
            <v>1845</v>
          </cell>
        </row>
        <row r="1376">
          <cell r="A1376">
            <v>1846</v>
          </cell>
        </row>
        <row r="1377">
          <cell r="A1377">
            <v>1847</v>
          </cell>
        </row>
        <row r="1378">
          <cell r="A1378">
            <v>1848</v>
          </cell>
        </row>
        <row r="1379">
          <cell r="A1379">
            <v>1849</v>
          </cell>
        </row>
        <row r="1380">
          <cell r="A1380">
            <v>1850</v>
          </cell>
        </row>
        <row r="1381">
          <cell r="A1381">
            <v>1851</v>
          </cell>
        </row>
        <row r="1382">
          <cell r="A1382">
            <v>1852</v>
          </cell>
        </row>
        <row r="1383">
          <cell r="A1383">
            <v>1864</v>
          </cell>
        </row>
        <row r="1384">
          <cell r="A1384">
            <v>1863</v>
          </cell>
        </row>
        <row r="1385">
          <cell r="A1385">
            <v>1853</v>
          </cell>
        </row>
        <row r="1386">
          <cell r="A1386">
            <v>1854</v>
          </cell>
        </row>
        <row r="1387">
          <cell r="A1387">
            <v>1860</v>
          </cell>
        </row>
        <row r="1388">
          <cell r="A1388">
            <v>1861</v>
          </cell>
        </row>
        <row r="1389">
          <cell r="A1389">
            <v>1855</v>
          </cell>
        </row>
        <row r="1390">
          <cell r="A1390">
            <v>1856</v>
          </cell>
        </row>
        <row r="1391">
          <cell r="A1391">
            <v>1858</v>
          </cell>
        </row>
        <row r="1392">
          <cell r="A1392">
            <v>1859</v>
          </cell>
        </row>
        <row r="1393">
          <cell r="A1393">
            <v>1862</v>
          </cell>
        </row>
        <row r="1394">
          <cell r="A1394">
            <v>1857</v>
          </cell>
        </row>
        <row r="1395">
          <cell r="A1395">
            <v>1865</v>
          </cell>
        </row>
        <row r="1396">
          <cell r="A1396">
            <v>3149</v>
          </cell>
        </row>
        <row r="1397">
          <cell r="A1397">
            <v>3150</v>
          </cell>
        </row>
        <row r="1398">
          <cell r="A1398">
            <v>3151</v>
          </cell>
        </row>
        <row r="1399">
          <cell r="A1399">
            <v>3152</v>
          </cell>
        </row>
        <row r="1400">
          <cell r="A1400">
            <v>3153</v>
          </cell>
        </row>
        <row r="1401">
          <cell r="A1401">
            <v>3195</v>
          </cell>
        </row>
        <row r="1402">
          <cell r="A1402">
            <v>3196</v>
          </cell>
        </row>
        <row r="1403">
          <cell r="A1403">
            <v>3179</v>
          </cell>
        </row>
        <row r="1404">
          <cell r="A1404">
            <v>3180</v>
          </cell>
        </row>
        <row r="1405">
          <cell r="A1405">
            <v>3193</v>
          </cell>
        </row>
        <row r="1406">
          <cell r="A1406">
            <v>3194</v>
          </cell>
        </row>
        <row r="1407">
          <cell r="A1407">
            <v>3154</v>
          </cell>
        </row>
        <row r="1408">
          <cell r="A1408">
            <v>3155</v>
          </cell>
        </row>
        <row r="1409">
          <cell r="A1409">
            <v>3156</v>
          </cell>
        </row>
        <row r="1410">
          <cell r="A1410">
            <v>3157</v>
          </cell>
        </row>
        <row r="1411">
          <cell r="A1411">
            <v>3158</v>
          </cell>
        </row>
        <row r="1412">
          <cell r="A1412">
            <v>3159</v>
          </cell>
        </row>
        <row r="1413">
          <cell r="A1413">
            <v>3160</v>
          </cell>
        </row>
        <row r="1414">
          <cell r="A1414">
            <v>3175</v>
          </cell>
        </row>
        <row r="1415">
          <cell r="A1415">
            <v>3178</v>
          </cell>
        </row>
        <row r="1416">
          <cell r="A1416">
            <v>3181</v>
          </cell>
        </row>
        <row r="1417">
          <cell r="A1417">
            <v>3174</v>
          </cell>
        </row>
        <row r="1418">
          <cell r="A1418">
            <v>3161</v>
          </cell>
        </row>
        <row r="1419">
          <cell r="A1419">
            <v>3162</v>
          </cell>
        </row>
        <row r="1420">
          <cell r="A1420">
            <v>3163</v>
          </cell>
        </row>
        <row r="1421">
          <cell r="A1421">
            <v>3164</v>
          </cell>
        </row>
        <row r="1422">
          <cell r="A1422">
            <v>3176</v>
          </cell>
        </row>
        <row r="1423">
          <cell r="A1423">
            <v>3177</v>
          </cell>
        </row>
        <row r="1424">
          <cell r="A1424">
            <v>3165</v>
          </cell>
        </row>
        <row r="1425">
          <cell r="A1425">
            <v>3166</v>
          </cell>
        </row>
        <row r="1426">
          <cell r="A1426">
            <v>3167</v>
          </cell>
        </row>
        <row r="1427">
          <cell r="A1427">
            <v>3168</v>
          </cell>
        </row>
        <row r="1428">
          <cell r="A1428">
            <v>3169</v>
          </cell>
        </row>
        <row r="1429">
          <cell r="A1429">
            <v>3170</v>
          </cell>
        </row>
        <row r="1430">
          <cell r="A1430">
            <v>3171</v>
          </cell>
        </row>
        <row r="1431">
          <cell r="A1431">
            <v>3172</v>
          </cell>
        </row>
        <row r="1432">
          <cell r="A1432">
            <v>3182</v>
          </cell>
        </row>
        <row r="1433">
          <cell r="A1433">
            <v>3183</v>
          </cell>
        </row>
        <row r="1434">
          <cell r="A1434">
            <v>3184</v>
          </cell>
        </row>
        <row r="1435">
          <cell r="A1435">
            <v>3185</v>
          </cell>
        </row>
        <row r="1436">
          <cell r="A1436">
            <v>3186</v>
          </cell>
        </row>
        <row r="1437">
          <cell r="A1437">
            <v>3187</v>
          </cell>
        </row>
        <row r="1438">
          <cell r="A1438">
            <v>3188</v>
          </cell>
        </row>
        <row r="1439">
          <cell r="A1439">
            <v>3189</v>
          </cell>
        </row>
        <row r="1440">
          <cell r="A1440">
            <v>3190</v>
          </cell>
        </row>
        <row r="1441">
          <cell r="A1441">
            <v>3191</v>
          </cell>
        </row>
        <row r="1442">
          <cell r="A1442">
            <v>3192</v>
          </cell>
        </row>
        <row r="1443">
          <cell r="A1443">
            <v>1170</v>
          </cell>
        </row>
        <row r="1444">
          <cell r="A1444">
            <v>1171</v>
          </cell>
        </row>
        <row r="1445">
          <cell r="A1445">
            <v>1179</v>
          </cell>
        </row>
        <row r="1446">
          <cell r="A1446">
            <v>1180</v>
          </cell>
        </row>
        <row r="1447">
          <cell r="A1447">
            <v>1177</v>
          </cell>
        </row>
        <row r="1448">
          <cell r="A1448">
            <v>1178</v>
          </cell>
        </row>
        <row r="1449">
          <cell r="A1449">
            <v>2011</v>
          </cell>
        </row>
        <row r="1450">
          <cell r="A1450">
            <v>2012</v>
          </cell>
        </row>
        <row r="1451">
          <cell r="A1451">
            <v>2013</v>
          </cell>
        </row>
        <row r="1452">
          <cell r="A1452">
            <v>2014</v>
          </cell>
        </row>
        <row r="1453">
          <cell r="A1453">
            <v>2015</v>
          </cell>
        </row>
        <row r="1454">
          <cell r="A1454">
            <v>2016</v>
          </cell>
        </row>
        <row r="1455">
          <cell r="A1455">
            <v>2017</v>
          </cell>
        </row>
        <row r="1456">
          <cell r="A1456">
            <v>1181</v>
          </cell>
        </row>
        <row r="1457">
          <cell r="A1457">
            <v>1182</v>
          </cell>
        </row>
        <row r="1458">
          <cell r="A1458">
            <v>1183</v>
          </cell>
        </row>
        <row r="1459">
          <cell r="A1459">
            <v>1184</v>
          </cell>
        </row>
        <row r="1460">
          <cell r="A1460">
            <v>1185</v>
          </cell>
        </row>
        <row r="1461">
          <cell r="A1461">
            <v>1186</v>
          </cell>
        </row>
        <row r="1462">
          <cell r="A1462">
            <v>1187</v>
          </cell>
        </row>
        <row r="1463">
          <cell r="A1463">
            <v>1188</v>
          </cell>
        </row>
        <row r="1464">
          <cell r="A1464">
            <v>1189</v>
          </cell>
        </row>
        <row r="1465">
          <cell r="A1465">
            <v>1222</v>
          </cell>
        </row>
        <row r="1466">
          <cell r="A1466">
            <v>1223</v>
          </cell>
        </row>
        <row r="1467">
          <cell r="A1467">
            <v>1190</v>
          </cell>
        </row>
        <row r="1468">
          <cell r="A1468">
            <v>1191</v>
          </cell>
        </row>
        <row r="1469">
          <cell r="A1469">
            <v>1176</v>
          </cell>
        </row>
        <row r="1470">
          <cell r="A1470">
            <v>1238</v>
          </cell>
        </row>
        <row r="1471">
          <cell r="A1471">
            <v>3424</v>
          </cell>
        </row>
        <row r="1472">
          <cell r="A1472">
            <v>3421</v>
          </cell>
        </row>
        <row r="1473">
          <cell r="A1473">
            <v>1808</v>
          </cell>
        </row>
        <row r="1474">
          <cell r="A1474">
            <v>1239</v>
          </cell>
        </row>
        <row r="1475">
          <cell r="A1475">
            <v>1240</v>
          </cell>
        </row>
        <row r="1476">
          <cell r="A1476">
            <v>1241</v>
          </cell>
        </row>
        <row r="1477">
          <cell r="A1477">
            <v>1242</v>
          </cell>
        </row>
        <row r="1478">
          <cell r="A1478">
            <v>1243</v>
          </cell>
        </row>
        <row r="1479">
          <cell r="A1479">
            <v>1244</v>
          </cell>
        </row>
        <row r="1480">
          <cell r="A1480">
            <v>1245</v>
          </cell>
        </row>
        <row r="1481">
          <cell r="A1481">
            <v>1246</v>
          </cell>
        </row>
        <row r="1482">
          <cell r="A1482">
            <v>1247</v>
          </cell>
        </row>
        <row r="1483">
          <cell r="A1483">
            <v>1248</v>
          </cell>
        </row>
        <row r="1484">
          <cell r="A1484">
            <v>3422</v>
          </cell>
        </row>
        <row r="1485">
          <cell r="A1485">
            <v>3423</v>
          </cell>
        </row>
        <row r="1486">
          <cell r="A1486">
            <v>1249</v>
          </cell>
        </row>
        <row r="1487">
          <cell r="A1487">
            <v>1250</v>
          </cell>
        </row>
        <row r="1488">
          <cell r="A1488">
            <v>1224</v>
          </cell>
        </row>
        <row r="1489">
          <cell r="A1489">
            <v>1225</v>
          </cell>
        </row>
        <row r="1490">
          <cell r="A1490">
            <v>1226</v>
          </cell>
        </row>
        <row r="1491">
          <cell r="A1491">
            <v>1227</v>
          </cell>
        </row>
        <row r="1492">
          <cell r="A1492">
            <v>1193</v>
          </cell>
        </row>
        <row r="1493">
          <cell r="A1493">
            <v>1194</v>
          </cell>
        </row>
        <row r="1494">
          <cell r="A1494">
            <v>1195</v>
          </cell>
        </row>
        <row r="1495">
          <cell r="A1495">
            <v>1196</v>
          </cell>
        </row>
        <row r="1496">
          <cell r="A1496">
            <v>1197</v>
          </cell>
        </row>
        <row r="1497">
          <cell r="A1497">
            <v>1201</v>
          </cell>
        </row>
        <row r="1498">
          <cell r="A1498">
            <v>1198</v>
          </cell>
        </row>
        <row r="1499">
          <cell r="A1499">
            <v>1199</v>
          </cell>
        </row>
        <row r="1500">
          <cell r="A1500">
            <v>1200</v>
          </cell>
        </row>
        <row r="1501">
          <cell r="A1501">
            <v>1219</v>
          </cell>
        </row>
        <row r="1502">
          <cell r="A1502">
            <v>1202</v>
          </cell>
        </row>
        <row r="1503">
          <cell r="A1503">
            <v>1203</v>
          </cell>
        </row>
        <row r="1504">
          <cell r="A1504">
            <v>1809</v>
          </cell>
        </row>
        <row r="1505">
          <cell r="A1505">
            <v>1209</v>
          </cell>
        </row>
        <row r="1506">
          <cell r="A1506">
            <v>1204</v>
          </cell>
        </row>
        <row r="1507">
          <cell r="A1507">
            <v>1205</v>
          </cell>
        </row>
        <row r="1508">
          <cell r="A1508">
            <v>1206</v>
          </cell>
        </row>
        <row r="1509">
          <cell r="A1509">
            <v>1207</v>
          </cell>
        </row>
        <row r="1510">
          <cell r="A1510">
            <v>1208</v>
          </cell>
        </row>
        <row r="1511">
          <cell r="A1511">
            <v>1251</v>
          </cell>
        </row>
        <row r="1512">
          <cell r="A1512">
            <v>1252</v>
          </cell>
        </row>
        <row r="1513">
          <cell r="A1513">
            <v>1228</v>
          </cell>
        </row>
        <row r="1514">
          <cell r="A1514">
            <v>1229</v>
          </cell>
        </row>
        <row r="1515">
          <cell r="A1515">
            <v>1230</v>
          </cell>
        </row>
        <row r="1516">
          <cell r="A1516">
            <v>1253</v>
          </cell>
        </row>
        <row r="1517">
          <cell r="A1517">
            <v>1254</v>
          </cell>
        </row>
        <row r="1518">
          <cell r="A1518">
            <v>1210</v>
          </cell>
        </row>
        <row r="1519">
          <cell r="A1519">
            <v>1211</v>
          </cell>
        </row>
        <row r="1520">
          <cell r="A1520">
            <v>1810</v>
          </cell>
        </row>
        <row r="1521">
          <cell r="A1521">
            <v>1215</v>
          </cell>
        </row>
        <row r="1522">
          <cell r="A1522">
            <v>1216</v>
          </cell>
        </row>
        <row r="1523">
          <cell r="A1523">
            <v>1218</v>
          </cell>
        </row>
        <row r="1524">
          <cell r="A1524">
            <v>1212</v>
          </cell>
        </row>
        <row r="1525">
          <cell r="A1525">
            <v>1213</v>
          </cell>
        </row>
        <row r="1526">
          <cell r="A1526">
            <v>1217</v>
          </cell>
        </row>
        <row r="1527">
          <cell r="A1527">
            <v>1214</v>
          </cell>
        </row>
        <row r="1528">
          <cell r="A1528">
            <v>1172</v>
          </cell>
        </row>
        <row r="1529">
          <cell r="A1529">
            <v>1173</v>
          </cell>
        </row>
        <row r="1530">
          <cell r="A1530">
            <v>1174</v>
          </cell>
        </row>
        <row r="1531">
          <cell r="A1531">
            <v>1175</v>
          </cell>
        </row>
        <row r="1532">
          <cell r="A1532">
            <v>1192</v>
          </cell>
        </row>
        <row r="1533">
          <cell r="A1533">
            <v>1221</v>
          </cell>
        </row>
        <row r="1534">
          <cell r="A1534">
            <v>1220</v>
          </cell>
        </row>
        <row r="1535">
          <cell r="A1535">
            <v>1946</v>
          </cell>
        </row>
        <row r="1536">
          <cell r="A1536">
            <v>1948</v>
          </cell>
        </row>
        <row r="1537">
          <cell r="A1537">
            <v>1949</v>
          </cell>
        </row>
        <row r="1538">
          <cell r="A1538">
            <v>1951</v>
          </cell>
        </row>
        <row r="1539">
          <cell r="A1539">
            <v>1952</v>
          </cell>
        </row>
        <row r="1540">
          <cell r="A1540">
            <v>1943</v>
          </cell>
        </row>
        <row r="1541">
          <cell r="A1541">
            <v>1944</v>
          </cell>
        </row>
        <row r="1542">
          <cell r="A1542">
            <v>1945</v>
          </cell>
        </row>
        <row r="1543">
          <cell r="A1543">
            <v>1947</v>
          </cell>
        </row>
        <row r="1544">
          <cell r="A1544">
            <v>234</v>
          </cell>
        </row>
        <row r="1545">
          <cell r="A1545">
            <v>2036</v>
          </cell>
        </row>
        <row r="1546">
          <cell r="A1546">
            <v>235</v>
          </cell>
        </row>
        <row r="1547">
          <cell r="A1547">
            <v>236</v>
          </cell>
        </row>
        <row r="1548">
          <cell r="A1548">
            <v>237</v>
          </cell>
        </row>
        <row r="1549">
          <cell r="A1549">
            <v>238</v>
          </cell>
        </row>
        <row r="1550">
          <cell r="A1550">
            <v>1123</v>
          </cell>
        </row>
        <row r="1551">
          <cell r="A1551">
            <v>1124</v>
          </cell>
        </row>
        <row r="1552">
          <cell r="A1552">
            <v>239</v>
          </cell>
        </row>
        <row r="1553">
          <cell r="A1553">
            <v>240</v>
          </cell>
        </row>
        <row r="1554">
          <cell r="A1554">
            <v>241</v>
          </cell>
        </row>
        <row r="1555">
          <cell r="A1555">
            <v>243</v>
          </cell>
        </row>
        <row r="1556">
          <cell r="A1556">
            <v>242</v>
          </cell>
        </row>
        <row r="1557">
          <cell r="A1557">
            <v>1133</v>
          </cell>
        </row>
        <row r="1558">
          <cell r="A1558">
            <v>1125</v>
          </cell>
        </row>
        <row r="1559">
          <cell r="A1559">
            <v>1126</v>
          </cell>
        </row>
        <row r="1560">
          <cell r="A1560">
            <v>1134</v>
          </cell>
        </row>
        <row r="1561">
          <cell r="A1561">
            <v>1135</v>
          </cell>
        </row>
        <row r="1562">
          <cell r="A1562">
            <v>1814</v>
          </cell>
        </row>
        <row r="1563">
          <cell r="A1563">
            <v>1136</v>
          </cell>
        </row>
        <row r="1564">
          <cell r="A1564">
            <v>59</v>
          </cell>
        </row>
        <row r="1565">
          <cell r="A1565">
            <v>60</v>
          </cell>
        </row>
        <row r="1566">
          <cell r="A1566">
            <v>61</v>
          </cell>
        </row>
        <row r="1567">
          <cell r="A1567">
            <v>62</v>
          </cell>
        </row>
        <row r="1568">
          <cell r="A1568">
            <v>63</v>
          </cell>
        </row>
        <row r="1569">
          <cell r="A1569">
            <v>64</v>
          </cell>
        </row>
        <row r="1570">
          <cell r="A1570">
            <v>65</v>
          </cell>
        </row>
        <row r="1571">
          <cell r="A1571">
            <v>66</v>
          </cell>
        </row>
        <row r="1572">
          <cell r="A1572">
            <v>67</v>
          </cell>
        </row>
        <row r="1573">
          <cell r="A1573">
            <v>68</v>
          </cell>
        </row>
        <row r="1574">
          <cell r="A1574">
            <v>69</v>
          </cell>
        </row>
        <row r="1575">
          <cell r="A1575">
            <v>72</v>
          </cell>
        </row>
        <row r="1576">
          <cell r="A1576">
            <v>70</v>
          </cell>
        </row>
        <row r="1577">
          <cell r="A1577">
            <v>71</v>
          </cell>
        </row>
        <row r="1578">
          <cell r="A1578">
            <v>73</v>
          </cell>
        </row>
        <row r="1579">
          <cell r="A1579">
            <v>75</v>
          </cell>
        </row>
        <row r="1580">
          <cell r="A1580">
            <v>74</v>
          </cell>
        </row>
        <row r="1581">
          <cell r="A1581">
            <v>3089</v>
          </cell>
        </row>
        <row r="1582">
          <cell r="A1582">
            <v>3090</v>
          </cell>
        </row>
        <row r="1583">
          <cell r="A1583">
            <v>3091</v>
          </cell>
        </row>
        <row r="1584">
          <cell r="A1584">
            <v>3092</v>
          </cell>
        </row>
        <row r="1585">
          <cell r="A1585">
            <v>3093</v>
          </cell>
        </row>
        <row r="1586">
          <cell r="A1586">
            <v>3094</v>
          </cell>
        </row>
        <row r="1587">
          <cell r="A1587">
            <v>3095</v>
          </cell>
        </row>
        <row r="1588">
          <cell r="A1588">
            <v>3096</v>
          </cell>
        </row>
        <row r="1589">
          <cell r="A1589">
            <v>3097</v>
          </cell>
        </row>
        <row r="1590">
          <cell r="A1590">
            <v>3098</v>
          </cell>
        </row>
        <row r="1591">
          <cell r="A1591">
            <v>3099</v>
          </cell>
        </row>
        <row r="1592">
          <cell r="A1592">
            <v>3100</v>
          </cell>
        </row>
        <row r="1593">
          <cell r="A1593">
            <v>3101</v>
          </cell>
        </row>
        <row r="1594">
          <cell r="A1594">
            <v>1935</v>
          </cell>
        </row>
        <row r="1595">
          <cell r="A1595">
            <v>1917</v>
          </cell>
        </row>
        <row r="1596">
          <cell r="A1596">
            <v>1916</v>
          </cell>
        </row>
        <row r="1597">
          <cell r="A1597">
            <v>1931</v>
          </cell>
        </row>
        <row r="1598">
          <cell r="A1598">
            <v>1927</v>
          </cell>
        </row>
        <row r="1599">
          <cell r="A1599">
            <v>1928</v>
          </cell>
        </row>
        <row r="1600">
          <cell r="A1600">
            <v>1918</v>
          </cell>
        </row>
        <row r="1601">
          <cell r="A1601">
            <v>1919</v>
          </cell>
        </row>
        <row r="1602">
          <cell r="A1602">
            <v>1926</v>
          </cell>
        </row>
        <row r="1603">
          <cell r="A1603">
            <v>1940</v>
          </cell>
        </row>
        <row r="1604">
          <cell r="A1604">
            <v>1913</v>
          </cell>
        </row>
        <row r="1605">
          <cell r="A1605">
            <v>1929</v>
          </cell>
        </row>
        <row r="1606">
          <cell r="A1606">
            <v>1920</v>
          </cell>
        </row>
        <row r="1607">
          <cell r="A1607">
            <v>1921</v>
          </cell>
        </row>
        <row r="1608">
          <cell r="A1608">
            <v>1922</v>
          </cell>
        </row>
        <row r="1609">
          <cell r="A1609">
            <v>1925</v>
          </cell>
        </row>
        <row r="1610">
          <cell r="A1610">
            <v>1914</v>
          </cell>
        </row>
        <row r="1611">
          <cell r="A1611">
            <v>1924</v>
          </cell>
        </row>
        <row r="1612">
          <cell r="A1612">
            <v>1939</v>
          </cell>
        </row>
        <row r="1613">
          <cell r="A1613">
            <v>1915</v>
          </cell>
        </row>
        <row r="1614">
          <cell r="A1614">
            <v>1930</v>
          </cell>
        </row>
        <row r="1615">
          <cell r="A1615">
            <v>1934</v>
          </cell>
        </row>
        <row r="1616">
          <cell r="A1616">
            <v>1938</v>
          </cell>
        </row>
        <row r="1617">
          <cell r="A1617">
            <v>1923</v>
          </cell>
        </row>
        <row r="1618">
          <cell r="A1618">
            <v>1936</v>
          </cell>
        </row>
        <row r="1619">
          <cell r="A1619">
            <v>1937</v>
          </cell>
        </row>
        <row r="1620">
          <cell r="A1620">
            <v>199</v>
          </cell>
        </row>
        <row r="1621">
          <cell r="A1621">
            <v>200</v>
          </cell>
        </row>
        <row r="1622">
          <cell r="A1622">
            <v>201</v>
          </cell>
        </row>
        <row r="1623">
          <cell r="A1623">
            <v>202</v>
          </cell>
        </row>
        <row r="1624">
          <cell r="A1624">
            <v>203</v>
          </cell>
        </row>
        <row r="1625">
          <cell r="A1625">
            <v>204</v>
          </cell>
        </row>
        <row r="1626">
          <cell r="A1626">
            <v>205</v>
          </cell>
        </row>
        <row r="1627">
          <cell r="A1627">
            <v>206</v>
          </cell>
        </row>
        <row r="1628">
          <cell r="A1628">
            <v>207</v>
          </cell>
        </row>
        <row r="1629">
          <cell r="A1629">
            <v>208</v>
          </cell>
        </row>
        <row r="1630">
          <cell r="A1630">
            <v>211</v>
          </cell>
        </row>
        <row r="1631">
          <cell r="A1631">
            <v>209</v>
          </cell>
        </row>
        <row r="1632">
          <cell r="A1632">
            <v>210</v>
          </cell>
        </row>
        <row r="1633">
          <cell r="A1633">
            <v>212</v>
          </cell>
        </row>
        <row r="1634">
          <cell r="A1634">
            <v>214</v>
          </cell>
        </row>
        <row r="1635">
          <cell r="A1635">
            <v>213</v>
          </cell>
        </row>
        <row r="1636">
          <cell r="A1636">
            <v>2581</v>
          </cell>
        </row>
        <row r="1637">
          <cell r="A1637">
            <v>2582</v>
          </cell>
        </row>
        <row r="1638">
          <cell r="A1638">
            <v>2583</v>
          </cell>
        </row>
        <row r="1639">
          <cell r="A1639">
            <v>2584</v>
          </cell>
        </row>
        <row r="1640">
          <cell r="A1640">
            <v>2585</v>
          </cell>
        </row>
        <row r="1641">
          <cell r="A1641">
            <v>2586</v>
          </cell>
        </row>
        <row r="1642">
          <cell r="A1642">
            <v>2587</v>
          </cell>
        </row>
        <row r="1643">
          <cell r="A1643">
            <v>2588</v>
          </cell>
        </row>
        <row r="1644">
          <cell r="A1644">
            <v>2589</v>
          </cell>
        </row>
        <row r="1645">
          <cell r="A1645">
            <v>2590</v>
          </cell>
        </row>
        <row r="1646">
          <cell r="A1646">
            <v>2591</v>
          </cell>
        </row>
        <row r="1647">
          <cell r="A1647">
            <v>2592</v>
          </cell>
        </row>
        <row r="1648">
          <cell r="A1648">
            <v>2593</v>
          </cell>
        </row>
        <row r="1649">
          <cell r="A1649">
            <v>2594</v>
          </cell>
        </row>
        <row r="1650">
          <cell r="A1650">
            <v>2595</v>
          </cell>
        </row>
        <row r="1651">
          <cell r="A1651">
            <v>2596</v>
          </cell>
        </row>
        <row r="1652">
          <cell r="A1652">
            <v>2597</v>
          </cell>
        </row>
        <row r="1653">
          <cell r="A1653">
            <v>2598</v>
          </cell>
        </row>
        <row r="1654">
          <cell r="A1654">
            <v>2599</v>
          </cell>
        </row>
        <row r="1655">
          <cell r="A1655">
            <v>2600</v>
          </cell>
        </row>
        <row r="1656">
          <cell r="A1656">
            <v>215</v>
          </cell>
        </row>
        <row r="1657">
          <cell r="A1657">
            <v>2037</v>
          </cell>
        </row>
        <row r="1658">
          <cell r="A1658">
            <v>216</v>
          </cell>
        </row>
        <row r="1659">
          <cell r="A1659">
            <v>217</v>
          </cell>
        </row>
        <row r="1660">
          <cell r="A1660">
            <v>218</v>
          </cell>
        </row>
        <row r="1661">
          <cell r="A1661">
            <v>219</v>
          </cell>
        </row>
        <row r="1662">
          <cell r="A1662">
            <v>2038</v>
          </cell>
        </row>
        <row r="1663">
          <cell r="A1663">
            <v>2039</v>
          </cell>
        </row>
        <row r="1664">
          <cell r="A1664">
            <v>220</v>
          </cell>
        </row>
        <row r="1665">
          <cell r="A1665">
            <v>221</v>
          </cell>
        </row>
        <row r="1666">
          <cell r="A1666">
            <v>222</v>
          </cell>
        </row>
        <row r="1667">
          <cell r="A1667">
            <v>223</v>
          </cell>
        </row>
        <row r="1668">
          <cell r="A1668">
            <v>1815</v>
          </cell>
        </row>
        <row r="1669">
          <cell r="A1669">
            <v>224</v>
          </cell>
        </row>
        <row r="1670">
          <cell r="A1670">
            <v>230</v>
          </cell>
        </row>
        <row r="1671">
          <cell r="A1671">
            <v>227</v>
          </cell>
        </row>
        <row r="1672">
          <cell r="A1672">
            <v>228</v>
          </cell>
        </row>
        <row r="1673">
          <cell r="A1673">
            <v>1816</v>
          </cell>
        </row>
        <row r="1674">
          <cell r="A1674">
            <v>229</v>
          </cell>
        </row>
        <row r="1675">
          <cell r="A1675">
            <v>225</v>
          </cell>
        </row>
        <row r="1676">
          <cell r="A1676">
            <v>226</v>
          </cell>
        </row>
        <row r="1677">
          <cell r="A1677">
            <v>231</v>
          </cell>
        </row>
        <row r="1678">
          <cell r="A1678">
            <v>3083</v>
          </cell>
        </row>
        <row r="1679">
          <cell r="A1679">
            <v>3084</v>
          </cell>
        </row>
        <row r="1680">
          <cell r="A1680">
            <v>233</v>
          </cell>
        </row>
        <row r="1681">
          <cell r="A1681">
            <v>232</v>
          </cell>
        </row>
        <row r="1682">
          <cell r="A1682">
            <v>503</v>
          </cell>
        </row>
        <row r="1683">
          <cell r="A1683">
            <v>504</v>
          </cell>
        </row>
        <row r="1684">
          <cell r="A1684">
            <v>505</v>
          </cell>
        </row>
        <row r="1685">
          <cell r="A1685">
            <v>507</v>
          </cell>
        </row>
        <row r="1686">
          <cell r="A1686">
            <v>508</v>
          </cell>
        </row>
        <row r="1687">
          <cell r="A1687">
            <v>509</v>
          </cell>
        </row>
        <row r="1688">
          <cell r="A1688">
            <v>510</v>
          </cell>
        </row>
        <row r="1689">
          <cell r="A1689">
            <v>511</v>
          </cell>
        </row>
        <row r="1690">
          <cell r="A1690">
            <v>506</v>
          </cell>
        </row>
        <row r="1691">
          <cell r="A1691">
            <v>740</v>
          </cell>
        </row>
        <row r="1692">
          <cell r="A1692">
            <v>741</v>
          </cell>
        </row>
        <row r="1693">
          <cell r="A1693">
            <v>742</v>
          </cell>
        </row>
        <row r="1694">
          <cell r="A1694">
            <v>745</v>
          </cell>
        </row>
        <row r="1695">
          <cell r="A1695">
            <v>2138</v>
          </cell>
        </row>
        <row r="1696">
          <cell r="A1696">
            <v>2139</v>
          </cell>
        </row>
        <row r="1697">
          <cell r="A1697">
            <v>2140</v>
          </cell>
        </row>
        <row r="1698">
          <cell r="A1698">
            <v>2141</v>
          </cell>
        </row>
        <row r="1699">
          <cell r="A1699">
            <v>1784</v>
          </cell>
        </row>
        <row r="1700">
          <cell r="A1700">
            <v>751</v>
          </cell>
        </row>
        <row r="1701">
          <cell r="A1701">
            <v>2053</v>
          </cell>
        </row>
        <row r="1702">
          <cell r="A1702">
            <v>763</v>
          </cell>
        </row>
        <row r="1703">
          <cell r="A1703">
            <v>752</v>
          </cell>
        </row>
        <row r="1704">
          <cell r="A1704">
            <v>748</v>
          </cell>
        </row>
        <row r="1705">
          <cell r="A1705">
            <v>749</v>
          </cell>
        </row>
        <row r="1706">
          <cell r="A1706">
            <v>743</v>
          </cell>
        </row>
        <row r="1707">
          <cell r="A1707">
            <v>744</v>
          </cell>
        </row>
        <row r="1708">
          <cell r="A1708">
            <v>753</v>
          </cell>
        </row>
        <row r="1709">
          <cell r="A1709">
            <v>754</v>
          </cell>
        </row>
        <row r="1710">
          <cell r="A1710">
            <v>760</v>
          </cell>
        </row>
        <row r="1711">
          <cell r="A1711">
            <v>1785</v>
          </cell>
        </row>
        <row r="1712">
          <cell r="A1712">
            <v>755</v>
          </cell>
        </row>
        <row r="1713">
          <cell r="A1713">
            <v>756</v>
          </cell>
        </row>
        <row r="1714">
          <cell r="A1714">
            <v>757</v>
          </cell>
        </row>
        <row r="1715">
          <cell r="A1715">
            <v>789</v>
          </cell>
        </row>
        <row r="1716">
          <cell r="A1716">
            <v>778</v>
          </cell>
        </row>
        <row r="1717">
          <cell r="A1717">
            <v>779</v>
          </cell>
        </row>
        <row r="1718">
          <cell r="A1718">
            <v>758</v>
          </cell>
        </row>
        <row r="1719">
          <cell r="A1719">
            <v>746</v>
          </cell>
        </row>
        <row r="1720">
          <cell r="A1720">
            <v>747</v>
          </cell>
        </row>
        <row r="1721">
          <cell r="A1721">
            <v>790</v>
          </cell>
        </row>
        <row r="1722">
          <cell r="A1722">
            <v>791</v>
          </cell>
        </row>
        <row r="1723">
          <cell r="A1723">
            <v>792</v>
          </cell>
        </row>
        <row r="1724">
          <cell r="A1724">
            <v>793</v>
          </cell>
        </row>
        <row r="1725">
          <cell r="A1725">
            <v>794</v>
          </cell>
        </row>
        <row r="1726">
          <cell r="A1726">
            <v>795</v>
          </cell>
        </row>
        <row r="1727">
          <cell r="A1727">
            <v>796</v>
          </cell>
        </row>
        <row r="1728">
          <cell r="A1728">
            <v>797</v>
          </cell>
        </row>
        <row r="1729">
          <cell r="A1729">
            <v>798</v>
          </cell>
        </row>
        <row r="1730">
          <cell r="A1730">
            <v>799</v>
          </cell>
        </row>
        <row r="1731">
          <cell r="A1731">
            <v>800</v>
          </cell>
        </row>
        <row r="1732">
          <cell r="A1732">
            <v>801</v>
          </cell>
        </row>
        <row r="1733">
          <cell r="A1733">
            <v>802</v>
          </cell>
        </row>
        <row r="1734">
          <cell r="A1734">
            <v>803</v>
          </cell>
        </row>
        <row r="1735">
          <cell r="A1735">
            <v>804</v>
          </cell>
        </row>
        <row r="1736">
          <cell r="A1736">
            <v>805</v>
          </cell>
        </row>
        <row r="1737">
          <cell r="A1737">
            <v>807</v>
          </cell>
        </row>
        <row r="1738">
          <cell r="A1738">
            <v>808</v>
          </cell>
        </row>
        <row r="1739">
          <cell r="A1739">
            <v>809</v>
          </cell>
        </row>
        <row r="1740">
          <cell r="A1740">
            <v>810</v>
          </cell>
        </row>
        <row r="1741">
          <cell r="A1741">
            <v>780</v>
          </cell>
        </row>
        <row r="1742">
          <cell r="A1742">
            <v>781</v>
          </cell>
        </row>
        <row r="1743">
          <cell r="A1743">
            <v>782</v>
          </cell>
        </row>
        <row r="1744">
          <cell r="A1744">
            <v>783</v>
          </cell>
        </row>
        <row r="1745">
          <cell r="A1745">
            <v>806</v>
          </cell>
        </row>
        <row r="1746">
          <cell r="A1746">
            <v>2142</v>
          </cell>
        </row>
        <row r="1747">
          <cell r="A1747">
            <v>1792</v>
          </cell>
        </row>
        <row r="1748">
          <cell r="A1748">
            <v>761</v>
          </cell>
        </row>
        <row r="1749">
          <cell r="A1749">
            <v>762</v>
          </cell>
        </row>
        <row r="1750">
          <cell r="A1750">
            <v>767</v>
          </cell>
        </row>
        <row r="1751">
          <cell r="A1751">
            <v>768</v>
          </cell>
        </row>
        <row r="1752">
          <cell r="A1752">
            <v>1787</v>
          </cell>
        </row>
        <row r="1753">
          <cell r="A1753">
            <v>769</v>
          </cell>
        </row>
        <row r="1754">
          <cell r="A1754">
            <v>770</v>
          </cell>
        </row>
        <row r="1755">
          <cell r="A1755">
            <v>2137</v>
          </cell>
        </row>
        <row r="1756">
          <cell r="A1756">
            <v>1791</v>
          </cell>
        </row>
        <row r="1757">
          <cell r="A1757">
            <v>759</v>
          </cell>
        </row>
        <row r="1758">
          <cell r="A1758">
            <v>784</v>
          </cell>
        </row>
        <row r="1759">
          <cell r="A1759">
            <v>785</v>
          </cell>
        </row>
        <row r="1760">
          <cell r="A1760">
            <v>786</v>
          </cell>
        </row>
        <row r="1761">
          <cell r="A1761">
            <v>811</v>
          </cell>
        </row>
        <row r="1762">
          <cell r="A1762">
            <v>812</v>
          </cell>
        </row>
        <row r="1763">
          <cell r="A1763">
            <v>771</v>
          </cell>
        </row>
        <row r="1764">
          <cell r="A1764">
            <v>764</v>
          </cell>
        </row>
        <row r="1765">
          <cell r="A1765">
            <v>765</v>
          </cell>
        </row>
        <row r="1766">
          <cell r="A1766">
            <v>2025</v>
          </cell>
        </row>
        <row r="1767">
          <cell r="A1767">
            <v>772</v>
          </cell>
        </row>
        <row r="1768">
          <cell r="A1768">
            <v>774</v>
          </cell>
        </row>
        <row r="1769">
          <cell r="A1769">
            <v>775</v>
          </cell>
        </row>
        <row r="1770">
          <cell r="A1770">
            <v>773</v>
          </cell>
        </row>
        <row r="1771">
          <cell r="A1771">
            <v>766</v>
          </cell>
        </row>
        <row r="1772">
          <cell r="A1772">
            <v>3075</v>
          </cell>
        </row>
        <row r="1773">
          <cell r="A1773">
            <v>3076</v>
          </cell>
        </row>
        <row r="1774">
          <cell r="A1774">
            <v>777</v>
          </cell>
        </row>
        <row r="1775">
          <cell r="A1775">
            <v>1969</v>
          </cell>
        </row>
        <row r="1776">
          <cell r="A1776">
            <v>1970</v>
          </cell>
        </row>
        <row r="1777">
          <cell r="A1777">
            <v>1971</v>
          </cell>
        </row>
        <row r="1778">
          <cell r="A1778">
            <v>1972</v>
          </cell>
        </row>
        <row r="1779">
          <cell r="A1779">
            <v>1973</v>
          </cell>
        </row>
        <row r="1780">
          <cell r="A1780">
            <v>1974</v>
          </cell>
        </row>
        <row r="1781">
          <cell r="A1781">
            <v>3428</v>
          </cell>
        </row>
        <row r="1782">
          <cell r="A1782">
            <v>1988</v>
          </cell>
        </row>
        <row r="1783">
          <cell r="A1783">
            <v>1989</v>
          </cell>
        </row>
        <row r="1784">
          <cell r="A1784">
            <v>1975</v>
          </cell>
        </row>
        <row r="1785">
          <cell r="A1785">
            <v>1976</v>
          </cell>
        </row>
        <row r="1786">
          <cell r="A1786">
            <v>1977</v>
          </cell>
        </row>
        <row r="1787">
          <cell r="A1787">
            <v>1978</v>
          </cell>
        </row>
        <row r="1788">
          <cell r="A1788">
            <v>1980</v>
          </cell>
        </row>
        <row r="1789">
          <cell r="A1789">
            <v>1981</v>
          </cell>
        </row>
        <row r="1790">
          <cell r="A1790">
            <v>1982</v>
          </cell>
        </row>
        <row r="1791">
          <cell r="A1791">
            <v>1983</v>
          </cell>
        </row>
        <row r="1792">
          <cell r="A1792">
            <v>1987</v>
          </cell>
        </row>
        <row r="1793">
          <cell r="A1793">
            <v>1986</v>
          </cell>
        </row>
        <row r="1794">
          <cell r="A1794">
            <v>1012</v>
          </cell>
        </row>
        <row r="1795">
          <cell r="A1795">
            <v>1013</v>
          </cell>
        </row>
        <row r="1796">
          <cell r="A1796">
            <v>1014</v>
          </cell>
        </row>
        <row r="1797">
          <cell r="A1797">
            <v>1015</v>
          </cell>
        </row>
        <row r="1798">
          <cell r="A1798">
            <v>1016</v>
          </cell>
        </row>
        <row r="1799">
          <cell r="A1799">
            <v>1017</v>
          </cell>
        </row>
        <row r="1800">
          <cell r="A1800">
            <v>1018</v>
          </cell>
        </row>
        <row r="1801">
          <cell r="A1801">
            <v>1019</v>
          </cell>
        </row>
        <row r="1802">
          <cell r="A1802">
            <v>1020</v>
          </cell>
        </row>
        <row r="1803">
          <cell r="A1803">
            <v>1021</v>
          </cell>
        </row>
        <row r="1804">
          <cell r="A1804">
            <v>1022</v>
          </cell>
        </row>
        <row r="1805">
          <cell r="A1805">
            <v>1025</v>
          </cell>
        </row>
        <row r="1806">
          <cell r="A1806">
            <v>1023</v>
          </cell>
        </row>
        <row r="1807">
          <cell r="A1807">
            <v>1024</v>
          </cell>
        </row>
        <row r="1808">
          <cell r="A1808">
            <v>1026</v>
          </cell>
        </row>
        <row r="1809">
          <cell r="A1809">
            <v>1028</v>
          </cell>
        </row>
        <row r="1810">
          <cell r="A1810">
            <v>1027</v>
          </cell>
        </row>
        <row r="1811">
          <cell r="A1811">
            <v>1259</v>
          </cell>
        </row>
        <row r="1812">
          <cell r="A1812">
            <v>1257</v>
          </cell>
        </row>
        <row r="1813">
          <cell r="A1813">
            <v>1258</v>
          </cell>
        </row>
        <row r="1814">
          <cell r="A1814">
            <v>1270</v>
          </cell>
        </row>
        <row r="1815">
          <cell r="A1815">
            <v>1260</v>
          </cell>
        </row>
        <row r="1816">
          <cell r="A1816">
            <v>1261</v>
          </cell>
        </row>
        <row r="1817">
          <cell r="A1817">
            <v>1262</v>
          </cell>
        </row>
        <row r="1818">
          <cell r="A1818">
            <v>1271</v>
          </cell>
        </row>
        <row r="1819">
          <cell r="A1819">
            <v>1255</v>
          </cell>
        </row>
        <row r="1820">
          <cell r="A1820">
            <v>1256</v>
          </cell>
        </row>
        <row r="1821">
          <cell r="A1821">
            <v>1298</v>
          </cell>
        </row>
        <row r="1822">
          <cell r="A1822">
            <v>1299</v>
          </cell>
        </row>
        <row r="1823">
          <cell r="A1823">
            <v>1300</v>
          </cell>
        </row>
        <row r="1824">
          <cell r="A1824">
            <v>1303</v>
          </cell>
        </row>
        <row r="1825">
          <cell r="A1825">
            <v>1304</v>
          </cell>
        </row>
        <row r="1826">
          <cell r="A1826">
            <v>1307</v>
          </cell>
        </row>
        <row r="1827">
          <cell r="A1827">
            <v>1308</v>
          </cell>
        </row>
        <row r="1828">
          <cell r="A1828">
            <v>1309</v>
          </cell>
        </row>
        <row r="1829">
          <cell r="A1829">
            <v>1310</v>
          </cell>
        </row>
        <row r="1830">
          <cell r="A1830">
            <v>1263</v>
          </cell>
        </row>
        <row r="1831">
          <cell r="A1831">
            <v>1264</v>
          </cell>
        </row>
        <row r="1832">
          <cell r="A1832">
            <v>1266</v>
          </cell>
        </row>
        <row r="1833">
          <cell r="A1833">
            <v>1267</v>
          </cell>
        </row>
        <row r="1834">
          <cell r="A1834">
            <v>1283</v>
          </cell>
        </row>
        <row r="1835">
          <cell r="A1835">
            <v>1284</v>
          </cell>
        </row>
        <row r="1836">
          <cell r="A1836">
            <v>1285</v>
          </cell>
        </row>
        <row r="1837">
          <cell r="A1837">
            <v>1268</v>
          </cell>
        </row>
        <row r="1838">
          <cell r="A1838">
            <v>1269</v>
          </cell>
        </row>
        <row r="1839">
          <cell r="A1839">
            <v>1292</v>
          </cell>
        </row>
        <row r="1840">
          <cell r="A1840">
            <v>1272</v>
          </cell>
        </row>
        <row r="1841">
          <cell r="A1841">
            <v>1294</v>
          </cell>
        </row>
        <row r="1842">
          <cell r="A1842">
            <v>1295</v>
          </cell>
        </row>
        <row r="1843">
          <cell r="A1843">
            <v>1296</v>
          </cell>
        </row>
        <row r="1844">
          <cell r="A1844">
            <v>1311</v>
          </cell>
        </row>
        <row r="1845">
          <cell r="A1845">
            <v>1312</v>
          </cell>
        </row>
        <row r="1846">
          <cell r="A1846">
            <v>1273</v>
          </cell>
        </row>
        <row r="1847">
          <cell r="A1847">
            <v>1287</v>
          </cell>
        </row>
        <row r="1848">
          <cell r="A1848">
            <v>1288</v>
          </cell>
        </row>
        <row r="1849">
          <cell r="A1849">
            <v>1174</v>
          </cell>
        </row>
        <row r="1850">
          <cell r="A1850">
            <v>1289</v>
          </cell>
        </row>
        <row r="1851">
          <cell r="A1851">
            <v>1293</v>
          </cell>
        </row>
        <row r="1852">
          <cell r="A1852">
            <v>3077</v>
          </cell>
        </row>
        <row r="1853">
          <cell r="A1853">
            <v>3078</v>
          </cell>
        </row>
        <row r="1854">
          <cell r="A1854">
            <v>2041</v>
          </cell>
        </row>
        <row r="1855">
          <cell r="A1855">
            <v>2040</v>
          </cell>
        </row>
        <row r="1856">
          <cell r="A1856">
            <v>2042</v>
          </cell>
        </row>
        <row r="1857">
          <cell r="A1857">
            <v>3419</v>
          </cell>
        </row>
        <row r="1858">
          <cell r="A1858">
            <v>1276</v>
          </cell>
        </row>
        <row r="1859">
          <cell r="A1859">
            <v>1277</v>
          </cell>
        </row>
        <row r="1860">
          <cell r="A1860">
            <v>2034</v>
          </cell>
        </row>
        <row r="1861">
          <cell r="A1861">
            <v>2031</v>
          </cell>
        </row>
        <row r="1862">
          <cell r="A1862">
            <v>2032</v>
          </cell>
        </row>
        <row r="1863">
          <cell r="A1863">
            <v>1279</v>
          </cell>
        </row>
        <row r="1864">
          <cell r="A1864">
            <v>1280</v>
          </cell>
        </row>
        <row r="1865">
          <cell r="A1865">
            <v>2035</v>
          </cell>
        </row>
        <row r="1866">
          <cell r="A1866">
            <v>1286</v>
          </cell>
        </row>
        <row r="1867">
          <cell r="A1867">
            <v>1301</v>
          </cell>
        </row>
        <row r="1868">
          <cell r="A1868">
            <v>1302</v>
          </cell>
        </row>
        <row r="1869">
          <cell r="A1869">
            <v>1365</v>
          </cell>
        </row>
        <row r="1870">
          <cell r="A1870">
            <v>1366</v>
          </cell>
        </row>
        <row r="1871">
          <cell r="A1871">
            <v>1363</v>
          </cell>
        </row>
        <row r="1872">
          <cell r="A1872">
            <v>1364</v>
          </cell>
        </row>
        <row r="1873">
          <cell r="A1873">
            <v>1367</v>
          </cell>
        </row>
        <row r="1874">
          <cell r="A1874">
            <v>1368</v>
          </cell>
        </row>
        <row r="1875">
          <cell r="A1875">
            <v>1369</v>
          </cell>
        </row>
        <row r="1876">
          <cell r="A1876">
            <v>1370</v>
          </cell>
        </row>
        <row r="1877">
          <cell r="A1877">
            <v>1361</v>
          </cell>
        </row>
        <row r="1878">
          <cell r="A1878">
            <v>1362</v>
          </cell>
        </row>
        <row r="1879">
          <cell r="A1879">
            <v>1396</v>
          </cell>
        </row>
        <row r="1880">
          <cell r="A1880">
            <v>1397</v>
          </cell>
        </row>
        <row r="1881">
          <cell r="A1881">
            <v>1398</v>
          </cell>
        </row>
        <row r="1882">
          <cell r="A1882">
            <v>1399</v>
          </cell>
        </row>
        <row r="1883">
          <cell r="A1883">
            <v>1400</v>
          </cell>
        </row>
        <row r="1884">
          <cell r="A1884">
            <v>1401</v>
          </cell>
        </row>
        <row r="1885">
          <cell r="A1885">
            <v>1402</v>
          </cell>
        </row>
        <row r="1886">
          <cell r="A1886">
            <v>1403</v>
          </cell>
        </row>
        <row r="1887">
          <cell r="A1887">
            <v>1404</v>
          </cell>
        </row>
        <row r="1888">
          <cell r="A1888">
            <v>1405</v>
          </cell>
        </row>
        <row r="1889">
          <cell r="A1889">
            <v>1371</v>
          </cell>
        </row>
        <row r="1890">
          <cell r="A1890">
            <v>1372</v>
          </cell>
        </row>
        <row r="1891">
          <cell r="A1891">
            <v>1373</v>
          </cell>
        </row>
        <row r="1892">
          <cell r="A1892">
            <v>1374</v>
          </cell>
        </row>
        <row r="1893">
          <cell r="A1893">
            <v>1389</v>
          </cell>
        </row>
        <row r="1894">
          <cell r="A1894">
            <v>1390</v>
          </cell>
        </row>
        <row r="1895">
          <cell r="A1895">
            <v>1375</v>
          </cell>
        </row>
        <row r="1896">
          <cell r="A1896">
            <v>1376</v>
          </cell>
        </row>
        <row r="1897">
          <cell r="A1897">
            <v>1377</v>
          </cell>
        </row>
        <row r="1898">
          <cell r="A1898">
            <v>1378</v>
          </cell>
        </row>
        <row r="1899">
          <cell r="A1899">
            <v>1385</v>
          </cell>
        </row>
        <row r="1900">
          <cell r="A1900">
            <v>1386</v>
          </cell>
        </row>
        <row r="1901">
          <cell r="A1901">
            <v>2051</v>
          </cell>
        </row>
        <row r="1902">
          <cell r="A1902">
            <v>2052</v>
          </cell>
        </row>
        <row r="1903">
          <cell r="A1903">
            <v>1379</v>
          </cell>
        </row>
        <row r="1904">
          <cell r="A1904">
            <v>1380</v>
          </cell>
        </row>
        <row r="1905">
          <cell r="A1905">
            <v>1381</v>
          </cell>
        </row>
        <row r="1906">
          <cell r="A1906">
            <v>1382</v>
          </cell>
        </row>
        <row r="1907">
          <cell r="A1907">
            <v>1406</v>
          </cell>
        </row>
        <row r="1908">
          <cell r="A1908">
            <v>1407</v>
          </cell>
        </row>
        <row r="1909">
          <cell r="A1909">
            <v>1393</v>
          </cell>
        </row>
        <row r="1910">
          <cell r="A1910">
            <v>1394</v>
          </cell>
        </row>
        <row r="1911">
          <cell r="A1911">
            <v>1395</v>
          </cell>
        </row>
        <row r="1912">
          <cell r="A1912">
            <v>1408</v>
          </cell>
        </row>
        <row r="1913">
          <cell r="A1913">
            <v>1409</v>
          </cell>
        </row>
        <row r="1914">
          <cell r="A1914">
            <v>1410</v>
          </cell>
        </row>
        <row r="1915">
          <cell r="A1915">
            <v>1411</v>
          </cell>
        </row>
        <row r="1916">
          <cell r="A1916">
            <v>1383</v>
          </cell>
        </row>
        <row r="1917">
          <cell r="A1917">
            <v>1384</v>
          </cell>
        </row>
        <row r="1918">
          <cell r="A1918">
            <v>1387</v>
          </cell>
        </row>
        <row r="1919">
          <cell r="A1919">
            <v>1388</v>
          </cell>
        </row>
        <row r="1920">
          <cell r="A1920">
            <v>3079</v>
          </cell>
        </row>
        <row r="1921">
          <cell r="A1921">
            <v>3080</v>
          </cell>
        </row>
        <row r="1922">
          <cell r="A1922">
            <v>1412</v>
          </cell>
        </row>
        <row r="1923">
          <cell r="A1923">
            <v>1413</v>
          </cell>
        </row>
        <row r="1924">
          <cell r="A1924">
            <v>1391</v>
          </cell>
        </row>
        <row r="1925">
          <cell r="A1925">
            <v>1392</v>
          </cell>
        </row>
        <row r="1926">
          <cell r="A1926">
            <v>1418</v>
          </cell>
        </row>
        <row r="1927">
          <cell r="A1927">
            <v>1419</v>
          </cell>
        </row>
        <row r="1928">
          <cell r="A1928">
            <v>1416</v>
          </cell>
        </row>
        <row r="1929">
          <cell r="A1929">
            <v>1417</v>
          </cell>
        </row>
        <row r="1930">
          <cell r="A1930">
            <v>1420</v>
          </cell>
        </row>
        <row r="1931">
          <cell r="A1931">
            <v>1421</v>
          </cell>
        </row>
        <row r="1932">
          <cell r="A1932">
            <v>1414</v>
          </cell>
        </row>
        <row r="1933">
          <cell r="A1933">
            <v>1415</v>
          </cell>
        </row>
        <row r="1934">
          <cell r="A1934">
            <v>1441</v>
          </cell>
        </row>
        <row r="1935">
          <cell r="A1935">
            <v>1442</v>
          </cell>
        </row>
        <row r="1936">
          <cell r="A1936">
            <v>1443</v>
          </cell>
        </row>
        <row r="1937">
          <cell r="A1937">
            <v>1444</v>
          </cell>
        </row>
        <row r="1938">
          <cell r="A1938">
            <v>1445</v>
          </cell>
        </row>
        <row r="1939">
          <cell r="A1939">
            <v>1446</v>
          </cell>
        </row>
        <row r="1940">
          <cell r="A1940">
            <v>1447</v>
          </cell>
        </row>
        <row r="1941">
          <cell r="A1941">
            <v>1448</v>
          </cell>
        </row>
        <row r="1942">
          <cell r="A1942">
            <v>1449</v>
          </cell>
        </row>
        <row r="1943">
          <cell r="A1943">
            <v>1450</v>
          </cell>
        </row>
        <row r="1944">
          <cell r="A1944">
            <v>1422</v>
          </cell>
        </row>
        <row r="1945">
          <cell r="A1945">
            <v>1423</v>
          </cell>
        </row>
        <row r="1946">
          <cell r="A1946">
            <v>1424</v>
          </cell>
        </row>
        <row r="1947">
          <cell r="A1947">
            <v>1425</v>
          </cell>
        </row>
        <row r="1948">
          <cell r="A1948">
            <v>1819</v>
          </cell>
        </row>
        <row r="1949">
          <cell r="A1949">
            <v>1426</v>
          </cell>
        </row>
        <row r="1950">
          <cell r="A1950">
            <v>1427</v>
          </cell>
        </row>
        <row r="1951">
          <cell r="A1951">
            <v>1433</v>
          </cell>
        </row>
        <row r="1952">
          <cell r="A1952">
            <v>1434</v>
          </cell>
        </row>
        <row r="1953">
          <cell r="A1953">
            <v>1438</v>
          </cell>
        </row>
        <row r="1954">
          <cell r="A1954">
            <v>1439</v>
          </cell>
        </row>
        <row r="1955">
          <cell r="A1955">
            <v>1440</v>
          </cell>
        </row>
        <row r="1956">
          <cell r="A1956">
            <v>1451</v>
          </cell>
        </row>
        <row r="1957">
          <cell r="A1957">
            <v>1452</v>
          </cell>
        </row>
        <row r="1958">
          <cell r="A1958">
            <v>1428</v>
          </cell>
        </row>
        <row r="1959">
          <cell r="A1959">
            <v>1429</v>
          </cell>
        </row>
        <row r="1960">
          <cell r="A1960">
            <v>1430</v>
          </cell>
        </row>
        <row r="1961">
          <cell r="A1961">
            <v>1431</v>
          </cell>
        </row>
        <row r="1962">
          <cell r="A1962">
            <v>1432</v>
          </cell>
        </row>
        <row r="1963">
          <cell r="A1963">
            <v>1435</v>
          </cell>
        </row>
        <row r="1964">
          <cell r="A1964">
            <v>3081</v>
          </cell>
        </row>
        <row r="1965">
          <cell r="A1965">
            <v>3082</v>
          </cell>
        </row>
        <row r="1966">
          <cell r="A1966">
            <v>1436</v>
          </cell>
        </row>
        <row r="1967">
          <cell r="A1967">
            <v>1437</v>
          </cell>
        </row>
        <row r="1968">
          <cell r="A1968">
            <v>3105</v>
          </cell>
        </row>
        <row r="1969">
          <cell r="A1969">
            <v>3106</v>
          </cell>
        </row>
        <row r="1970">
          <cell r="A1970">
            <v>3102</v>
          </cell>
        </row>
        <row r="1971">
          <cell r="A1971">
            <v>3109</v>
          </cell>
        </row>
        <row r="1972">
          <cell r="A1972">
            <v>3110</v>
          </cell>
        </row>
        <row r="1973">
          <cell r="A1973">
            <v>3111</v>
          </cell>
        </row>
        <row r="1974">
          <cell r="A1974">
            <v>3112</v>
          </cell>
        </row>
        <row r="1975">
          <cell r="A1975">
            <v>3107</v>
          </cell>
        </row>
        <row r="1976">
          <cell r="A1976">
            <v>3108</v>
          </cell>
        </row>
        <row r="1977">
          <cell r="A1977">
            <v>3103</v>
          </cell>
        </row>
        <row r="1978">
          <cell r="A1978">
            <v>3104</v>
          </cell>
        </row>
        <row r="1979">
          <cell r="A1979">
            <v>3113</v>
          </cell>
        </row>
        <row r="1980">
          <cell r="A1980">
            <v>3114</v>
          </cell>
        </row>
        <row r="1981">
          <cell r="A1981">
            <v>875</v>
          </cell>
        </row>
        <row r="1982">
          <cell r="A1982">
            <v>874</v>
          </cell>
        </row>
        <row r="1983">
          <cell r="A1983">
            <v>876</v>
          </cell>
        </row>
        <row r="1984">
          <cell r="A1984">
            <v>871</v>
          </cell>
        </row>
        <row r="1985">
          <cell r="A1985">
            <v>872</v>
          </cell>
        </row>
        <row r="1986">
          <cell r="A1986">
            <v>873</v>
          </cell>
        </row>
        <row r="1987">
          <cell r="A1987">
            <v>877</v>
          </cell>
        </row>
        <row r="1988">
          <cell r="A1988">
            <v>878</v>
          </cell>
        </row>
        <row r="1989">
          <cell r="A1989">
            <v>886</v>
          </cell>
        </row>
        <row r="1990">
          <cell r="A1990">
            <v>887</v>
          </cell>
        </row>
        <row r="1991">
          <cell r="A1991">
            <v>888</v>
          </cell>
        </row>
        <row r="1992">
          <cell r="A1992">
            <v>889</v>
          </cell>
        </row>
        <row r="1993">
          <cell r="A1993">
            <v>890</v>
          </cell>
        </row>
        <row r="1994">
          <cell r="A1994">
            <v>891</v>
          </cell>
        </row>
        <row r="1995">
          <cell r="A1995">
            <v>882</v>
          </cell>
        </row>
        <row r="1996">
          <cell r="A1996">
            <v>883</v>
          </cell>
        </row>
        <row r="1997">
          <cell r="A1997">
            <v>884</v>
          </cell>
        </row>
        <row r="1998">
          <cell r="A1998">
            <v>880</v>
          </cell>
        </row>
        <row r="1999">
          <cell r="A1999">
            <v>881</v>
          </cell>
        </row>
        <row r="2000">
          <cell r="A2000">
            <v>879</v>
          </cell>
        </row>
        <row r="2001">
          <cell r="A2001">
            <v>885</v>
          </cell>
        </row>
        <row r="2002">
          <cell r="A2002">
            <v>892</v>
          </cell>
        </row>
        <row r="2003">
          <cell r="A2003">
            <v>893</v>
          </cell>
        </row>
        <row r="2004">
          <cell r="A2004">
            <v>894</v>
          </cell>
        </row>
        <row r="2005">
          <cell r="A2005">
            <v>897</v>
          </cell>
        </row>
        <row r="2006">
          <cell r="A2006">
            <v>898</v>
          </cell>
        </row>
        <row r="2007">
          <cell r="A2007">
            <v>905</v>
          </cell>
        </row>
        <row r="2008">
          <cell r="A2008">
            <v>906</v>
          </cell>
        </row>
        <row r="2009">
          <cell r="A2009">
            <v>907</v>
          </cell>
        </row>
        <row r="2010">
          <cell r="A2010">
            <v>899</v>
          </cell>
        </row>
        <row r="2011">
          <cell r="A2011">
            <v>900</v>
          </cell>
        </row>
        <row r="2012">
          <cell r="A2012">
            <v>901</v>
          </cell>
        </row>
        <row r="2013">
          <cell r="A2013">
            <v>902</v>
          </cell>
        </row>
        <row r="2014">
          <cell r="A2014">
            <v>903</v>
          </cell>
        </row>
        <row r="2015">
          <cell r="A2015">
            <v>904</v>
          </cell>
        </row>
        <row r="2016">
          <cell r="A2016">
            <v>908</v>
          </cell>
        </row>
        <row r="2017">
          <cell r="A2017">
            <v>909</v>
          </cell>
        </row>
        <row r="2018">
          <cell r="A2018">
            <v>915</v>
          </cell>
        </row>
        <row r="2019">
          <cell r="A2019">
            <v>916</v>
          </cell>
        </row>
        <row r="2020">
          <cell r="A2020">
            <v>917</v>
          </cell>
        </row>
        <row r="2021">
          <cell r="A2021">
            <v>911</v>
          </cell>
        </row>
        <row r="2022">
          <cell r="A2022">
            <v>912</v>
          </cell>
        </row>
        <row r="2023">
          <cell r="A2023">
            <v>910</v>
          </cell>
        </row>
        <row r="2024">
          <cell r="A2024">
            <v>913</v>
          </cell>
        </row>
        <row r="2025">
          <cell r="A2025">
            <v>914</v>
          </cell>
        </row>
        <row r="2026">
          <cell r="A2026">
            <v>918</v>
          </cell>
        </row>
        <row r="2027">
          <cell r="A2027">
            <v>919</v>
          </cell>
        </row>
        <row r="2028">
          <cell r="A2028">
            <v>920</v>
          </cell>
        </row>
        <row r="2029">
          <cell r="A2029">
            <v>921</v>
          </cell>
        </row>
        <row r="2030">
          <cell r="A2030">
            <v>932</v>
          </cell>
        </row>
        <row r="2031">
          <cell r="A2031">
            <v>933</v>
          </cell>
        </row>
        <row r="2032">
          <cell r="A2032">
            <v>3040</v>
          </cell>
        </row>
        <row r="2033">
          <cell r="A2033">
            <v>3041</v>
          </cell>
        </row>
        <row r="2034">
          <cell r="A2034">
            <v>3042</v>
          </cell>
        </row>
        <row r="2035">
          <cell r="A2035">
            <v>988</v>
          </cell>
        </row>
        <row r="2036">
          <cell r="A2036">
            <v>3043</v>
          </cell>
        </row>
        <row r="2037">
          <cell r="A2037">
            <v>3044</v>
          </cell>
        </row>
        <row r="2038">
          <cell r="A2038">
            <v>3045</v>
          </cell>
        </row>
        <row r="2039">
          <cell r="A2039">
            <v>3046</v>
          </cell>
        </row>
        <row r="2040">
          <cell r="A2040">
            <v>3047</v>
          </cell>
        </row>
        <row r="2041">
          <cell r="A2041">
            <v>3048</v>
          </cell>
        </row>
        <row r="2042">
          <cell r="A2042">
            <v>3049</v>
          </cell>
        </row>
        <row r="2043">
          <cell r="A2043">
            <v>3050</v>
          </cell>
        </row>
        <row r="2044">
          <cell r="A2044">
            <v>3052</v>
          </cell>
        </row>
        <row r="2045">
          <cell r="A2045">
            <v>3053</v>
          </cell>
        </row>
        <row r="2046">
          <cell r="A2046">
            <v>3054</v>
          </cell>
        </row>
        <row r="2047">
          <cell r="A2047">
            <v>3055</v>
          </cell>
        </row>
        <row r="2048">
          <cell r="A2048">
            <v>3056</v>
          </cell>
        </row>
        <row r="2049">
          <cell r="A2049">
            <v>3057</v>
          </cell>
        </row>
        <row r="2050">
          <cell r="A2050">
            <v>3058</v>
          </cell>
        </row>
        <row r="2051">
          <cell r="A2051">
            <v>3059</v>
          </cell>
        </row>
        <row r="2052">
          <cell r="A2052">
            <v>3060</v>
          </cell>
        </row>
        <row r="2053">
          <cell r="A2053">
            <v>3061</v>
          </cell>
        </row>
        <row r="2054">
          <cell r="A2054">
            <v>3062</v>
          </cell>
        </row>
        <row r="2055">
          <cell r="A2055">
            <v>3063</v>
          </cell>
        </row>
        <row r="2056">
          <cell r="A2056">
            <v>3064</v>
          </cell>
        </row>
        <row r="2057">
          <cell r="A2057">
            <v>3065</v>
          </cell>
        </row>
        <row r="2058">
          <cell r="A2058">
            <v>3066</v>
          </cell>
        </row>
        <row r="2059">
          <cell r="A2059">
            <v>3067</v>
          </cell>
        </row>
        <row r="2060">
          <cell r="A2060">
            <v>2907</v>
          </cell>
        </row>
        <row r="2061">
          <cell r="A2061">
            <v>2916</v>
          </cell>
        </row>
        <row r="2062">
          <cell r="A2062">
            <v>2917</v>
          </cell>
        </row>
        <row r="2063">
          <cell r="A2063">
            <v>2918</v>
          </cell>
        </row>
        <row r="2064">
          <cell r="A2064">
            <v>2919</v>
          </cell>
        </row>
        <row r="2065">
          <cell r="A2065">
            <v>992</v>
          </cell>
        </row>
        <row r="2066">
          <cell r="A2066">
            <v>2929</v>
          </cell>
        </row>
        <row r="2067">
          <cell r="A2067">
            <v>2930</v>
          </cell>
        </row>
        <row r="2068">
          <cell r="A2068">
            <v>2936</v>
          </cell>
        </row>
        <row r="2069">
          <cell r="A2069">
            <v>2937</v>
          </cell>
        </row>
        <row r="2070">
          <cell r="A2070">
            <v>2938</v>
          </cell>
        </row>
        <row r="2071">
          <cell r="A2071">
            <v>940</v>
          </cell>
        </row>
        <row r="2072">
          <cell r="A2072">
            <v>941</v>
          </cell>
        </row>
        <row r="2073">
          <cell r="A2073">
            <v>944</v>
          </cell>
        </row>
        <row r="2074">
          <cell r="A2074">
            <v>945</v>
          </cell>
        </row>
        <row r="2075">
          <cell r="A2075">
            <v>946</v>
          </cell>
        </row>
        <row r="2076">
          <cell r="A2076">
            <v>962</v>
          </cell>
        </row>
        <row r="2077">
          <cell r="A2077">
            <v>947</v>
          </cell>
        </row>
        <row r="2078">
          <cell r="A2078">
            <v>950</v>
          </cell>
        </row>
        <row r="2079">
          <cell r="A2079">
            <v>951</v>
          </cell>
        </row>
        <row r="2080">
          <cell r="A2080">
            <v>953</v>
          </cell>
        </row>
        <row r="2081">
          <cell r="A2081">
            <v>955</v>
          </cell>
        </row>
        <row r="2082">
          <cell r="A2082">
            <v>956</v>
          </cell>
        </row>
        <row r="2083">
          <cell r="A2083">
            <v>957</v>
          </cell>
        </row>
        <row r="2084">
          <cell r="A2084">
            <v>959</v>
          </cell>
        </row>
        <row r="2085">
          <cell r="A2085">
            <v>960</v>
          </cell>
        </row>
        <row r="2086">
          <cell r="A2086">
            <v>963</v>
          </cell>
        </row>
        <row r="2087">
          <cell r="A2087">
            <v>964</v>
          </cell>
        </row>
        <row r="2088">
          <cell r="A2088">
            <v>967</v>
          </cell>
        </row>
        <row r="2089">
          <cell r="A2089">
            <v>969</v>
          </cell>
        </row>
        <row r="2090">
          <cell r="A2090">
            <v>971</v>
          </cell>
        </row>
        <row r="2091">
          <cell r="A2091">
            <v>973</v>
          </cell>
        </row>
        <row r="2092">
          <cell r="A2092">
            <v>978</v>
          </cell>
        </row>
        <row r="2093">
          <cell r="A2093">
            <v>981</v>
          </cell>
        </row>
        <row r="2094">
          <cell r="A2094">
            <v>935</v>
          </cell>
        </row>
        <row r="2095">
          <cell r="A2095">
            <v>937</v>
          </cell>
        </row>
        <row r="2096">
          <cell r="A2096">
            <v>975</v>
          </cell>
        </row>
        <row r="2097">
          <cell r="A2097">
            <v>983</v>
          </cell>
        </row>
        <row r="2098">
          <cell r="A2098">
            <v>1466</v>
          </cell>
        </row>
        <row r="2099">
          <cell r="A2099">
            <v>1467</v>
          </cell>
        </row>
        <row r="2100">
          <cell r="A2100">
            <v>1468</v>
          </cell>
        </row>
        <row r="2101">
          <cell r="A2101">
            <v>1469</v>
          </cell>
        </row>
        <row r="2102">
          <cell r="A2102">
            <v>1470</v>
          </cell>
        </row>
        <row r="2103">
          <cell r="A2103">
            <v>1472</v>
          </cell>
        </row>
        <row r="2104">
          <cell r="A2104">
            <v>1464</v>
          </cell>
        </row>
        <row r="2105">
          <cell r="A2105">
            <v>1465</v>
          </cell>
        </row>
        <row r="2106">
          <cell r="A2106">
            <v>1990</v>
          </cell>
        </row>
        <row r="2107">
          <cell r="A2107">
            <v>1473</v>
          </cell>
        </row>
        <row r="2108">
          <cell r="A2108">
            <v>1497</v>
          </cell>
        </row>
        <row r="2109">
          <cell r="A2109">
            <v>3412</v>
          </cell>
        </row>
        <row r="2110">
          <cell r="A2110">
            <v>3414</v>
          </cell>
        </row>
        <row r="2111">
          <cell r="A2111">
            <v>1475</v>
          </cell>
        </row>
        <row r="2112">
          <cell r="A2112">
            <v>3413</v>
          </cell>
        </row>
        <row r="2113">
          <cell r="A2113">
            <v>1476</v>
          </cell>
        </row>
        <row r="2114">
          <cell r="A2114">
            <v>1477</v>
          </cell>
        </row>
        <row r="2115">
          <cell r="A2115">
            <v>1478</v>
          </cell>
        </row>
        <row r="2116">
          <cell r="A2116">
            <v>1479</v>
          </cell>
        </row>
        <row r="2117">
          <cell r="A2117">
            <v>1480</v>
          </cell>
        </row>
        <row r="2118">
          <cell r="A2118">
            <v>1481</v>
          </cell>
        </row>
        <row r="2119">
          <cell r="A2119">
            <v>1482</v>
          </cell>
        </row>
        <row r="2120">
          <cell r="A2120">
            <v>3411</v>
          </cell>
        </row>
        <row r="2121">
          <cell r="A2121">
            <v>1483</v>
          </cell>
        </row>
        <row r="2122">
          <cell r="A2122">
            <v>1484</v>
          </cell>
        </row>
        <row r="2123">
          <cell r="A2123">
            <v>1485</v>
          </cell>
        </row>
        <row r="2124">
          <cell r="A2124">
            <v>1486</v>
          </cell>
        </row>
        <row r="2125">
          <cell r="A2125">
            <v>1487</v>
          </cell>
        </row>
        <row r="2126">
          <cell r="A2126">
            <v>1474</v>
          </cell>
        </row>
        <row r="2127">
          <cell r="A2127">
            <v>1494</v>
          </cell>
        </row>
        <row r="2128">
          <cell r="A2128">
            <v>1495</v>
          </cell>
        </row>
        <row r="2129">
          <cell r="A2129">
            <v>1496</v>
          </cell>
        </row>
        <row r="2130">
          <cell r="A2130">
            <v>1498</v>
          </cell>
        </row>
        <row r="2131">
          <cell r="A2131">
            <v>1499</v>
          </cell>
        </row>
        <row r="2132">
          <cell r="A2132">
            <v>1488</v>
          </cell>
        </row>
        <row r="2133">
          <cell r="A2133">
            <v>1489</v>
          </cell>
        </row>
        <row r="2134">
          <cell r="A2134">
            <v>1490</v>
          </cell>
        </row>
        <row r="2135">
          <cell r="A2135">
            <v>1491</v>
          </cell>
        </row>
        <row r="2136">
          <cell r="A2136">
            <v>1492</v>
          </cell>
        </row>
        <row r="2137">
          <cell r="A2137">
            <v>1493</v>
          </cell>
        </row>
        <row r="2138">
          <cell r="A2138">
            <v>3409</v>
          </cell>
        </row>
        <row r="2139">
          <cell r="A2139">
            <v>3410</v>
          </cell>
        </row>
        <row r="2140">
          <cell r="A2140">
            <v>2085</v>
          </cell>
        </row>
        <row r="2141">
          <cell r="A2141">
            <v>2086</v>
          </cell>
        </row>
        <row r="2142">
          <cell r="A2142">
            <v>2088</v>
          </cell>
        </row>
        <row r="2143">
          <cell r="A2143">
            <v>2091</v>
          </cell>
        </row>
        <row r="2144">
          <cell r="A2144">
            <v>2089</v>
          </cell>
        </row>
        <row r="2145">
          <cell r="A2145">
            <v>2090</v>
          </cell>
        </row>
        <row r="2146">
          <cell r="A2146">
            <v>2117</v>
          </cell>
        </row>
        <row r="2147">
          <cell r="A2147">
            <v>2101</v>
          </cell>
        </row>
        <row r="2148">
          <cell r="A2148">
            <v>2105</v>
          </cell>
        </row>
        <row r="2149">
          <cell r="A2149">
            <v>2106</v>
          </cell>
        </row>
        <row r="2150">
          <cell r="A2150">
            <v>2108</v>
          </cell>
        </row>
        <row r="2151">
          <cell r="A2151">
            <v>2109</v>
          </cell>
        </row>
        <row r="2152">
          <cell r="A2152">
            <v>2111</v>
          </cell>
        </row>
        <row r="2153">
          <cell r="A2153">
            <v>2112</v>
          </cell>
        </row>
        <row r="2154">
          <cell r="A2154">
            <v>2113</v>
          </cell>
        </row>
        <row r="2155">
          <cell r="A2155">
            <v>2119</v>
          </cell>
        </row>
        <row r="2156">
          <cell r="A2156">
            <v>2122</v>
          </cell>
        </row>
        <row r="2157">
          <cell r="A2157">
            <v>2123</v>
          </cell>
        </row>
        <row r="2158">
          <cell r="A2158">
            <v>2124</v>
          </cell>
        </row>
        <row r="2159">
          <cell r="A2159">
            <v>2125</v>
          </cell>
        </row>
        <row r="2160">
          <cell r="A2160">
            <v>2126</v>
          </cell>
        </row>
        <row r="2161">
          <cell r="A2161">
            <v>2127</v>
          </cell>
        </row>
        <row r="2162">
          <cell r="A2162">
            <v>2121</v>
          </cell>
        </row>
        <row r="2163">
          <cell r="A2163">
            <v>2134</v>
          </cell>
        </row>
        <row r="2164">
          <cell r="A2164">
            <v>2136</v>
          </cell>
        </row>
        <row r="2165">
          <cell r="A2165">
            <v>2131</v>
          </cell>
        </row>
        <row r="2166">
          <cell r="A2166">
            <v>2132</v>
          </cell>
        </row>
        <row r="2167">
          <cell r="A2167">
            <v>2135</v>
          </cell>
        </row>
        <row r="2168">
          <cell r="A2168">
            <v>2130</v>
          </cell>
        </row>
        <row r="2169">
          <cell r="A2169">
            <v>1731</v>
          </cell>
        </row>
        <row r="2170">
          <cell r="A2170">
            <v>1735</v>
          </cell>
        </row>
        <row r="2171">
          <cell r="A2171">
            <v>1736</v>
          </cell>
        </row>
        <row r="2172">
          <cell r="A2172">
            <v>2082</v>
          </cell>
        </row>
        <row r="2173">
          <cell r="A2173">
            <v>2083</v>
          </cell>
        </row>
        <row r="2174">
          <cell r="A2174">
            <v>1737</v>
          </cell>
        </row>
        <row r="2175">
          <cell r="A2175">
            <v>1740</v>
          </cell>
        </row>
        <row r="2176">
          <cell r="A2176">
            <v>1741</v>
          </cell>
        </row>
        <row r="2177">
          <cell r="A2177">
            <v>1742</v>
          </cell>
        </row>
        <row r="2178">
          <cell r="A2178">
            <v>1687</v>
          </cell>
        </row>
        <row r="2179">
          <cell r="A2179">
            <v>1688</v>
          </cell>
        </row>
        <row r="2180">
          <cell r="A2180">
            <v>1725</v>
          </cell>
        </row>
        <row r="2181">
          <cell r="A2181">
            <v>1726</v>
          </cell>
        </row>
        <row r="2182">
          <cell r="A2182">
            <v>1727</v>
          </cell>
        </row>
        <row r="2183">
          <cell r="A2183">
            <v>1728</v>
          </cell>
        </row>
        <row r="2184">
          <cell r="A2184">
            <v>1744</v>
          </cell>
        </row>
        <row r="2185">
          <cell r="A2185">
            <v>1745</v>
          </cell>
        </row>
        <row r="2186">
          <cell r="A2186">
            <v>1746</v>
          </cell>
        </row>
        <row r="2187">
          <cell r="A2187">
            <v>1747</v>
          </cell>
        </row>
        <row r="2188">
          <cell r="A2188">
            <v>1704</v>
          </cell>
        </row>
        <row r="2189">
          <cell r="A2189">
            <v>1705</v>
          </cell>
        </row>
        <row r="2190">
          <cell r="A2190">
            <v>1749</v>
          </cell>
        </row>
        <row r="2191">
          <cell r="A2191">
            <v>1750</v>
          </cell>
        </row>
        <row r="2192">
          <cell r="A2192">
            <v>1753</v>
          </cell>
        </row>
        <row r="2193">
          <cell r="A2193">
            <v>1762</v>
          </cell>
        </row>
        <row r="2194">
          <cell r="A2194">
            <v>1755</v>
          </cell>
        </row>
        <row r="2195">
          <cell r="A2195">
            <v>1756</v>
          </cell>
        </row>
        <row r="2196">
          <cell r="A2196">
            <v>1757</v>
          </cell>
        </row>
        <row r="2197">
          <cell r="A2197">
            <v>1758</v>
          </cell>
        </row>
        <row r="2198">
          <cell r="A2198">
            <v>1759</v>
          </cell>
        </row>
        <row r="2199">
          <cell r="A2199">
            <v>1729</v>
          </cell>
        </row>
        <row r="2200">
          <cell r="A2200">
            <v>1730</v>
          </cell>
        </row>
        <row r="2201">
          <cell r="A2201">
            <v>1770</v>
          </cell>
        </row>
        <row r="2202">
          <cell r="A2202">
            <v>1765</v>
          </cell>
        </row>
        <row r="2203">
          <cell r="A2203">
            <v>1766</v>
          </cell>
        </row>
        <row r="2204">
          <cell r="A2204">
            <v>1686</v>
          </cell>
        </row>
        <row r="2205">
          <cell r="A2205">
            <v>1733</v>
          </cell>
        </row>
        <row r="2206">
          <cell r="A2206">
            <v>1734</v>
          </cell>
        </row>
        <row r="2207">
          <cell r="A2207">
            <v>2211</v>
          </cell>
        </row>
        <row r="2208">
          <cell r="A2208">
            <v>2212</v>
          </cell>
        </row>
        <row r="2209">
          <cell r="A2209">
            <v>2207</v>
          </cell>
        </row>
        <row r="2210">
          <cell r="A2210">
            <v>2208</v>
          </cell>
        </row>
        <row r="2211">
          <cell r="A2211">
            <v>2209</v>
          </cell>
        </row>
        <row r="2212">
          <cell r="A2212">
            <v>2210</v>
          </cell>
        </row>
        <row r="2213">
          <cell r="A2213">
            <v>2213</v>
          </cell>
        </row>
        <row r="2214">
          <cell r="A2214">
            <v>2214</v>
          </cell>
        </row>
        <row r="2215">
          <cell r="A2215">
            <v>1767</v>
          </cell>
        </row>
        <row r="2216">
          <cell r="A2216">
            <v>1768</v>
          </cell>
        </row>
        <row r="2217">
          <cell r="A2217">
            <v>1769</v>
          </cell>
        </row>
        <row r="2218">
          <cell r="A2218">
            <v>1715</v>
          </cell>
        </row>
        <row r="2219">
          <cell r="A2219">
            <v>1716</v>
          </cell>
        </row>
        <row r="2220">
          <cell r="A2220">
            <v>1719</v>
          </cell>
        </row>
        <row r="2221">
          <cell r="A2221">
            <v>1720</v>
          </cell>
        </row>
        <row r="2222">
          <cell r="A2222">
            <v>2939</v>
          </cell>
        </row>
        <row r="2223">
          <cell r="A2223">
            <v>2940</v>
          </cell>
        </row>
        <row r="2224">
          <cell r="A2224">
            <v>2941</v>
          </cell>
        </row>
        <row r="2225">
          <cell r="A2225">
            <v>2942</v>
          </cell>
        </row>
        <row r="2226">
          <cell r="A2226">
            <v>1826</v>
          </cell>
        </row>
        <row r="2227">
          <cell r="A2227">
            <v>3401</v>
          </cell>
        </row>
        <row r="2228">
          <cell r="A2228">
            <v>2943</v>
          </cell>
        </row>
        <row r="2229">
          <cell r="A2229">
            <v>2944</v>
          </cell>
        </row>
        <row r="2230">
          <cell r="A2230">
            <v>2945</v>
          </cell>
        </row>
        <row r="2231">
          <cell r="A2231">
            <v>2946</v>
          </cell>
        </row>
        <row r="2232">
          <cell r="A2232">
            <v>2948</v>
          </cell>
        </row>
        <row r="2233">
          <cell r="A2233">
            <v>2949</v>
          </cell>
        </row>
        <row r="2234">
          <cell r="A2234">
            <v>1842</v>
          </cell>
        </row>
        <row r="2235">
          <cell r="A2235">
            <v>3417</v>
          </cell>
        </row>
        <row r="2236">
          <cell r="A2236">
            <v>2954</v>
          </cell>
        </row>
        <row r="2237">
          <cell r="A2237">
            <v>2955</v>
          </cell>
        </row>
        <row r="2238">
          <cell r="A2238">
            <v>2956</v>
          </cell>
        </row>
        <row r="2239">
          <cell r="A2239">
            <v>2958</v>
          </cell>
        </row>
        <row r="2240">
          <cell r="A2240">
            <v>2957</v>
          </cell>
        </row>
        <row r="2241">
          <cell r="A2241">
            <v>2959</v>
          </cell>
        </row>
        <row r="2242">
          <cell r="A2242">
            <v>2960</v>
          </cell>
        </row>
        <row r="2243">
          <cell r="A2243">
            <v>1796</v>
          </cell>
        </row>
        <row r="2244">
          <cell r="A2244">
            <v>2962</v>
          </cell>
        </row>
        <row r="2245">
          <cell r="A2245">
            <v>2963</v>
          </cell>
        </row>
        <row r="2246">
          <cell r="A2246">
            <v>2964</v>
          </cell>
        </row>
        <row r="2247">
          <cell r="A2247">
            <v>2965</v>
          </cell>
        </row>
        <row r="2248">
          <cell r="A2248">
            <v>2966</v>
          </cell>
        </row>
        <row r="2249">
          <cell r="A2249">
            <v>1808</v>
          </cell>
        </row>
        <row r="2250">
          <cell r="A2250">
            <v>2968</v>
          </cell>
        </row>
        <row r="2251">
          <cell r="A2251">
            <v>2967</v>
          </cell>
        </row>
        <row r="2252">
          <cell r="A2252">
            <v>2969</v>
          </cell>
        </row>
        <row r="2253">
          <cell r="A2253">
            <v>2971</v>
          </cell>
        </row>
        <row r="2254">
          <cell r="A2254">
            <v>2972</v>
          </cell>
        </row>
        <row r="2255">
          <cell r="A2255">
            <v>2973</v>
          </cell>
        </row>
        <row r="2256">
          <cell r="A2256">
            <v>2974</v>
          </cell>
        </row>
        <row r="2257">
          <cell r="A2257">
            <v>3404</v>
          </cell>
        </row>
        <row r="2258">
          <cell r="A2258">
            <v>2976</v>
          </cell>
        </row>
        <row r="2259">
          <cell r="A2259">
            <v>2977</v>
          </cell>
        </row>
        <row r="2260">
          <cell r="A2260">
            <v>2978</v>
          </cell>
        </row>
        <row r="2261">
          <cell r="A2261">
            <v>2979</v>
          </cell>
        </row>
        <row r="2262">
          <cell r="A2262">
            <v>2980</v>
          </cell>
        </row>
        <row r="2263">
          <cell r="A2263">
            <v>2981</v>
          </cell>
        </row>
        <row r="2264">
          <cell r="A2264">
            <v>3418</v>
          </cell>
        </row>
        <row r="2265">
          <cell r="A2265">
            <v>2982</v>
          </cell>
        </row>
        <row r="2266">
          <cell r="A2266">
            <v>2983</v>
          </cell>
        </row>
        <row r="2267">
          <cell r="A2267">
            <v>2984</v>
          </cell>
        </row>
        <row r="2268">
          <cell r="A2268">
            <v>2985</v>
          </cell>
        </row>
        <row r="2269">
          <cell r="A2269">
            <v>2986</v>
          </cell>
        </row>
        <row r="2270">
          <cell r="A2270">
            <v>2987</v>
          </cell>
        </row>
        <row r="2271">
          <cell r="A2271">
            <v>2988</v>
          </cell>
        </row>
        <row r="2272">
          <cell r="A2272">
            <v>2989</v>
          </cell>
        </row>
        <row r="2273">
          <cell r="A2273">
            <v>2990</v>
          </cell>
        </row>
        <row r="2274">
          <cell r="A2274">
            <v>2991</v>
          </cell>
        </row>
        <row r="2275">
          <cell r="A2275">
            <v>2992</v>
          </cell>
        </row>
        <row r="2276">
          <cell r="A2276">
            <v>2993</v>
          </cell>
        </row>
        <row r="2277">
          <cell r="A2277">
            <v>2994</v>
          </cell>
        </row>
        <row r="2278">
          <cell r="A2278">
            <v>2995</v>
          </cell>
        </row>
        <row r="2279">
          <cell r="A2279">
            <v>2996</v>
          </cell>
        </row>
        <row r="2280">
          <cell r="A2280">
            <v>2997</v>
          </cell>
        </row>
        <row r="2281">
          <cell r="A2281">
            <v>2998</v>
          </cell>
        </row>
        <row r="2282">
          <cell r="A2282">
            <v>2999</v>
          </cell>
        </row>
        <row r="2283">
          <cell r="A2283">
            <v>3415</v>
          </cell>
        </row>
        <row r="2284">
          <cell r="A2284">
            <v>3416</v>
          </cell>
        </row>
        <row r="2285">
          <cell r="A2285">
            <v>3000</v>
          </cell>
        </row>
        <row r="2286">
          <cell r="A2286">
            <v>3001</v>
          </cell>
        </row>
        <row r="2287">
          <cell r="A2287">
            <v>3372</v>
          </cell>
        </row>
        <row r="2288">
          <cell r="A2288">
            <v>3373</v>
          </cell>
        </row>
        <row r="2289">
          <cell r="A2289">
            <v>3374</v>
          </cell>
        </row>
        <row r="2290">
          <cell r="A2290">
            <v>3294</v>
          </cell>
        </row>
        <row r="2291">
          <cell r="A2291">
            <v>3295</v>
          </cell>
        </row>
        <row r="2292">
          <cell r="A2292">
            <v>3397</v>
          </cell>
        </row>
        <row r="2293">
          <cell r="A2293">
            <v>3398</v>
          </cell>
        </row>
        <row r="2294">
          <cell r="A2294">
            <v>3328</v>
          </cell>
        </row>
        <row r="2295">
          <cell r="A2295">
            <v>3376</v>
          </cell>
        </row>
        <row r="2296">
          <cell r="A2296">
            <v>3377</v>
          </cell>
        </row>
        <row r="2297">
          <cell r="A2297">
            <v>3296</v>
          </cell>
        </row>
        <row r="2298">
          <cell r="A2298">
            <v>3293</v>
          </cell>
        </row>
        <row r="2299">
          <cell r="A2299">
            <v>3355</v>
          </cell>
        </row>
        <row r="2300">
          <cell r="A2300">
            <v>3297</v>
          </cell>
        </row>
        <row r="2301">
          <cell r="A2301">
            <v>3298</v>
          </cell>
        </row>
        <row r="2302">
          <cell r="A2302">
            <v>3300</v>
          </cell>
        </row>
        <row r="2303">
          <cell r="A2303">
            <v>3301</v>
          </cell>
        </row>
        <row r="2304">
          <cell r="A2304">
            <v>3302</v>
          </cell>
        </row>
        <row r="2305">
          <cell r="A2305">
            <v>3370</v>
          </cell>
        </row>
        <row r="2306">
          <cell r="A2306">
            <v>3371</v>
          </cell>
        </row>
        <row r="2307">
          <cell r="A2307">
            <v>3368</v>
          </cell>
        </row>
        <row r="2308">
          <cell r="A2308">
            <v>3369</v>
          </cell>
        </row>
        <row r="2309">
          <cell r="A2309">
            <v>3358</v>
          </cell>
        </row>
        <row r="2310">
          <cell r="A2310">
            <v>3359</v>
          </cell>
        </row>
        <row r="2311">
          <cell r="A2311">
            <v>3305</v>
          </cell>
        </row>
        <row r="2312">
          <cell r="A2312">
            <v>3306</v>
          </cell>
        </row>
        <row r="2313">
          <cell r="A2313">
            <v>3307</v>
          </cell>
        </row>
        <row r="2314">
          <cell r="A2314">
            <v>3308</v>
          </cell>
        </row>
        <row r="2315">
          <cell r="A2315">
            <v>3309</v>
          </cell>
        </row>
        <row r="2316">
          <cell r="A2316">
            <v>3311</v>
          </cell>
        </row>
        <row r="2317">
          <cell r="A2317">
            <v>3310</v>
          </cell>
        </row>
        <row r="2318">
          <cell r="A2318">
            <v>3312</v>
          </cell>
        </row>
        <row r="2319">
          <cell r="A2319">
            <v>3313</v>
          </cell>
        </row>
        <row r="2320">
          <cell r="A2320">
            <v>3353</v>
          </cell>
        </row>
        <row r="2321">
          <cell r="A2321">
            <v>3292</v>
          </cell>
        </row>
        <row r="2322">
          <cell r="A2322">
            <v>3356</v>
          </cell>
        </row>
        <row r="2323">
          <cell r="A2323">
            <v>3357</v>
          </cell>
        </row>
        <row r="2324">
          <cell r="A2324">
            <v>3394</v>
          </cell>
        </row>
        <row r="2325">
          <cell r="A2325">
            <v>3314</v>
          </cell>
        </row>
        <row r="2326">
          <cell r="A2326">
            <v>3315</v>
          </cell>
        </row>
        <row r="2327">
          <cell r="A2327">
            <v>3316</v>
          </cell>
        </row>
        <row r="2328">
          <cell r="A2328">
            <v>3317</v>
          </cell>
        </row>
        <row r="2329">
          <cell r="A2329">
            <v>3318</v>
          </cell>
        </row>
        <row r="2330">
          <cell r="A2330">
            <v>3319</v>
          </cell>
        </row>
        <row r="2331">
          <cell r="A2331">
            <v>3322</v>
          </cell>
        </row>
        <row r="2332">
          <cell r="A2332">
            <v>3380</v>
          </cell>
        </row>
        <row r="2333">
          <cell r="A2333">
            <v>3382</v>
          </cell>
        </row>
        <row r="2334">
          <cell r="A2334">
            <v>3340</v>
          </cell>
        </row>
        <row r="2335">
          <cell r="A2335">
            <v>3383</v>
          </cell>
        </row>
        <row r="2336">
          <cell r="A2336">
            <v>3323</v>
          </cell>
        </row>
        <row r="2337">
          <cell r="A2337">
            <v>3324</v>
          </cell>
        </row>
        <row r="2338">
          <cell r="A2338">
            <v>3378</v>
          </cell>
        </row>
        <row r="2339">
          <cell r="A2339">
            <v>3379</v>
          </cell>
        </row>
        <row r="2340">
          <cell r="A2340">
            <v>3327</v>
          </cell>
        </row>
        <row r="2341">
          <cell r="A2341">
            <v>3330</v>
          </cell>
        </row>
        <row r="2342">
          <cell r="A2342">
            <v>3346</v>
          </cell>
        </row>
        <row r="2343">
          <cell r="A2343">
            <v>3331</v>
          </cell>
        </row>
        <row r="2344">
          <cell r="A2344">
            <v>3332</v>
          </cell>
        </row>
        <row r="2345">
          <cell r="A2345">
            <v>3333</v>
          </cell>
        </row>
        <row r="2346">
          <cell r="A2346">
            <v>3334</v>
          </cell>
        </row>
        <row r="2347">
          <cell r="A2347">
            <v>3386</v>
          </cell>
        </row>
        <row r="2348">
          <cell r="A2348">
            <v>3384</v>
          </cell>
        </row>
        <row r="2349">
          <cell r="A2349">
            <v>3392</v>
          </cell>
        </row>
        <row r="2350">
          <cell r="A2350">
            <v>3385</v>
          </cell>
        </row>
        <row r="2351">
          <cell r="A2351">
            <v>3393</v>
          </cell>
        </row>
        <row r="2352">
          <cell r="A2352">
            <v>3325</v>
          </cell>
        </row>
        <row r="2353">
          <cell r="A2353">
            <v>3326</v>
          </cell>
        </row>
        <row r="2354">
          <cell r="A2354">
            <v>3335</v>
          </cell>
        </row>
        <row r="2355">
          <cell r="A2355">
            <v>3336</v>
          </cell>
        </row>
        <row r="2356">
          <cell r="A2356">
            <v>3337</v>
          </cell>
        </row>
        <row r="2357">
          <cell r="A2357">
            <v>3338</v>
          </cell>
        </row>
        <row r="2358">
          <cell r="A2358">
            <v>3339</v>
          </cell>
        </row>
        <row r="2359">
          <cell r="A2359">
            <v>3341</v>
          </cell>
        </row>
        <row r="2360">
          <cell r="A2360">
            <v>3342</v>
          </cell>
        </row>
        <row r="2361">
          <cell r="A2361">
            <v>3343</v>
          </cell>
        </row>
        <row r="2362">
          <cell r="A2362">
            <v>3344</v>
          </cell>
        </row>
        <row r="2363">
          <cell r="A2363">
            <v>3345</v>
          </cell>
        </row>
        <row r="2364">
          <cell r="A2364">
            <v>3347</v>
          </cell>
        </row>
        <row r="2365">
          <cell r="A2365">
            <v>3348</v>
          </cell>
        </row>
        <row r="2366">
          <cell r="A2366">
            <v>3391</v>
          </cell>
        </row>
        <row r="2367">
          <cell r="A2367">
            <v>3362</v>
          </cell>
        </row>
        <row r="2368">
          <cell r="A2368">
            <v>3363</v>
          </cell>
        </row>
        <row r="2369">
          <cell r="A2369">
            <v>3349</v>
          </cell>
        </row>
        <row r="2370">
          <cell r="A2370">
            <v>3350</v>
          </cell>
        </row>
        <row r="2371">
          <cell r="A2371">
            <v>3351</v>
          </cell>
        </row>
        <row r="2372">
          <cell r="A2372">
            <v>3352</v>
          </cell>
        </row>
        <row r="2373">
          <cell r="A2373">
            <v>3360</v>
          </cell>
        </row>
        <row r="2374">
          <cell r="A2374">
            <v>3361</v>
          </cell>
        </row>
        <row r="2375">
          <cell r="A2375">
            <v>3321</v>
          </cell>
        </row>
        <row r="2376">
          <cell r="A2376">
            <v>3364</v>
          </cell>
        </row>
        <row r="2377">
          <cell r="A2377">
            <v>3365</v>
          </cell>
        </row>
        <row r="2378">
          <cell r="A2378">
            <v>3390</v>
          </cell>
        </row>
        <row r="2379">
          <cell r="A2379">
            <v>3388</v>
          </cell>
        </row>
        <row r="2380">
          <cell r="A2380">
            <v>3354</v>
          </cell>
        </row>
        <row r="2381">
          <cell r="A2381">
            <v>3366</v>
          </cell>
        </row>
      </sheetData>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C SITE"/>
      <sheetName val="PL SITE"/>
      <sheetName val="IQP_anglais"/>
      <sheetName val="IQP_français"/>
      <sheetName val="INC SITE"/>
      <sheetName val="PPM SITE"/>
      <sheetName val="PPM 3M SITE"/>
      <sheetName val="INC 3M SITE"/>
      <sheetName val="Données SAP"/>
      <sheetName val="Classement Fseur"/>
      <sheetName val="Graph Site"/>
      <sheetName val="Calcul IQP"/>
      <sheetName val="bilan AQP"/>
      <sheetName val="TOP 5 WORST"/>
      <sheetName val="Contacts_fournisseurs"/>
      <sheetName val="data frns"/>
      <sheetName val="Extraction all"/>
      <sheetName val="#REF!"/>
      <sheetName val="DATA SPGR14"/>
    </sheetNames>
    <sheetDataSet>
      <sheetData sheetId="0" refreshError="1">
        <row r="3">
          <cell r="B3" t="str">
            <v>197</v>
          </cell>
          <cell r="C3" t="str">
            <v xml:space="preserve">AB AUTOMOTIVE France </v>
          </cell>
          <cell r="D3">
            <v>173</v>
          </cell>
          <cell r="E3">
            <v>281</v>
          </cell>
          <cell r="F3">
            <v>67</v>
          </cell>
          <cell r="G3">
            <v>41</v>
          </cell>
          <cell r="H3">
            <v>11</v>
          </cell>
          <cell r="I3">
            <v>20</v>
          </cell>
          <cell r="J3">
            <v>72</v>
          </cell>
          <cell r="K3">
            <v>6</v>
          </cell>
          <cell r="L3">
            <v>40</v>
          </cell>
          <cell r="M3">
            <v>4</v>
          </cell>
          <cell r="N3">
            <v>12</v>
          </cell>
          <cell r="O3">
            <v>8</v>
          </cell>
          <cell r="P3">
            <v>10</v>
          </cell>
          <cell r="Q3">
            <v>4</v>
          </cell>
          <cell r="R3">
            <v>3</v>
          </cell>
          <cell r="S3">
            <v>3</v>
          </cell>
          <cell r="T3">
            <v>27</v>
          </cell>
          <cell r="U3">
            <v>41</v>
          </cell>
          <cell r="V3">
            <v>71</v>
          </cell>
          <cell r="W3">
            <v>7</v>
          </cell>
          <cell r="X3">
            <v>31</v>
          </cell>
          <cell r="Y3">
            <v>43</v>
          </cell>
          <cell r="Z3">
            <v>8</v>
          </cell>
          <cell r="AA3">
            <v>50</v>
          </cell>
          <cell r="AB3">
            <v>7</v>
          </cell>
          <cell r="AC3">
            <v>309</v>
          </cell>
          <cell r="AD3">
            <v>5</v>
          </cell>
          <cell r="AE3">
            <v>4</v>
          </cell>
          <cell r="AF3">
            <v>2</v>
          </cell>
          <cell r="AG3">
            <v>1015</v>
          </cell>
          <cell r="AH3">
            <v>3</v>
          </cell>
          <cell r="AI3">
            <v>4</v>
          </cell>
          <cell r="AJ3">
            <v>5</v>
          </cell>
          <cell r="AK3">
            <v>3</v>
          </cell>
          <cell r="AL3">
            <v>3</v>
          </cell>
          <cell r="AM3">
            <v>1</v>
          </cell>
          <cell r="AN3">
            <v>544</v>
          </cell>
          <cell r="AO3">
            <v>3</v>
          </cell>
          <cell r="AP3">
            <v>1</v>
          </cell>
          <cell r="AQ3">
            <v>589</v>
          </cell>
          <cell r="AR3">
            <v>7</v>
          </cell>
          <cell r="AS3">
            <v>2</v>
          </cell>
          <cell r="AT3">
            <v>4</v>
          </cell>
          <cell r="AU3">
            <v>0</v>
          </cell>
          <cell r="AV3">
            <v>4</v>
          </cell>
          <cell r="AW3">
            <v>115</v>
          </cell>
          <cell r="AX3">
            <v>26</v>
          </cell>
          <cell r="AY3">
            <v>1</v>
          </cell>
          <cell r="AZ3">
            <v>0</v>
          </cell>
          <cell r="BA3">
            <v>1</v>
          </cell>
          <cell r="BB3">
            <v>5</v>
          </cell>
          <cell r="BC3">
            <v>0</v>
          </cell>
          <cell r="BD3">
            <v>3</v>
          </cell>
          <cell r="BE3">
            <v>3</v>
          </cell>
          <cell r="BF3">
            <v>29</v>
          </cell>
          <cell r="BG3">
            <v>1</v>
          </cell>
          <cell r="BH3">
            <v>4</v>
          </cell>
          <cell r="BI3">
            <v>13</v>
          </cell>
          <cell r="BJ3">
            <v>7</v>
          </cell>
          <cell r="BK3">
            <v>337</v>
          </cell>
          <cell r="BL3">
            <v>43</v>
          </cell>
          <cell r="BM3">
            <v>48</v>
          </cell>
          <cell r="BN3">
            <v>18</v>
          </cell>
          <cell r="BO3">
            <v>19</v>
          </cell>
          <cell r="BP3">
            <v>417</v>
          </cell>
          <cell r="BQ3">
            <v>11</v>
          </cell>
          <cell r="BR3">
            <v>16</v>
          </cell>
          <cell r="BS3">
            <v>5</v>
          </cell>
          <cell r="BT3">
            <v>8</v>
          </cell>
          <cell r="BU3">
            <v>360</v>
          </cell>
          <cell r="BV3">
            <v>2</v>
          </cell>
          <cell r="BW3">
            <v>2</v>
          </cell>
          <cell r="BX3">
            <v>50</v>
          </cell>
          <cell r="BY3">
            <v>0</v>
          </cell>
        </row>
        <row r="4">
          <cell r="B4">
            <v>30</v>
          </cell>
          <cell r="C4" t="str">
            <v>ACE</v>
          </cell>
          <cell r="AG4">
            <v>0</v>
          </cell>
          <cell r="AH4">
            <v>0</v>
          </cell>
          <cell r="AI4">
            <v>0</v>
          </cell>
          <cell r="AJ4">
            <v>0</v>
          </cell>
          <cell r="AK4">
            <v>19</v>
          </cell>
          <cell r="AL4">
            <v>3</v>
          </cell>
          <cell r="AM4">
            <v>0</v>
          </cell>
          <cell r="AN4">
            <v>0</v>
          </cell>
          <cell r="AO4">
            <v>2</v>
          </cell>
          <cell r="AP4">
            <v>1</v>
          </cell>
          <cell r="AQ4">
            <v>20</v>
          </cell>
          <cell r="AR4">
            <v>4</v>
          </cell>
          <cell r="AS4">
            <v>3</v>
          </cell>
          <cell r="AT4">
            <v>0</v>
          </cell>
          <cell r="AU4">
            <v>0</v>
          </cell>
          <cell r="AV4">
            <v>0</v>
          </cell>
          <cell r="AW4">
            <v>0</v>
          </cell>
          <cell r="AX4">
            <v>0</v>
          </cell>
          <cell r="AY4">
            <v>1</v>
          </cell>
          <cell r="AZ4">
            <v>1</v>
          </cell>
          <cell r="BA4">
            <v>0</v>
          </cell>
          <cell r="BB4">
            <v>2</v>
          </cell>
          <cell r="BC4">
            <v>3</v>
          </cell>
          <cell r="BD4">
            <v>1</v>
          </cell>
          <cell r="BE4">
            <v>4</v>
          </cell>
          <cell r="BF4">
            <v>0</v>
          </cell>
          <cell r="BG4">
            <v>0</v>
          </cell>
          <cell r="BH4">
            <v>1</v>
          </cell>
          <cell r="BI4">
            <v>0</v>
          </cell>
          <cell r="BJ4">
            <v>0</v>
          </cell>
          <cell r="BK4">
            <v>2</v>
          </cell>
          <cell r="BL4">
            <v>1</v>
          </cell>
          <cell r="BM4">
            <v>2</v>
          </cell>
          <cell r="BN4">
            <v>0</v>
          </cell>
          <cell r="BO4">
            <v>0</v>
          </cell>
          <cell r="BP4">
            <v>3</v>
          </cell>
          <cell r="BQ4">
            <v>0</v>
          </cell>
          <cell r="BR4">
            <v>1</v>
          </cell>
          <cell r="BS4">
            <v>0</v>
          </cell>
          <cell r="BT4">
            <v>0</v>
          </cell>
          <cell r="BU4">
            <v>0</v>
          </cell>
          <cell r="BV4">
            <v>0</v>
          </cell>
          <cell r="BW4">
            <v>0</v>
          </cell>
          <cell r="BX4">
            <v>0</v>
          </cell>
          <cell r="BY4">
            <v>0</v>
          </cell>
          <cell r="BZ4">
            <v>85</v>
          </cell>
          <cell r="CA4">
            <v>85</v>
          </cell>
          <cell r="CB4">
            <v>85</v>
          </cell>
        </row>
        <row r="5">
          <cell r="B5">
            <v>22</v>
          </cell>
          <cell r="C5" t="str">
            <v>ANA IMEP</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7</v>
          </cell>
          <cell r="BO5">
            <v>0</v>
          </cell>
          <cell r="BP5">
            <v>0</v>
          </cell>
          <cell r="BQ5">
            <v>0</v>
          </cell>
          <cell r="BR5">
            <v>0</v>
          </cell>
          <cell r="BS5">
            <v>0</v>
          </cell>
          <cell r="BT5">
            <v>0</v>
          </cell>
          <cell r="BU5">
            <v>0</v>
          </cell>
          <cell r="BV5">
            <v>0</v>
          </cell>
          <cell r="BW5">
            <v>0</v>
          </cell>
          <cell r="BX5">
            <v>0</v>
          </cell>
          <cell r="BY5">
            <v>0</v>
          </cell>
        </row>
        <row r="6">
          <cell r="B6">
            <v>7255</v>
          </cell>
          <cell r="C6" t="str">
            <v>BASELL POLYPROP.</v>
          </cell>
          <cell r="D6">
            <v>0</v>
          </cell>
          <cell r="E6">
            <v>0</v>
          </cell>
          <cell r="F6">
            <v>1</v>
          </cell>
          <cell r="G6">
            <v>0</v>
          </cell>
          <cell r="H6">
            <v>0</v>
          </cell>
          <cell r="I6">
            <v>0</v>
          </cell>
          <cell r="J6">
            <v>0</v>
          </cell>
          <cell r="K6">
            <v>0</v>
          </cell>
          <cell r="L6">
            <v>0</v>
          </cell>
          <cell r="M6">
            <v>0</v>
          </cell>
          <cell r="N6">
            <v>0</v>
          </cell>
          <cell r="O6">
            <v>0</v>
          </cell>
          <cell r="P6">
            <v>1</v>
          </cell>
          <cell r="Q6">
            <v>0</v>
          </cell>
          <cell r="R6">
            <v>1</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8</v>
          </cell>
          <cell r="BF6">
            <v>8</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row>
        <row r="7">
          <cell r="B7" t="str">
            <v>81</v>
          </cell>
          <cell r="C7" t="str">
            <v>BITRON</v>
          </cell>
          <cell r="D7">
            <v>0</v>
          </cell>
          <cell r="E7">
            <v>1</v>
          </cell>
          <cell r="F7">
            <v>1</v>
          </cell>
          <cell r="G7">
            <v>4</v>
          </cell>
          <cell r="H7">
            <v>1</v>
          </cell>
          <cell r="I7">
            <v>3</v>
          </cell>
          <cell r="J7">
            <v>4</v>
          </cell>
          <cell r="K7">
            <v>0</v>
          </cell>
          <cell r="L7">
            <v>0</v>
          </cell>
          <cell r="M7">
            <v>1</v>
          </cell>
          <cell r="N7">
            <v>2</v>
          </cell>
          <cell r="O7">
            <v>0</v>
          </cell>
          <cell r="P7">
            <v>2</v>
          </cell>
          <cell r="Q7">
            <v>0</v>
          </cell>
          <cell r="R7">
            <v>514</v>
          </cell>
          <cell r="S7">
            <v>0</v>
          </cell>
          <cell r="T7">
            <v>0</v>
          </cell>
          <cell r="U7">
            <v>1</v>
          </cell>
          <cell r="V7">
            <v>0</v>
          </cell>
          <cell r="W7">
            <v>0</v>
          </cell>
          <cell r="X7">
            <v>2</v>
          </cell>
          <cell r="Y7">
            <v>3</v>
          </cell>
          <cell r="Z7">
            <v>3</v>
          </cell>
          <cell r="AA7">
            <v>1</v>
          </cell>
          <cell r="AB7">
            <v>4</v>
          </cell>
          <cell r="AC7">
            <v>2</v>
          </cell>
          <cell r="AD7">
            <v>6</v>
          </cell>
          <cell r="AE7">
            <v>5</v>
          </cell>
          <cell r="AF7">
            <v>0</v>
          </cell>
          <cell r="AG7">
            <v>2</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row>
        <row r="8">
          <cell r="B8">
            <v>21</v>
          </cell>
          <cell r="C8" t="str">
            <v>BITRON POLAND</v>
          </cell>
          <cell r="AE8">
            <v>0</v>
          </cell>
          <cell r="AF8">
            <v>0</v>
          </cell>
          <cell r="AG8">
            <v>10</v>
          </cell>
          <cell r="AH8">
            <v>1</v>
          </cell>
          <cell r="AI8">
            <v>0</v>
          </cell>
          <cell r="AJ8">
            <v>0</v>
          </cell>
          <cell r="AK8">
            <v>0</v>
          </cell>
          <cell r="AL8">
            <v>0</v>
          </cell>
          <cell r="AM8">
            <v>0</v>
          </cell>
          <cell r="AN8">
            <v>0</v>
          </cell>
          <cell r="AO8">
            <v>1</v>
          </cell>
          <cell r="AP8">
            <v>177</v>
          </cell>
          <cell r="AQ8">
            <v>1</v>
          </cell>
          <cell r="AR8">
            <v>0</v>
          </cell>
          <cell r="AS8">
            <v>1</v>
          </cell>
          <cell r="AT8">
            <v>1</v>
          </cell>
          <cell r="AU8">
            <v>0</v>
          </cell>
          <cell r="AV8">
            <v>0</v>
          </cell>
          <cell r="AW8">
            <v>2</v>
          </cell>
          <cell r="AX8">
            <v>141</v>
          </cell>
          <cell r="AY8">
            <v>1</v>
          </cell>
          <cell r="AZ8">
            <v>0</v>
          </cell>
          <cell r="BA8">
            <v>1</v>
          </cell>
          <cell r="BB8">
            <v>0</v>
          </cell>
          <cell r="BC8">
            <v>0</v>
          </cell>
          <cell r="BD8">
            <v>0</v>
          </cell>
          <cell r="BE8">
            <v>1</v>
          </cell>
          <cell r="BF8">
            <v>0</v>
          </cell>
          <cell r="BG8">
            <v>0</v>
          </cell>
          <cell r="BH8">
            <v>0</v>
          </cell>
          <cell r="BI8">
            <v>0</v>
          </cell>
          <cell r="BJ8">
            <v>0</v>
          </cell>
          <cell r="BK8">
            <v>0</v>
          </cell>
          <cell r="BL8">
            <v>0</v>
          </cell>
          <cell r="BM8">
            <v>0</v>
          </cell>
          <cell r="BN8">
            <v>0</v>
          </cell>
          <cell r="BO8">
            <v>0</v>
          </cell>
          <cell r="BP8">
            <v>2</v>
          </cell>
          <cell r="BQ8">
            <v>0</v>
          </cell>
          <cell r="BR8">
            <v>0</v>
          </cell>
          <cell r="BS8">
            <v>0</v>
          </cell>
          <cell r="BT8">
            <v>0</v>
          </cell>
          <cell r="BU8">
            <v>0</v>
          </cell>
          <cell r="BV8">
            <v>0</v>
          </cell>
          <cell r="BW8">
            <v>0</v>
          </cell>
          <cell r="BX8">
            <v>0</v>
          </cell>
          <cell r="BY8">
            <v>0</v>
          </cell>
        </row>
        <row r="9">
          <cell r="B9" t="str">
            <v>96</v>
          </cell>
          <cell r="C9" t="str">
            <v>BOSCH</v>
          </cell>
          <cell r="D9">
            <v>2</v>
          </cell>
          <cell r="E9">
            <v>10</v>
          </cell>
          <cell r="F9">
            <v>2</v>
          </cell>
          <cell r="G9">
            <v>7</v>
          </cell>
          <cell r="H9">
            <v>1012</v>
          </cell>
          <cell r="I9">
            <v>4</v>
          </cell>
          <cell r="J9">
            <v>7</v>
          </cell>
          <cell r="K9">
            <v>2</v>
          </cell>
          <cell r="L9">
            <v>806</v>
          </cell>
          <cell r="M9">
            <v>8</v>
          </cell>
          <cell r="N9">
            <v>171</v>
          </cell>
          <cell r="O9">
            <v>11</v>
          </cell>
          <cell r="P9">
            <v>4</v>
          </cell>
          <cell r="Q9">
            <v>13</v>
          </cell>
          <cell r="R9">
            <v>4</v>
          </cell>
          <cell r="S9">
            <v>0</v>
          </cell>
          <cell r="T9">
            <v>7</v>
          </cell>
          <cell r="U9">
            <v>7</v>
          </cell>
          <cell r="V9">
            <v>0</v>
          </cell>
          <cell r="W9">
            <v>1</v>
          </cell>
          <cell r="X9">
            <v>0</v>
          </cell>
          <cell r="Y9">
            <v>1</v>
          </cell>
          <cell r="Z9">
            <v>0</v>
          </cell>
          <cell r="AA9">
            <v>0</v>
          </cell>
          <cell r="AB9">
            <v>0</v>
          </cell>
          <cell r="AC9">
            <v>0</v>
          </cell>
          <cell r="AD9">
            <v>0</v>
          </cell>
          <cell r="AE9">
            <v>2</v>
          </cell>
          <cell r="AF9">
            <v>0</v>
          </cell>
          <cell r="AG9">
            <v>1</v>
          </cell>
          <cell r="AH9">
            <v>0</v>
          </cell>
          <cell r="AI9">
            <v>0</v>
          </cell>
          <cell r="AJ9">
            <v>0</v>
          </cell>
          <cell r="AK9">
            <v>0</v>
          </cell>
          <cell r="AL9">
            <v>0</v>
          </cell>
          <cell r="AM9">
            <v>0</v>
          </cell>
          <cell r="AN9">
            <v>0</v>
          </cell>
          <cell r="AO9">
            <v>0</v>
          </cell>
          <cell r="AP9">
            <v>0</v>
          </cell>
          <cell r="AQ9">
            <v>0</v>
          </cell>
          <cell r="AR9">
            <v>3</v>
          </cell>
          <cell r="AS9">
            <v>0</v>
          </cell>
          <cell r="AT9">
            <v>0</v>
          </cell>
          <cell r="AU9">
            <v>0</v>
          </cell>
          <cell r="AV9">
            <v>3</v>
          </cell>
          <cell r="AW9">
            <v>0</v>
          </cell>
          <cell r="AX9">
            <v>1</v>
          </cell>
          <cell r="AY9">
            <v>0</v>
          </cell>
          <cell r="AZ9">
            <v>0</v>
          </cell>
          <cell r="BA9">
            <v>17</v>
          </cell>
          <cell r="BB9">
            <v>1</v>
          </cell>
          <cell r="BC9">
            <v>0</v>
          </cell>
          <cell r="BD9">
            <v>0</v>
          </cell>
          <cell r="BE9">
            <v>1</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row>
        <row r="10">
          <cell r="B10">
            <v>85</v>
          </cell>
          <cell r="C10" t="str">
            <v>BOSCH 1er EQUIPEMENT</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row>
        <row r="11">
          <cell r="B11">
            <v>7214</v>
          </cell>
          <cell r="C11" t="str">
            <v>BRENNTAG</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row>
        <row r="12">
          <cell r="B12" t="str">
            <v>104</v>
          </cell>
          <cell r="C12" t="str">
            <v>BROCARD ET ROUX</v>
          </cell>
          <cell r="D12">
            <v>1</v>
          </cell>
          <cell r="E12">
            <v>8</v>
          </cell>
          <cell r="F12">
            <v>46</v>
          </cell>
          <cell r="G12">
            <v>8</v>
          </cell>
          <cell r="H12">
            <v>6</v>
          </cell>
          <cell r="I12">
            <v>0</v>
          </cell>
          <cell r="J12">
            <v>5</v>
          </cell>
          <cell r="K12">
            <v>0</v>
          </cell>
          <cell r="L12">
            <v>2500</v>
          </cell>
          <cell r="M12">
            <v>11251</v>
          </cell>
          <cell r="N12">
            <v>1</v>
          </cell>
          <cell r="O12">
            <v>0</v>
          </cell>
          <cell r="P12">
            <v>0</v>
          </cell>
          <cell r="Q12">
            <v>0</v>
          </cell>
          <cell r="R12">
            <v>0</v>
          </cell>
          <cell r="S12">
            <v>9</v>
          </cell>
          <cell r="T12">
            <v>5</v>
          </cell>
          <cell r="U12">
            <v>8</v>
          </cell>
          <cell r="V12">
            <v>0</v>
          </cell>
          <cell r="W12">
            <v>0</v>
          </cell>
          <cell r="X12">
            <v>10</v>
          </cell>
          <cell r="Y12">
            <v>0</v>
          </cell>
          <cell r="Z12">
            <v>141</v>
          </cell>
          <cell r="AA12">
            <v>2</v>
          </cell>
          <cell r="AB12">
            <v>3</v>
          </cell>
          <cell r="AC12">
            <v>0</v>
          </cell>
          <cell r="AD12">
            <v>2</v>
          </cell>
          <cell r="AE12">
            <v>700</v>
          </cell>
          <cell r="AF12">
            <v>1</v>
          </cell>
          <cell r="AG12">
            <v>0</v>
          </cell>
          <cell r="AH12">
            <v>3</v>
          </cell>
          <cell r="AI12">
            <v>0</v>
          </cell>
          <cell r="AJ12">
            <v>0</v>
          </cell>
          <cell r="AK12">
            <v>0</v>
          </cell>
          <cell r="AL12">
            <v>1</v>
          </cell>
          <cell r="AM12">
            <v>0</v>
          </cell>
          <cell r="AN12">
            <v>1</v>
          </cell>
          <cell r="AO12">
            <v>0</v>
          </cell>
          <cell r="AP12">
            <v>2</v>
          </cell>
          <cell r="AQ12">
            <v>500</v>
          </cell>
          <cell r="AR12">
            <v>0</v>
          </cell>
          <cell r="AS12">
            <v>0</v>
          </cell>
          <cell r="AT12">
            <v>0</v>
          </cell>
          <cell r="AU12">
            <v>0</v>
          </cell>
          <cell r="AV12">
            <v>0</v>
          </cell>
          <cell r="AW12">
            <v>0</v>
          </cell>
          <cell r="AX12">
            <v>1</v>
          </cell>
          <cell r="AY12">
            <v>0</v>
          </cell>
          <cell r="AZ12">
            <v>0</v>
          </cell>
          <cell r="BA12">
            <v>19</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145</v>
          </cell>
          <cell r="BV12">
            <v>0</v>
          </cell>
          <cell r="BW12">
            <v>0</v>
          </cell>
          <cell r="BX12">
            <v>0</v>
          </cell>
          <cell r="BY12">
            <v>0</v>
          </cell>
        </row>
        <row r="13">
          <cell r="B13">
            <v>8</v>
          </cell>
          <cell r="C13" t="str">
            <v>BTV</v>
          </cell>
          <cell r="Z13">
            <v>68</v>
          </cell>
          <cell r="AA13">
            <v>996</v>
          </cell>
          <cell r="AB13">
            <v>3</v>
          </cell>
          <cell r="AC13">
            <v>0</v>
          </cell>
          <cell r="AD13">
            <v>0</v>
          </cell>
          <cell r="AE13">
            <v>3</v>
          </cell>
          <cell r="AF13">
            <v>97</v>
          </cell>
          <cell r="AG13">
            <v>232</v>
          </cell>
          <cell r="AH13">
            <v>841</v>
          </cell>
          <cell r="AI13">
            <v>0</v>
          </cell>
          <cell r="AJ13">
            <v>7</v>
          </cell>
          <cell r="AK13">
            <v>182</v>
          </cell>
          <cell r="AL13">
            <v>3</v>
          </cell>
          <cell r="AM13">
            <v>109</v>
          </cell>
          <cell r="AN13">
            <v>11</v>
          </cell>
          <cell r="AO13">
            <v>0</v>
          </cell>
          <cell r="AP13">
            <v>525</v>
          </cell>
          <cell r="AQ13">
            <v>61</v>
          </cell>
          <cell r="AR13">
            <v>2</v>
          </cell>
          <cell r="AS13">
            <v>3</v>
          </cell>
          <cell r="AT13">
            <v>4</v>
          </cell>
          <cell r="AU13">
            <v>1354</v>
          </cell>
          <cell r="AV13">
            <v>10</v>
          </cell>
          <cell r="AW13">
            <v>280</v>
          </cell>
          <cell r="AX13">
            <v>96</v>
          </cell>
          <cell r="AY13">
            <v>3</v>
          </cell>
          <cell r="AZ13">
            <v>657</v>
          </cell>
          <cell r="BA13">
            <v>1189</v>
          </cell>
          <cell r="BB13">
            <v>1144</v>
          </cell>
          <cell r="BC13">
            <v>2</v>
          </cell>
          <cell r="BD13">
            <v>0</v>
          </cell>
          <cell r="BE13">
            <v>0</v>
          </cell>
          <cell r="BF13">
            <v>0</v>
          </cell>
          <cell r="BG13">
            <v>20</v>
          </cell>
          <cell r="BH13">
            <v>34</v>
          </cell>
          <cell r="BI13">
            <v>3</v>
          </cell>
          <cell r="BJ13">
            <v>114</v>
          </cell>
          <cell r="BK13">
            <v>1642</v>
          </cell>
          <cell r="BL13">
            <v>4</v>
          </cell>
          <cell r="BM13">
            <v>725</v>
          </cell>
          <cell r="BN13">
            <v>2</v>
          </cell>
          <cell r="BO13">
            <v>3</v>
          </cell>
          <cell r="BP13">
            <v>50</v>
          </cell>
          <cell r="BQ13">
            <v>17</v>
          </cell>
          <cell r="BR13">
            <v>6</v>
          </cell>
          <cell r="BS13">
            <v>0</v>
          </cell>
          <cell r="BT13">
            <v>18</v>
          </cell>
          <cell r="BU13">
            <v>5</v>
          </cell>
          <cell r="BV13">
            <v>1</v>
          </cell>
          <cell r="BW13">
            <v>1405</v>
          </cell>
          <cell r="BX13">
            <v>538</v>
          </cell>
          <cell r="BY13">
            <v>2</v>
          </cell>
          <cell r="BZ13">
            <v>16</v>
          </cell>
          <cell r="CA13">
            <v>14</v>
          </cell>
        </row>
        <row r="14">
          <cell r="B14" t="str">
            <v>112</v>
          </cell>
          <cell r="C14" t="str">
            <v>BUHLER</v>
          </cell>
          <cell r="D14">
            <v>3</v>
          </cell>
          <cell r="E14">
            <v>951</v>
          </cell>
          <cell r="F14">
            <v>1</v>
          </cell>
          <cell r="G14">
            <v>7</v>
          </cell>
          <cell r="H14">
            <v>48</v>
          </cell>
          <cell r="I14">
            <v>0</v>
          </cell>
          <cell r="J14">
            <v>0</v>
          </cell>
          <cell r="K14">
            <v>0</v>
          </cell>
          <cell r="L14">
            <v>2</v>
          </cell>
          <cell r="M14">
            <v>2</v>
          </cell>
          <cell r="N14">
            <v>1</v>
          </cell>
          <cell r="O14">
            <v>0</v>
          </cell>
          <cell r="P14">
            <v>1</v>
          </cell>
          <cell r="Q14">
            <v>5</v>
          </cell>
          <cell r="R14">
            <v>0</v>
          </cell>
          <cell r="S14">
            <v>0</v>
          </cell>
          <cell r="T14">
            <v>10</v>
          </cell>
          <cell r="U14">
            <v>1</v>
          </cell>
          <cell r="V14">
            <v>6</v>
          </cell>
          <cell r="W14">
            <v>0</v>
          </cell>
          <cell r="X14">
            <v>1</v>
          </cell>
          <cell r="Y14">
            <v>0</v>
          </cell>
          <cell r="Z14">
            <v>1</v>
          </cell>
          <cell r="AA14">
            <v>2</v>
          </cell>
          <cell r="AB14">
            <v>9</v>
          </cell>
          <cell r="AC14">
            <v>1</v>
          </cell>
          <cell r="AD14">
            <v>2</v>
          </cell>
          <cell r="AE14">
            <v>2</v>
          </cell>
          <cell r="AF14">
            <v>0</v>
          </cell>
          <cell r="AG14">
            <v>1</v>
          </cell>
          <cell r="AH14">
            <v>4</v>
          </cell>
          <cell r="AI14">
            <v>0</v>
          </cell>
          <cell r="AJ14">
            <v>0</v>
          </cell>
          <cell r="AK14">
            <v>1</v>
          </cell>
          <cell r="AL14">
            <v>4</v>
          </cell>
          <cell r="AM14">
            <v>2</v>
          </cell>
          <cell r="AN14">
            <v>420</v>
          </cell>
          <cell r="AO14">
            <v>61</v>
          </cell>
          <cell r="AP14">
            <v>11</v>
          </cell>
          <cell r="AQ14">
            <v>29</v>
          </cell>
          <cell r="AR14">
            <v>1</v>
          </cell>
          <cell r="AS14">
            <v>4</v>
          </cell>
          <cell r="AT14">
            <v>0</v>
          </cell>
          <cell r="AU14">
            <v>0</v>
          </cell>
          <cell r="AV14">
            <v>1</v>
          </cell>
          <cell r="AW14">
            <v>0</v>
          </cell>
          <cell r="AX14">
            <v>0</v>
          </cell>
          <cell r="AY14">
            <v>5</v>
          </cell>
          <cell r="AZ14">
            <v>4</v>
          </cell>
          <cell r="BA14">
            <v>9</v>
          </cell>
          <cell r="BB14">
            <v>3</v>
          </cell>
          <cell r="BC14">
            <v>0</v>
          </cell>
          <cell r="BD14">
            <v>406</v>
          </cell>
          <cell r="BE14">
            <v>3</v>
          </cell>
          <cell r="BF14">
            <v>0</v>
          </cell>
          <cell r="BG14">
            <v>0</v>
          </cell>
          <cell r="BH14">
            <v>0</v>
          </cell>
          <cell r="BI14">
            <v>1</v>
          </cell>
          <cell r="BJ14">
            <v>0</v>
          </cell>
          <cell r="BK14">
            <v>0</v>
          </cell>
          <cell r="BL14">
            <v>0</v>
          </cell>
          <cell r="BM14">
            <v>0</v>
          </cell>
          <cell r="BN14">
            <v>2</v>
          </cell>
          <cell r="BO14">
            <v>0</v>
          </cell>
          <cell r="BP14">
            <v>1</v>
          </cell>
          <cell r="BQ14">
            <v>0</v>
          </cell>
          <cell r="BR14">
            <v>1</v>
          </cell>
          <cell r="BS14">
            <v>0</v>
          </cell>
          <cell r="BT14">
            <v>0</v>
          </cell>
          <cell r="BU14">
            <v>0</v>
          </cell>
          <cell r="BV14">
            <v>9</v>
          </cell>
          <cell r="BW14">
            <v>0</v>
          </cell>
          <cell r="BX14">
            <v>0</v>
          </cell>
          <cell r="BY14">
            <v>1</v>
          </cell>
        </row>
        <row r="15">
          <cell r="B15" t="str">
            <v>124</v>
          </cell>
          <cell r="C15" t="str">
            <v>CAOUTCHOUCS MODERNES</v>
          </cell>
          <cell r="D15">
            <v>222</v>
          </cell>
          <cell r="E15">
            <v>24</v>
          </cell>
          <cell r="F15">
            <v>0</v>
          </cell>
          <cell r="G15">
            <v>0</v>
          </cell>
          <cell r="H15">
            <v>3</v>
          </cell>
          <cell r="I15">
            <v>0</v>
          </cell>
          <cell r="J15">
            <v>0</v>
          </cell>
          <cell r="K15">
            <v>0</v>
          </cell>
          <cell r="L15">
            <v>1</v>
          </cell>
          <cell r="M15">
            <v>0</v>
          </cell>
          <cell r="N15">
            <v>5</v>
          </cell>
          <cell r="O15">
            <v>0</v>
          </cell>
          <cell r="P15">
            <v>0</v>
          </cell>
          <cell r="Q15">
            <v>0</v>
          </cell>
          <cell r="R15">
            <v>0</v>
          </cell>
          <cell r="S15">
            <v>0</v>
          </cell>
          <cell r="T15">
            <v>0</v>
          </cell>
          <cell r="U15">
            <v>0</v>
          </cell>
          <cell r="V15">
            <v>0</v>
          </cell>
          <cell r="W15">
            <v>2</v>
          </cell>
          <cell r="X15">
            <v>0</v>
          </cell>
          <cell r="Y15">
            <v>0</v>
          </cell>
          <cell r="Z15">
            <v>0</v>
          </cell>
          <cell r="AA15">
            <v>0</v>
          </cell>
          <cell r="AB15">
            <v>0</v>
          </cell>
          <cell r="AC15">
            <v>0</v>
          </cell>
          <cell r="AD15">
            <v>0</v>
          </cell>
          <cell r="AE15">
            <v>0</v>
          </cell>
          <cell r="AF15">
            <v>0</v>
          </cell>
          <cell r="AG15">
            <v>0</v>
          </cell>
          <cell r="AH15">
            <v>0</v>
          </cell>
          <cell r="AI15">
            <v>0</v>
          </cell>
          <cell r="AJ15">
            <v>0</v>
          </cell>
          <cell r="AK15">
            <v>1</v>
          </cell>
          <cell r="AL15">
            <v>1</v>
          </cell>
          <cell r="AM15">
            <v>0</v>
          </cell>
          <cell r="AN15">
            <v>1</v>
          </cell>
          <cell r="AO15">
            <v>0</v>
          </cell>
          <cell r="AP15">
            <v>0</v>
          </cell>
          <cell r="AQ15">
            <v>0</v>
          </cell>
          <cell r="AR15">
            <v>5</v>
          </cell>
          <cell r="AS15">
            <v>0</v>
          </cell>
          <cell r="AT15">
            <v>0</v>
          </cell>
          <cell r="AU15">
            <v>0</v>
          </cell>
          <cell r="AV15">
            <v>0</v>
          </cell>
          <cell r="AW15">
            <v>0</v>
          </cell>
          <cell r="AX15">
            <v>46</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row>
        <row r="16">
          <cell r="B16" t="str">
            <v>1017</v>
          </cell>
          <cell r="C16" t="str">
            <v>CARCOUSTICS ESPANA</v>
          </cell>
          <cell r="D16">
            <v>0</v>
          </cell>
          <cell r="E16">
            <v>0</v>
          </cell>
          <cell r="F16">
            <v>2</v>
          </cell>
          <cell r="G16">
            <v>26</v>
          </cell>
          <cell r="H16">
            <v>1</v>
          </cell>
          <cell r="I16">
            <v>17</v>
          </cell>
          <cell r="J16">
            <v>409</v>
          </cell>
          <cell r="K16">
            <v>0</v>
          </cell>
          <cell r="L16">
            <v>0</v>
          </cell>
          <cell r="M16">
            <v>0</v>
          </cell>
          <cell r="N16">
            <v>0</v>
          </cell>
          <cell r="O16">
            <v>0</v>
          </cell>
          <cell r="P16">
            <v>353</v>
          </cell>
          <cell r="Q16">
            <v>0</v>
          </cell>
          <cell r="R16">
            <v>0</v>
          </cell>
          <cell r="S16">
            <v>0</v>
          </cell>
          <cell r="T16">
            <v>10</v>
          </cell>
          <cell r="U16">
            <v>0</v>
          </cell>
          <cell r="V16">
            <v>0</v>
          </cell>
          <cell r="W16">
            <v>0</v>
          </cell>
          <cell r="X16">
            <v>0</v>
          </cell>
          <cell r="Y16">
            <v>0</v>
          </cell>
          <cell r="Z16">
            <v>0</v>
          </cell>
          <cell r="AA16">
            <v>0</v>
          </cell>
          <cell r="AB16">
            <v>0</v>
          </cell>
          <cell r="AC16">
            <v>0</v>
          </cell>
          <cell r="AD16">
            <v>0</v>
          </cell>
          <cell r="AE16">
            <v>0</v>
          </cell>
          <cell r="AF16">
            <v>38</v>
          </cell>
          <cell r="AG16">
            <v>0</v>
          </cell>
          <cell r="AH16">
            <v>8</v>
          </cell>
          <cell r="AI16">
            <v>440</v>
          </cell>
          <cell r="AJ16">
            <v>88</v>
          </cell>
          <cell r="AK16">
            <v>164</v>
          </cell>
          <cell r="AL16">
            <v>16</v>
          </cell>
          <cell r="AM16">
            <v>0</v>
          </cell>
          <cell r="AN16">
            <v>0</v>
          </cell>
          <cell r="AO16">
            <v>4</v>
          </cell>
          <cell r="AP16">
            <v>0</v>
          </cell>
          <cell r="AQ16">
            <v>875</v>
          </cell>
          <cell r="AR16">
            <v>2</v>
          </cell>
          <cell r="AS16">
            <v>2</v>
          </cell>
          <cell r="AT16">
            <v>7</v>
          </cell>
          <cell r="AU16">
            <v>0</v>
          </cell>
          <cell r="AV16">
            <v>0</v>
          </cell>
          <cell r="AW16">
            <v>0</v>
          </cell>
          <cell r="AX16">
            <v>0</v>
          </cell>
          <cell r="AY16">
            <v>0</v>
          </cell>
          <cell r="AZ16">
            <v>0</v>
          </cell>
          <cell r="BA16">
            <v>11</v>
          </cell>
          <cell r="BB16">
            <v>0</v>
          </cell>
          <cell r="BC16">
            <v>86</v>
          </cell>
          <cell r="BD16">
            <v>0</v>
          </cell>
          <cell r="BE16">
            <v>0</v>
          </cell>
          <cell r="BF16">
            <v>0</v>
          </cell>
          <cell r="BG16">
            <v>0</v>
          </cell>
          <cell r="BH16">
            <v>0</v>
          </cell>
          <cell r="BI16">
            <v>0</v>
          </cell>
          <cell r="BJ16">
            <v>0</v>
          </cell>
          <cell r="BK16">
            <v>0</v>
          </cell>
          <cell r="BL16">
            <v>0</v>
          </cell>
          <cell r="BM16">
            <v>0</v>
          </cell>
          <cell r="BN16">
            <v>0</v>
          </cell>
          <cell r="BO16">
            <v>50</v>
          </cell>
          <cell r="BP16">
            <v>0</v>
          </cell>
          <cell r="BQ16">
            <v>0</v>
          </cell>
          <cell r="BR16">
            <v>0</v>
          </cell>
          <cell r="BS16">
            <v>0</v>
          </cell>
          <cell r="BT16">
            <v>0</v>
          </cell>
          <cell r="BU16">
            <v>0</v>
          </cell>
          <cell r="BV16">
            <v>0</v>
          </cell>
          <cell r="BW16">
            <v>0</v>
          </cell>
          <cell r="BX16">
            <v>0</v>
          </cell>
          <cell r="BY16">
            <v>0</v>
          </cell>
        </row>
        <row r="17">
          <cell r="B17" t="str">
            <v>205</v>
          </cell>
          <cell r="C17" t="str">
            <v>CATEM</v>
          </cell>
          <cell r="D17">
            <v>1</v>
          </cell>
          <cell r="E17">
            <v>14</v>
          </cell>
          <cell r="F17">
            <v>0</v>
          </cell>
          <cell r="G17">
            <v>0</v>
          </cell>
          <cell r="H17">
            <v>0</v>
          </cell>
          <cell r="I17">
            <v>58</v>
          </cell>
          <cell r="J17">
            <v>35</v>
          </cell>
          <cell r="K17">
            <v>0</v>
          </cell>
          <cell r="L17">
            <v>33</v>
          </cell>
          <cell r="M17">
            <v>1</v>
          </cell>
          <cell r="N17">
            <v>0</v>
          </cell>
          <cell r="O17">
            <v>4</v>
          </cell>
          <cell r="P17">
            <v>0</v>
          </cell>
          <cell r="Q17">
            <v>4</v>
          </cell>
          <cell r="R17">
            <v>0</v>
          </cell>
          <cell r="S17">
            <v>1</v>
          </cell>
          <cell r="T17">
            <v>0</v>
          </cell>
          <cell r="U17">
            <v>6</v>
          </cell>
          <cell r="V17">
            <v>3</v>
          </cell>
          <cell r="W17">
            <v>0</v>
          </cell>
          <cell r="X17">
            <v>6</v>
          </cell>
          <cell r="Y17">
            <v>1</v>
          </cell>
          <cell r="Z17">
            <v>748</v>
          </cell>
          <cell r="AA17">
            <v>128</v>
          </cell>
          <cell r="AB17">
            <v>4</v>
          </cell>
          <cell r="AC17">
            <v>2</v>
          </cell>
          <cell r="AD17">
            <v>1</v>
          </cell>
          <cell r="AE17">
            <v>1</v>
          </cell>
          <cell r="AF17">
            <v>1</v>
          </cell>
          <cell r="AG17">
            <v>0</v>
          </cell>
          <cell r="AH17">
            <v>0</v>
          </cell>
          <cell r="AI17">
            <v>0</v>
          </cell>
          <cell r="AJ17">
            <v>2</v>
          </cell>
          <cell r="AK17">
            <v>1</v>
          </cell>
          <cell r="AL17">
            <v>1</v>
          </cell>
          <cell r="AM17">
            <v>0</v>
          </cell>
          <cell r="AN17">
            <v>0</v>
          </cell>
          <cell r="AO17">
            <v>1</v>
          </cell>
          <cell r="AP17">
            <v>4</v>
          </cell>
          <cell r="AQ17">
            <v>2</v>
          </cell>
          <cell r="AR17">
            <v>2</v>
          </cell>
          <cell r="AS17">
            <v>0</v>
          </cell>
          <cell r="AT17">
            <v>1</v>
          </cell>
          <cell r="AU17">
            <v>0</v>
          </cell>
          <cell r="AV17">
            <v>4</v>
          </cell>
          <cell r="AW17">
            <v>11</v>
          </cell>
          <cell r="AX17">
            <v>4</v>
          </cell>
          <cell r="AY17">
            <v>0</v>
          </cell>
          <cell r="AZ17">
            <v>7</v>
          </cell>
          <cell r="BA17">
            <v>0</v>
          </cell>
          <cell r="BB17">
            <v>1</v>
          </cell>
          <cell r="BC17">
            <v>0</v>
          </cell>
          <cell r="BD17">
            <v>0</v>
          </cell>
          <cell r="BE17">
            <v>0</v>
          </cell>
          <cell r="BF17">
            <v>1</v>
          </cell>
          <cell r="BG17">
            <v>10</v>
          </cell>
          <cell r="BH17">
            <v>0</v>
          </cell>
          <cell r="BI17">
            <v>0</v>
          </cell>
          <cell r="BJ17">
            <v>1</v>
          </cell>
          <cell r="BK17">
            <v>0</v>
          </cell>
          <cell r="BL17">
            <v>0</v>
          </cell>
          <cell r="BM17">
            <v>0</v>
          </cell>
          <cell r="BN17">
            <v>0</v>
          </cell>
          <cell r="BO17">
            <v>0</v>
          </cell>
          <cell r="BP17">
            <v>0</v>
          </cell>
          <cell r="BQ17">
            <v>0</v>
          </cell>
          <cell r="BR17">
            <v>0</v>
          </cell>
          <cell r="BS17">
            <v>0</v>
          </cell>
          <cell r="BT17">
            <v>1</v>
          </cell>
          <cell r="BU17">
            <v>2</v>
          </cell>
          <cell r="BV17">
            <v>0</v>
          </cell>
          <cell r="BW17">
            <v>0</v>
          </cell>
          <cell r="BX17">
            <v>0</v>
          </cell>
          <cell r="BY17">
            <v>0</v>
          </cell>
        </row>
        <row r="18">
          <cell r="B18">
            <v>32</v>
          </cell>
          <cell r="C18" t="str">
            <v>CHANGCHUN</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2</v>
          </cell>
          <cell r="BC18">
            <v>10</v>
          </cell>
          <cell r="BD18">
            <v>9</v>
          </cell>
          <cell r="BE18">
            <v>3</v>
          </cell>
          <cell r="BF18">
            <v>1</v>
          </cell>
          <cell r="BG18">
            <v>0</v>
          </cell>
          <cell r="BH18">
            <v>5</v>
          </cell>
          <cell r="BI18">
            <v>16</v>
          </cell>
          <cell r="BJ18">
            <v>0</v>
          </cell>
          <cell r="BK18">
            <v>0</v>
          </cell>
          <cell r="BL18">
            <v>33</v>
          </cell>
          <cell r="BM18">
            <v>0</v>
          </cell>
          <cell r="BN18">
            <v>4</v>
          </cell>
          <cell r="BO18">
            <v>1</v>
          </cell>
          <cell r="BP18">
            <v>0</v>
          </cell>
          <cell r="BQ18">
            <v>0</v>
          </cell>
          <cell r="BR18">
            <v>0</v>
          </cell>
          <cell r="BS18">
            <v>0</v>
          </cell>
          <cell r="BT18">
            <v>0</v>
          </cell>
          <cell r="BU18">
            <v>0</v>
          </cell>
          <cell r="BV18">
            <v>0</v>
          </cell>
          <cell r="BW18">
            <v>0</v>
          </cell>
          <cell r="BX18">
            <v>0</v>
          </cell>
          <cell r="BY18">
            <v>0</v>
          </cell>
        </row>
        <row r="19">
          <cell r="B19">
            <v>50</v>
          </cell>
          <cell r="C19" t="str">
            <v>CHANGZHOU SENSTAR</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112</v>
          </cell>
          <cell r="BA19">
            <v>5</v>
          </cell>
          <cell r="BB19">
            <v>29</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4</v>
          </cell>
          <cell r="BR19">
            <v>0</v>
          </cell>
          <cell r="BS19">
            <v>0</v>
          </cell>
          <cell r="BT19">
            <v>0</v>
          </cell>
          <cell r="BU19">
            <v>0</v>
          </cell>
          <cell r="BV19">
            <v>0</v>
          </cell>
          <cell r="BW19">
            <v>1</v>
          </cell>
          <cell r="BX19">
            <v>1</v>
          </cell>
          <cell r="BY19">
            <v>0</v>
          </cell>
          <cell r="BZ19">
            <v>1</v>
          </cell>
        </row>
        <row r="20">
          <cell r="B20" t="str">
            <v>161</v>
          </cell>
          <cell r="C20" t="str">
            <v>CIKAUTXO</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150</v>
          </cell>
          <cell r="BB20">
            <v>1</v>
          </cell>
          <cell r="BC20">
            <v>1</v>
          </cell>
          <cell r="BD20">
            <v>0</v>
          </cell>
          <cell r="BE20">
            <v>0</v>
          </cell>
          <cell r="BF20">
            <v>0</v>
          </cell>
          <cell r="BG20">
            <v>0</v>
          </cell>
          <cell r="BH20">
            <v>0</v>
          </cell>
          <cell r="BI20">
            <v>0</v>
          </cell>
          <cell r="BJ20">
            <v>0</v>
          </cell>
          <cell r="BK20">
            <v>6</v>
          </cell>
          <cell r="BL20">
            <v>0</v>
          </cell>
          <cell r="BM20">
            <v>1</v>
          </cell>
          <cell r="BN20">
            <v>0</v>
          </cell>
          <cell r="BO20">
            <v>0</v>
          </cell>
          <cell r="BP20">
            <v>0</v>
          </cell>
          <cell r="BQ20">
            <v>0</v>
          </cell>
          <cell r="BR20">
            <v>0</v>
          </cell>
          <cell r="BS20">
            <v>0</v>
          </cell>
          <cell r="BT20">
            <v>0</v>
          </cell>
          <cell r="BU20">
            <v>0</v>
          </cell>
          <cell r="BV20">
            <v>0</v>
          </cell>
          <cell r="BW20">
            <v>0</v>
          </cell>
          <cell r="BX20">
            <v>0</v>
          </cell>
          <cell r="BY20">
            <v>0</v>
          </cell>
        </row>
        <row r="21">
          <cell r="B21" t="str">
            <v>e</v>
          </cell>
          <cell r="C21" t="str">
            <v>COFAT</v>
          </cell>
          <cell r="BP21">
            <v>0</v>
          </cell>
          <cell r="BQ21">
            <v>0</v>
          </cell>
          <cell r="BR21">
            <v>0</v>
          </cell>
          <cell r="BS21">
            <v>0</v>
          </cell>
          <cell r="BT21">
            <v>1</v>
          </cell>
          <cell r="BU21">
            <v>0</v>
          </cell>
          <cell r="BV21">
            <v>0</v>
          </cell>
          <cell r="BW21">
            <v>0</v>
          </cell>
          <cell r="BX21">
            <v>0</v>
          </cell>
          <cell r="BY21">
            <v>0</v>
          </cell>
        </row>
        <row r="22">
          <cell r="B22" t="str">
            <v>607</v>
          </cell>
          <cell r="C22" t="str">
            <v>COOPER STANDARD</v>
          </cell>
          <cell r="D22">
            <v>0</v>
          </cell>
          <cell r="E22">
            <v>0</v>
          </cell>
          <cell r="F22">
            <v>0</v>
          </cell>
          <cell r="G22">
            <v>0</v>
          </cell>
          <cell r="H22">
            <v>0</v>
          </cell>
          <cell r="I22">
            <v>0</v>
          </cell>
          <cell r="J22">
            <v>0</v>
          </cell>
          <cell r="K22">
            <v>0</v>
          </cell>
          <cell r="L22">
            <v>1</v>
          </cell>
          <cell r="M22">
            <v>0</v>
          </cell>
          <cell r="N22">
            <v>1</v>
          </cell>
          <cell r="O22">
            <v>0</v>
          </cell>
          <cell r="P22">
            <v>0</v>
          </cell>
          <cell r="Q22">
            <v>7</v>
          </cell>
          <cell r="R22">
            <v>1</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1</v>
          </cell>
          <cell r="AJ22">
            <v>0</v>
          </cell>
          <cell r="AK22">
            <v>0</v>
          </cell>
          <cell r="AL22">
            <v>0</v>
          </cell>
          <cell r="AM22">
            <v>11</v>
          </cell>
          <cell r="AN22">
            <v>0</v>
          </cell>
          <cell r="AO22">
            <v>0</v>
          </cell>
          <cell r="AP22">
            <v>0</v>
          </cell>
          <cell r="AQ22">
            <v>0</v>
          </cell>
          <cell r="AR22">
            <v>0</v>
          </cell>
          <cell r="AS22">
            <v>0</v>
          </cell>
          <cell r="AT22">
            <v>0</v>
          </cell>
          <cell r="AU22">
            <v>0</v>
          </cell>
          <cell r="AV22">
            <v>1</v>
          </cell>
          <cell r="AW22">
            <v>0</v>
          </cell>
          <cell r="AX22">
            <v>0</v>
          </cell>
          <cell r="AY22">
            <v>0</v>
          </cell>
          <cell r="AZ22">
            <v>0</v>
          </cell>
          <cell r="BA22">
            <v>0</v>
          </cell>
          <cell r="BB22">
            <v>1</v>
          </cell>
          <cell r="BC22">
            <v>200</v>
          </cell>
          <cell r="BD22">
            <v>1</v>
          </cell>
          <cell r="BE22">
            <v>0</v>
          </cell>
          <cell r="BF22">
            <v>0</v>
          </cell>
          <cell r="BG22">
            <v>0</v>
          </cell>
          <cell r="BH22">
            <v>0</v>
          </cell>
          <cell r="BI22">
            <v>0</v>
          </cell>
          <cell r="BJ22">
            <v>0</v>
          </cell>
          <cell r="BK22">
            <v>0</v>
          </cell>
          <cell r="BL22">
            <v>0</v>
          </cell>
          <cell r="BM22">
            <v>10</v>
          </cell>
          <cell r="BN22">
            <v>0</v>
          </cell>
          <cell r="BO22">
            <v>0</v>
          </cell>
          <cell r="BP22">
            <v>0</v>
          </cell>
          <cell r="BQ22">
            <v>0</v>
          </cell>
          <cell r="BR22">
            <v>0</v>
          </cell>
          <cell r="BS22">
            <v>0</v>
          </cell>
          <cell r="BT22">
            <v>13</v>
          </cell>
          <cell r="BU22">
            <v>0</v>
          </cell>
          <cell r="BV22">
            <v>0</v>
          </cell>
          <cell r="BW22">
            <v>12</v>
          </cell>
          <cell r="BX22">
            <v>0</v>
          </cell>
          <cell r="BY22">
            <v>0</v>
          </cell>
        </row>
        <row r="23">
          <cell r="B23" t="str">
            <v>186</v>
          </cell>
          <cell r="C23" t="str">
            <v>DABEL</v>
          </cell>
          <cell r="D23">
            <v>0</v>
          </cell>
          <cell r="E23">
            <v>0</v>
          </cell>
          <cell r="F23">
            <v>0</v>
          </cell>
          <cell r="G23">
            <v>0</v>
          </cell>
          <cell r="H23">
            <v>192</v>
          </cell>
          <cell r="I23">
            <v>0</v>
          </cell>
          <cell r="J23">
            <v>0</v>
          </cell>
          <cell r="K23">
            <v>0</v>
          </cell>
          <cell r="L23">
            <v>0</v>
          </cell>
          <cell r="M23">
            <v>0</v>
          </cell>
          <cell r="N23">
            <v>0</v>
          </cell>
          <cell r="O23">
            <v>0</v>
          </cell>
          <cell r="P23">
            <v>0</v>
          </cell>
          <cell r="Q23">
            <v>0</v>
          </cell>
          <cell r="R23">
            <v>0</v>
          </cell>
          <cell r="S23">
            <v>1</v>
          </cell>
          <cell r="T23">
            <v>0</v>
          </cell>
          <cell r="U23">
            <v>0</v>
          </cell>
          <cell r="V23">
            <v>0</v>
          </cell>
          <cell r="W23">
            <v>0</v>
          </cell>
          <cell r="X23">
            <v>0</v>
          </cell>
          <cell r="Y23">
            <v>2</v>
          </cell>
          <cell r="Z23">
            <v>0</v>
          </cell>
          <cell r="AA23">
            <v>0</v>
          </cell>
          <cell r="AB23">
            <v>92</v>
          </cell>
          <cell r="AC23">
            <v>127</v>
          </cell>
          <cell r="AD23">
            <v>148</v>
          </cell>
          <cell r="AE23">
            <v>420</v>
          </cell>
          <cell r="AF23">
            <v>8</v>
          </cell>
          <cell r="AG23">
            <v>4</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7</v>
          </cell>
          <cell r="AY23">
            <v>0</v>
          </cell>
          <cell r="AZ23">
            <v>2</v>
          </cell>
          <cell r="BA23">
            <v>0</v>
          </cell>
          <cell r="BB23">
            <v>1</v>
          </cell>
          <cell r="BC23">
            <v>0</v>
          </cell>
          <cell r="BD23">
            <v>0</v>
          </cell>
          <cell r="BE23">
            <v>0</v>
          </cell>
          <cell r="BF23">
            <v>1</v>
          </cell>
          <cell r="BG23">
            <v>0</v>
          </cell>
          <cell r="BH23">
            <v>0</v>
          </cell>
          <cell r="BI23">
            <v>0</v>
          </cell>
          <cell r="BJ23">
            <v>0</v>
          </cell>
          <cell r="BK23">
            <v>0</v>
          </cell>
          <cell r="BL23">
            <v>1</v>
          </cell>
          <cell r="BM23">
            <v>0</v>
          </cell>
          <cell r="BN23">
            <v>70</v>
          </cell>
          <cell r="BO23">
            <v>0</v>
          </cell>
          <cell r="BP23">
            <v>0</v>
          </cell>
          <cell r="BQ23">
            <v>0</v>
          </cell>
          <cell r="BR23">
            <v>0</v>
          </cell>
          <cell r="BS23">
            <v>0</v>
          </cell>
          <cell r="BT23">
            <v>0</v>
          </cell>
          <cell r="BU23">
            <v>0</v>
          </cell>
          <cell r="BV23">
            <v>0</v>
          </cell>
          <cell r="BW23">
            <v>0</v>
          </cell>
          <cell r="BX23">
            <v>0</v>
          </cell>
          <cell r="BY23">
            <v>0</v>
          </cell>
        </row>
        <row r="24">
          <cell r="B24" t="str">
            <v>200</v>
          </cell>
          <cell r="C24" t="str">
            <v>DESMARQUOY</v>
          </cell>
          <cell r="D24">
            <v>12</v>
          </cell>
          <cell r="E24">
            <v>0</v>
          </cell>
          <cell r="F24">
            <v>22</v>
          </cell>
          <cell r="G24">
            <v>47</v>
          </cell>
          <cell r="H24">
            <v>0</v>
          </cell>
          <cell r="I24">
            <v>0</v>
          </cell>
          <cell r="J24">
            <v>5</v>
          </cell>
          <cell r="K24">
            <v>0</v>
          </cell>
          <cell r="L24">
            <v>0</v>
          </cell>
          <cell r="M24">
            <v>0</v>
          </cell>
          <cell r="N24">
            <v>5</v>
          </cell>
          <cell r="O24">
            <v>56</v>
          </cell>
          <cell r="P24">
            <v>0</v>
          </cell>
          <cell r="Q24">
            <v>64</v>
          </cell>
          <cell r="R24">
            <v>5</v>
          </cell>
          <cell r="S24">
            <v>0</v>
          </cell>
          <cell r="T24">
            <v>3</v>
          </cell>
          <cell r="U24">
            <v>5</v>
          </cell>
          <cell r="V24">
            <v>0</v>
          </cell>
          <cell r="W24">
            <v>0</v>
          </cell>
          <cell r="X24">
            <v>0</v>
          </cell>
          <cell r="Y24">
            <v>5</v>
          </cell>
          <cell r="Z24">
            <v>0</v>
          </cell>
          <cell r="AA24">
            <v>0</v>
          </cell>
          <cell r="AB24">
            <v>0</v>
          </cell>
          <cell r="AC24">
            <v>0</v>
          </cell>
          <cell r="AD24">
            <v>4500</v>
          </cell>
          <cell r="AE24">
            <v>0</v>
          </cell>
          <cell r="AF24">
            <v>18</v>
          </cell>
          <cell r="AG24">
            <v>0</v>
          </cell>
          <cell r="AH24">
            <v>2</v>
          </cell>
          <cell r="AI24">
            <v>0</v>
          </cell>
          <cell r="AJ24">
            <v>0</v>
          </cell>
          <cell r="AK24">
            <v>0</v>
          </cell>
          <cell r="AL24">
            <v>0</v>
          </cell>
          <cell r="AM24">
            <v>0</v>
          </cell>
          <cell r="AN24">
            <v>0</v>
          </cell>
          <cell r="AO24">
            <v>1</v>
          </cell>
          <cell r="AP24">
            <v>3</v>
          </cell>
          <cell r="AQ24">
            <v>0</v>
          </cell>
          <cell r="AR24">
            <v>9</v>
          </cell>
          <cell r="AS24">
            <v>0</v>
          </cell>
          <cell r="AT24">
            <v>6</v>
          </cell>
          <cell r="AU24">
            <v>0</v>
          </cell>
          <cell r="AV24">
            <v>3</v>
          </cell>
          <cell r="AW24">
            <v>2</v>
          </cell>
          <cell r="AX24">
            <v>2</v>
          </cell>
          <cell r="AY24">
            <v>62</v>
          </cell>
          <cell r="AZ24">
            <v>5</v>
          </cell>
          <cell r="BA24">
            <v>0</v>
          </cell>
          <cell r="BB24">
            <v>0</v>
          </cell>
          <cell r="BC24">
            <v>2</v>
          </cell>
          <cell r="BD24">
            <v>0</v>
          </cell>
          <cell r="BE24">
            <v>50</v>
          </cell>
          <cell r="BF24">
            <v>0</v>
          </cell>
          <cell r="BG24">
            <v>0</v>
          </cell>
          <cell r="BH24">
            <v>1</v>
          </cell>
          <cell r="BI24">
            <v>0</v>
          </cell>
          <cell r="BJ24">
            <v>0</v>
          </cell>
          <cell r="BK24">
            <v>1</v>
          </cell>
          <cell r="BL24">
            <v>0</v>
          </cell>
          <cell r="BM24">
            <v>2</v>
          </cell>
          <cell r="BN24">
            <v>0</v>
          </cell>
          <cell r="BO24">
            <v>20</v>
          </cell>
          <cell r="BP24">
            <v>0</v>
          </cell>
          <cell r="BQ24">
            <v>0</v>
          </cell>
          <cell r="BR24">
            <v>0</v>
          </cell>
          <cell r="BS24">
            <v>0</v>
          </cell>
          <cell r="BT24">
            <v>115</v>
          </cell>
          <cell r="BU24">
            <v>0</v>
          </cell>
          <cell r="BV24">
            <v>0</v>
          </cell>
          <cell r="BW24">
            <v>5</v>
          </cell>
          <cell r="BX24">
            <v>0</v>
          </cell>
          <cell r="BY24">
            <v>0</v>
          </cell>
          <cell r="BZ24">
            <v>5</v>
          </cell>
        </row>
        <row r="25">
          <cell r="B25" t="str">
            <v>229</v>
          </cell>
          <cell r="C25" t="str">
            <v>ELECTRICFIL</v>
          </cell>
          <cell r="D25">
            <v>0</v>
          </cell>
          <cell r="E25">
            <v>2</v>
          </cell>
          <cell r="F25">
            <v>1</v>
          </cell>
          <cell r="G25">
            <v>0</v>
          </cell>
          <cell r="H25">
            <v>2</v>
          </cell>
          <cell r="I25">
            <v>7</v>
          </cell>
          <cell r="J25">
            <v>1</v>
          </cell>
          <cell r="K25">
            <v>0</v>
          </cell>
          <cell r="L25">
            <v>1</v>
          </cell>
          <cell r="M25">
            <v>3</v>
          </cell>
          <cell r="N25">
            <v>0</v>
          </cell>
          <cell r="O25">
            <v>18</v>
          </cell>
          <cell r="P25">
            <v>1</v>
          </cell>
          <cell r="Q25">
            <v>0</v>
          </cell>
          <cell r="R25">
            <v>3</v>
          </cell>
          <cell r="S25">
            <v>0</v>
          </cell>
          <cell r="T25">
            <v>0</v>
          </cell>
          <cell r="U25">
            <v>1</v>
          </cell>
          <cell r="V25">
            <v>0</v>
          </cell>
          <cell r="W25">
            <v>0</v>
          </cell>
          <cell r="X25">
            <v>0</v>
          </cell>
          <cell r="Y25">
            <v>0</v>
          </cell>
          <cell r="Z25">
            <v>0</v>
          </cell>
          <cell r="AA25">
            <v>0</v>
          </cell>
          <cell r="AB25">
            <v>0</v>
          </cell>
          <cell r="AC25">
            <v>37</v>
          </cell>
          <cell r="AD25">
            <v>0</v>
          </cell>
          <cell r="AE25">
            <v>0</v>
          </cell>
          <cell r="AF25">
            <v>0</v>
          </cell>
          <cell r="AG25">
            <v>0</v>
          </cell>
          <cell r="AH25">
            <v>0</v>
          </cell>
          <cell r="AI25">
            <v>0</v>
          </cell>
          <cell r="AJ25">
            <v>0</v>
          </cell>
          <cell r="AK25">
            <v>1</v>
          </cell>
          <cell r="AL25">
            <v>0</v>
          </cell>
          <cell r="AM25">
            <v>0</v>
          </cell>
          <cell r="AN25">
            <v>0</v>
          </cell>
          <cell r="AO25">
            <v>0</v>
          </cell>
          <cell r="AP25">
            <v>0</v>
          </cell>
          <cell r="AQ25">
            <v>0</v>
          </cell>
          <cell r="AR25">
            <v>0</v>
          </cell>
          <cell r="AS25">
            <v>1</v>
          </cell>
          <cell r="AT25">
            <v>18</v>
          </cell>
          <cell r="AU25">
            <v>0</v>
          </cell>
          <cell r="AV25">
            <v>0</v>
          </cell>
          <cell r="AW25">
            <v>0</v>
          </cell>
          <cell r="AX25">
            <v>0</v>
          </cell>
          <cell r="AY25">
            <v>0</v>
          </cell>
          <cell r="AZ25">
            <v>0</v>
          </cell>
          <cell r="BA25">
            <v>0</v>
          </cell>
          <cell r="BB25">
            <v>0</v>
          </cell>
          <cell r="BC25">
            <v>0</v>
          </cell>
          <cell r="BD25">
            <v>0</v>
          </cell>
          <cell r="BE25">
            <v>0</v>
          </cell>
          <cell r="BF25">
            <v>0</v>
          </cell>
          <cell r="BG25">
            <v>0</v>
          </cell>
          <cell r="BH25">
            <v>500</v>
          </cell>
          <cell r="BI25">
            <v>0</v>
          </cell>
          <cell r="BJ25">
            <v>0</v>
          </cell>
          <cell r="BK25">
            <v>0</v>
          </cell>
          <cell r="BL25">
            <v>0</v>
          </cell>
          <cell r="BM25">
            <v>1</v>
          </cell>
          <cell r="BN25">
            <v>0</v>
          </cell>
          <cell r="BO25">
            <v>0</v>
          </cell>
          <cell r="BP25">
            <v>0</v>
          </cell>
          <cell r="BQ25">
            <v>0</v>
          </cell>
          <cell r="BR25">
            <v>0</v>
          </cell>
          <cell r="BS25">
            <v>0</v>
          </cell>
          <cell r="BT25">
            <v>0</v>
          </cell>
          <cell r="BU25">
            <v>0</v>
          </cell>
          <cell r="BV25">
            <v>1</v>
          </cell>
          <cell r="BW25">
            <v>0</v>
          </cell>
          <cell r="BX25">
            <v>0</v>
          </cell>
          <cell r="BY25">
            <v>0</v>
          </cell>
        </row>
        <row r="26">
          <cell r="B26" t="str">
            <v>c</v>
          </cell>
          <cell r="C26" t="str">
            <v>ELECTROAPARATAJ</v>
          </cell>
          <cell r="BO26">
            <v>0</v>
          </cell>
          <cell r="BP26">
            <v>0</v>
          </cell>
          <cell r="BQ26">
            <v>0</v>
          </cell>
          <cell r="BR26">
            <v>0</v>
          </cell>
          <cell r="BS26">
            <v>0</v>
          </cell>
          <cell r="BT26">
            <v>0</v>
          </cell>
          <cell r="BU26">
            <v>0</v>
          </cell>
          <cell r="BV26">
            <v>0</v>
          </cell>
          <cell r="BW26">
            <v>0</v>
          </cell>
          <cell r="BX26">
            <v>0</v>
          </cell>
          <cell r="BY26">
            <v>0</v>
          </cell>
        </row>
        <row r="27">
          <cell r="B27" t="str">
            <v>692</v>
          </cell>
          <cell r="C27" t="str">
            <v>EPCOS</v>
          </cell>
          <cell r="D27">
            <v>0</v>
          </cell>
          <cell r="E27">
            <v>0</v>
          </cell>
          <cell r="F27">
            <v>0</v>
          </cell>
          <cell r="G27">
            <v>0</v>
          </cell>
          <cell r="H27">
            <v>1</v>
          </cell>
          <cell r="I27">
            <v>0</v>
          </cell>
          <cell r="J27">
            <v>0</v>
          </cell>
          <cell r="K27">
            <v>0</v>
          </cell>
          <cell r="L27">
            <v>1</v>
          </cell>
          <cell r="M27">
            <v>0</v>
          </cell>
          <cell r="N27">
            <v>0</v>
          </cell>
          <cell r="O27">
            <v>0</v>
          </cell>
          <cell r="P27">
            <v>1</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B28" t="str">
            <v>d</v>
          </cell>
          <cell r="C28" t="str">
            <v>EURO APS</v>
          </cell>
          <cell r="BL28">
            <v>745</v>
          </cell>
          <cell r="BM28">
            <v>349</v>
          </cell>
          <cell r="BN28">
            <v>730</v>
          </cell>
          <cell r="BO28">
            <v>208</v>
          </cell>
          <cell r="BP28">
            <v>138</v>
          </cell>
          <cell r="BQ28">
            <v>10</v>
          </cell>
          <cell r="BR28">
            <v>0</v>
          </cell>
          <cell r="BS28">
            <v>0</v>
          </cell>
          <cell r="BT28">
            <v>0</v>
          </cell>
          <cell r="BU28">
            <v>0</v>
          </cell>
          <cell r="BV28">
            <v>0</v>
          </cell>
          <cell r="BW28">
            <v>40</v>
          </cell>
          <cell r="BX28">
            <v>0</v>
          </cell>
          <cell r="BY28">
            <v>14</v>
          </cell>
        </row>
        <row r="29">
          <cell r="B29">
            <v>259</v>
          </cell>
          <cell r="C29" t="str">
            <v>EXXON MOBIL</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1</v>
          </cell>
          <cell r="BQ29">
            <v>0</v>
          </cell>
          <cell r="BR29">
            <v>0</v>
          </cell>
          <cell r="BS29">
            <v>0</v>
          </cell>
          <cell r="BT29">
            <v>0</v>
          </cell>
          <cell r="BU29">
            <v>0</v>
          </cell>
          <cell r="BV29">
            <v>0</v>
          </cell>
          <cell r="BW29">
            <v>0</v>
          </cell>
          <cell r="BX29">
            <v>0</v>
          </cell>
          <cell r="BY29">
            <v>0</v>
          </cell>
        </row>
        <row r="30">
          <cell r="B30">
            <v>66</v>
          </cell>
          <cell r="C30" t="str">
            <v>FANIA FABRICA NACIONAL DE INST</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row>
        <row r="31">
          <cell r="B31">
            <v>33</v>
          </cell>
          <cell r="C31" t="str">
            <v>FAURECIA</v>
          </cell>
          <cell r="AG31">
            <v>0</v>
          </cell>
          <cell r="AH31">
            <v>10</v>
          </cell>
          <cell r="AI31">
            <v>0</v>
          </cell>
          <cell r="AJ31">
            <v>4</v>
          </cell>
          <cell r="AK31">
            <v>0</v>
          </cell>
          <cell r="AL31">
            <v>2</v>
          </cell>
          <cell r="AM31">
            <v>6</v>
          </cell>
          <cell r="AN31">
            <v>3</v>
          </cell>
          <cell r="AO31">
            <v>262</v>
          </cell>
          <cell r="AP31">
            <v>62</v>
          </cell>
          <cell r="AQ31">
            <v>0</v>
          </cell>
          <cell r="AR31">
            <v>0</v>
          </cell>
          <cell r="AS31">
            <v>0</v>
          </cell>
          <cell r="AT31">
            <v>0</v>
          </cell>
          <cell r="AU31">
            <v>0</v>
          </cell>
          <cell r="AV31">
            <v>4</v>
          </cell>
          <cell r="AW31">
            <v>107</v>
          </cell>
          <cell r="AX31">
            <v>0</v>
          </cell>
          <cell r="AY31">
            <v>0</v>
          </cell>
          <cell r="AZ31">
            <v>2</v>
          </cell>
          <cell r="BA31">
            <v>0</v>
          </cell>
          <cell r="BB31">
            <v>0</v>
          </cell>
          <cell r="BC31">
            <v>1</v>
          </cell>
          <cell r="BD31">
            <v>2</v>
          </cell>
          <cell r="BE31">
            <v>52</v>
          </cell>
          <cell r="BF31">
            <v>11</v>
          </cell>
          <cell r="BG31">
            <v>0</v>
          </cell>
          <cell r="BH31">
            <v>8</v>
          </cell>
          <cell r="BI31">
            <v>30</v>
          </cell>
          <cell r="BJ31">
            <v>7</v>
          </cell>
          <cell r="BK31">
            <v>939</v>
          </cell>
          <cell r="BL31">
            <v>0</v>
          </cell>
          <cell r="BM31">
            <v>0</v>
          </cell>
          <cell r="BN31">
            <v>0</v>
          </cell>
          <cell r="BO31">
            <v>0</v>
          </cell>
          <cell r="BP31">
            <v>20</v>
          </cell>
          <cell r="BQ31">
            <v>0</v>
          </cell>
          <cell r="BR31">
            <v>3</v>
          </cell>
          <cell r="BS31">
            <v>0</v>
          </cell>
          <cell r="BT31">
            <v>0</v>
          </cell>
          <cell r="BU31">
            <v>0</v>
          </cell>
          <cell r="BV31">
            <v>0</v>
          </cell>
          <cell r="BW31">
            <v>0</v>
          </cell>
          <cell r="BX31">
            <v>0</v>
          </cell>
          <cell r="BY31">
            <v>0</v>
          </cell>
        </row>
        <row r="32">
          <cell r="B32">
            <v>292</v>
          </cell>
          <cell r="C32" t="str">
            <v>FICOCABLES</v>
          </cell>
          <cell r="D32">
            <v>0</v>
          </cell>
          <cell r="E32">
            <v>0</v>
          </cell>
          <cell r="F32">
            <v>12</v>
          </cell>
          <cell r="G32">
            <v>0</v>
          </cell>
          <cell r="H32">
            <v>0</v>
          </cell>
          <cell r="I32">
            <v>0</v>
          </cell>
          <cell r="J32">
            <v>0</v>
          </cell>
          <cell r="K32">
            <v>0</v>
          </cell>
          <cell r="L32">
            <v>0</v>
          </cell>
          <cell r="M32">
            <v>0</v>
          </cell>
          <cell r="N32">
            <v>500</v>
          </cell>
          <cell r="O32">
            <v>469</v>
          </cell>
          <cell r="P32">
            <v>0</v>
          </cell>
          <cell r="Q32">
            <v>0</v>
          </cell>
          <cell r="R32">
            <v>605</v>
          </cell>
          <cell r="S32">
            <v>13</v>
          </cell>
          <cell r="T32">
            <v>13</v>
          </cell>
          <cell r="U32">
            <v>0</v>
          </cell>
          <cell r="V32">
            <v>1</v>
          </cell>
          <cell r="W32">
            <v>0</v>
          </cell>
          <cell r="X32">
            <v>5</v>
          </cell>
          <cell r="Y32">
            <v>0</v>
          </cell>
          <cell r="Z32">
            <v>508</v>
          </cell>
          <cell r="AA32">
            <v>802</v>
          </cell>
          <cell r="AB32">
            <v>3</v>
          </cell>
          <cell r="AC32">
            <v>15</v>
          </cell>
          <cell r="AD32">
            <v>0</v>
          </cell>
          <cell r="AE32">
            <v>32</v>
          </cell>
          <cell r="AF32">
            <v>1602</v>
          </cell>
          <cell r="AG32">
            <v>10</v>
          </cell>
          <cell r="AH32">
            <v>4</v>
          </cell>
          <cell r="AI32">
            <v>0</v>
          </cell>
          <cell r="AJ32">
            <v>1</v>
          </cell>
          <cell r="AK32">
            <v>1313</v>
          </cell>
          <cell r="AL32">
            <v>1003</v>
          </cell>
          <cell r="AM32">
            <v>60</v>
          </cell>
          <cell r="AN32">
            <v>391</v>
          </cell>
          <cell r="AO32">
            <v>1</v>
          </cell>
          <cell r="AP32">
            <v>5</v>
          </cell>
          <cell r="AQ32">
            <v>8</v>
          </cell>
          <cell r="AR32">
            <v>0</v>
          </cell>
          <cell r="AS32">
            <v>13</v>
          </cell>
          <cell r="AT32">
            <v>238</v>
          </cell>
          <cell r="AU32">
            <v>0</v>
          </cell>
          <cell r="AV32">
            <v>250</v>
          </cell>
          <cell r="AW32">
            <v>19</v>
          </cell>
          <cell r="AX32">
            <v>31</v>
          </cell>
          <cell r="AY32">
            <v>39</v>
          </cell>
          <cell r="AZ32">
            <v>0</v>
          </cell>
          <cell r="BA32">
            <v>4</v>
          </cell>
          <cell r="BB32">
            <v>1</v>
          </cell>
          <cell r="BC32">
            <v>0</v>
          </cell>
          <cell r="BD32">
            <v>0</v>
          </cell>
          <cell r="BE32">
            <v>0</v>
          </cell>
          <cell r="BF32">
            <v>0</v>
          </cell>
          <cell r="BG32">
            <v>6</v>
          </cell>
          <cell r="BH32">
            <v>3</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row>
        <row r="33">
          <cell r="B33">
            <v>280</v>
          </cell>
          <cell r="C33" t="str">
            <v>FLAMBEAU EUROPLAST</v>
          </cell>
          <cell r="T33">
            <v>0</v>
          </cell>
          <cell r="U33">
            <v>0</v>
          </cell>
          <cell r="V33">
            <v>0</v>
          </cell>
          <cell r="W33">
            <v>0</v>
          </cell>
          <cell r="X33">
            <v>0</v>
          </cell>
          <cell r="Y33">
            <v>2</v>
          </cell>
          <cell r="Z33">
            <v>0</v>
          </cell>
          <cell r="AA33">
            <v>0</v>
          </cell>
          <cell r="AB33">
            <v>0</v>
          </cell>
          <cell r="AC33">
            <v>1</v>
          </cell>
          <cell r="AD33">
            <v>0</v>
          </cell>
          <cell r="AE33">
            <v>0</v>
          </cell>
          <cell r="AF33">
            <v>1</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2</v>
          </cell>
          <cell r="AX33">
            <v>0</v>
          </cell>
          <cell r="AY33">
            <v>0</v>
          </cell>
          <cell r="AZ33">
            <v>0</v>
          </cell>
          <cell r="BA33">
            <v>0</v>
          </cell>
          <cell r="BB33">
            <v>0</v>
          </cell>
          <cell r="BC33">
            <v>5</v>
          </cell>
          <cell r="BD33">
            <v>0</v>
          </cell>
          <cell r="BE33">
            <v>0</v>
          </cell>
          <cell r="BF33">
            <v>0</v>
          </cell>
          <cell r="BG33">
            <v>1</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row>
        <row r="34">
          <cell r="B34" t="str">
            <v>294</v>
          </cell>
          <cell r="C34" t="str">
            <v>FRANCEM</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2</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B35">
            <v>46</v>
          </cell>
          <cell r="C35" t="str">
            <v>FUZHOU ANYUAN AUT. ELECT.</v>
          </cell>
          <cell r="AN35">
            <v>0</v>
          </cell>
          <cell r="AO35">
            <v>0</v>
          </cell>
          <cell r="AP35">
            <v>0</v>
          </cell>
          <cell r="AQ35">
            <v>0</v>
          </cell>
          <cell r="AR35">
            <v>0</v>
          </cell>
          <cell r="AS35">
            <v>0</v>
          </cell>
          <cell r="AT35">
            <v>0</v>
          </cell>
          <cell r="AU35">
            <v>0</v>
          </cell>
          <cell r="AV35">
            <v>0</v>
          </cell>
          <cell r="AW35">
            <v>444</v>
          </cell>
          <cell r="AX35">
            <v>10</v>
          </cell>
          <cell r="AY35">
            <v>20</v>
          </cell>
          <cell r="AZ35">
            <v>15</v>
          </cell>
          <cell r="BA35">
            <v>0</v>
          </cell>
          <cell r="BB35">
            <v>3</v>
          </cell>
          <cell r="BC35">
            <v>16</v>
          </cell>
          <cell r="BD35">
            <v>117</v>
          </cell>
          <cell r="BE35">
            <v>3</v>
          </cell>
          <cell r="BF35">
            <v>3</v>
          </cell>
          <cell r="BG35">
            <v>2</v>
          </cell>
          <cell r="BH35">
            <v>17</v>
          </cell>
          <cell r="BI35">
            <v>30</v>
          </cell>
          <cell r="BJ35">
            <v>21</v>
          </cell>
          <cell r="BK35">
            <v>13</v>
          </cell>
          <cell r="BL35">
            <v>19</v>
          </cell>
          <cell r="BM35">
            <v>4</v>
          </cell>
          <cell r="BN35">
            <v>4</v>
          </cell>
          <cell r="BO35">
            <v>1</v>
          </cell>
          <cell r="BP35">
            <v>3</v>
          </cell>
          <cell r="BQ35">
            <v>25</v>
          </cell>
          <cell r="BR35">
            <v>3</v>
          </cell>
          <cell r="BS35">
            <v>0</v>
          </cell>
          <cell r="BT35">
            <v>1</v>
          </cell>
          <cell r="BU35">
            <v>1</v>
          </cell>
          <cell r="BV35">
            <v>15</v>
          </cell>
          <cell r="BW35">
            <v>16</v>
          </cell>
          <cell r="BX35">
            <v>0</v>
          </cell>
          <cell r="BY35">
            <v>6</v>
          </cell>
          <cell r="BZ35">
            <v>4</v>
          </cell>
          <cell r="CA35">
            <v>2</v>
          </cell>
        </row>
        <row r="36">
          <cell r="B36">
            <v>313</v>
          </cell>
          <cell r="C36" t="str">
            <v>GEMI</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3</v>
          </cell>
          <cell r="AP36">
            <v>0</v>
          </cell>
          <cell r="AQ36">
            <v>0</v>
          </cell>
          <cell r="AR36">
            <v>0</v>
          </cell>
          <cell r="AS36">
            <v>0</v>
          </cell>
          <cell r="AT36">
            <v>6</v>
          </cell>
          <cell r="AU36">
            <v>0</v>
          </cell>
          <cell r="AV36">
            <v>0</v>
          </cell>
          <cell r="AW36">
            <v>0</v>
          </cell>
          <cell r="AX36">
            <v>0</v>
          </cell>
          <cell r="AY36">
            <v>0</v>
          </cell>
          <cell r="AZ36">
            <v>0</v>
          </cell>
          <cell r="BA36">
            <v>0</v>
          </cell>
          <cell r="BB36">
            <v>0</v>
          </cell>
          <cell r="BC36">
            <v>0</v>
          </cell>
          <cell r="BD36">
            <v>0</v>
          </cell>
          <cell r="BE36">
            <v>0</v>
          </cell>
          <cell r="BF36">
            <v>5</v>
          </cell>
          <cell r="BG36">
            <v>0</v>
          </cell>
          <cell r="BH36">
            <v>0</v>
          </cell>
          <cell r="BI36">
            <v>0</v>
          </cell>
          <cell r="BJ36">
            <v>0</v>
          </cell>
          <cell r="BK36">
            <v>0</v>
          </cell>
          <cell r="BL36">
            <v>0</v>
          </cell>
          <cell r="BM36">
            <v>0</v>
          </cell>
          <cell r="BN36">
            <v>0</v>
          </cell>
          <cell r="BO36">
            <v>0</v>
          </cell>
          <cell r="BP36">
            <v>0</v>
          </cell>
          <cell r="BQ36">
            <v>0</v>
          </cell>
          <cell r="BR36">
            <v>25</v>
          </cell>
          <cell r="BS36">
            <v>0</v>
          </cell>
          <cell r="BT36">
            <v>0</v>
          </cell>
          <cell r="BU36">
            <v>0</v>
          </cell>
          <cell r="BV36">
            <v>0</v>
          </cell>
          <cell r="BW36">
            <v>0</v>
          </cell>
          <cell r="BX36">
            <v>0</v>
          </cell>
          <cell r="BY36">
            <v>0</v>
          </cell>
        </row>
        <row r="37">
          <cell r="B37">
            <v>47</v>
          </cell>
          <cell r="C37" t="str">
            <v>GEODIS LOGISTICS France</v>
          </cell>
          <cell r="AN37">
            <v>0</v>
          </cell>
          <cell r="AO37">
            <v>0</v>
          </cell>
          <cell r="AP37">
            <v>0</v>
          </cell>
          <cell r="AQ37">
            <v>100</v>
          </cell>
          <cell r="AR37">
            <v>0</v>
          </cell>
          <cell r="AS37">
            <v>0</v>
          </cell>
          <cell r="AT37">
            <v>0</v>
          </cell>
          <cell r="AU37">
            <v>0</v>
          </cell>
          <cell r="AV37">
            <v>0</v>
          </cell>
          <cell r="AW37">
            <v>1</v>
          </cell>
          <cell r="AX37">
            <v>0</v>
          </cell>
          <cell r="AY37">
            <v>3</v>
          </cell>
          <cell r="AZ37">
            <v>0</v>
          </cell>
          <cell r="BA37">
            <v>4</v>
          </cell>
          <cell r="BB37">
            <v>2</v>
          </cell>
          <cell r="BC37">
            <v>0</v>
          </cell>
          <cell r="BD37">
            <v>0</v>
          </cell>
          <cell r="BE37">
            <v>0</v>
          </cell>
          <cell r="BF37">
            <v>4</v>
          </cell>
          <cell r="BG37">
            <v>0</v>
          </cell>
          <cell r="BH37">
            <v>0</v>
          </cell>
          <cell r="BI37">
            <v>0</v>
          </cell>
          <cell r="BJ37">
            <v>0</v>
          </cell>
          <cell r="BK37">
            <v>0</v>
          </cell>
          <cell r="BL37">
            <v>0</v>
          </cell>
          <cell r="BM37">
            <v>0</v>
          </cell>
          <cell r="BN37">
            <v>9</v>
          </cell>
          <cell r="BO37">
            <v>22</v>
          </cell>
          <cell r="BP37">
            <v>1</v>
          </cell>
          <cell r="BQ37">
            <v>0</v>
          </cell>
          <cell r="BR37">
            <v>43</v>
          </cell>
          <cell r="BS37">
            <v>0</v>
          </cell>
          <cell r="BT37">
            <v>1</v>
          </cell>
          <cell r="BU37">
            <v>2</v>
          </cell>
          <cell r="BV37">
            <v>0</v>
          </cell>
          <cell r="BW37">
            <v>1</v>
          </cell>
          <cell r="BX37">
            <v>1</v>
          </cell>
          <cell r="BY37">
            <v>0</v>
          </cell>
        </row>
        <row r="38">
          <cell r="B38" t="str">
            <v>438</v>
          </cell>
          <cell r="C38" t="str">
            <v>GIE VALFOND</v>
          </cell>
          <cell r="D38">
            <v>0</v>
          </cell>
          <cell r="E38">
            <v>0</v>
          </cell>
          <cell r="F38">
            <v>0</v>
          </cell>
          <cell r="G38">
            <v>0</v>
          </cell>
          <cell r="H38">
            <v>0</v>
          </cell>
          <cell r="I38">
            <v>0</v>
          </cell>
          <cell r="J38">
            <v>0</v>
          </cell>
          <cell r="K38">
            <v>0</v>
          </cell>
          <cell r="L38">
            <v>0</v>
          </cell>
          <cell r="M38">
            <v>0</v>
          </cell>
          <cell r="N38">
            <v>0</v>
          </cell>
          <cell r="O38">
            <v>0</v>
          </cell>
          <cell r="P38">
            <v>0</v>
          </cell>
          <cell r="Q38">
            <v>3</v>
          </cell>
          <cell r="R38">
            <v>2</v>
          </cell>
          <cell r="S38">
            <v>0</v>
          </cell>
          <cell r="T38">
            <v>0</v>
          </cell>
          <cell r="U38">
            <v>10</v>
          </cell>
          <cell r="V38">
            <v>678</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B39">
            <v>16</v>
          </cell>
          <cell r="C39" t="str">
            <v>GZZN</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B40">
            <v>338</v>
          </cell>
          <cell r="C40" t="str">
            <v>HELLA</v>
          </cell>
          <cell r="D40">
            <v>2</v>
          </cell>
          <cell r="E40">
            <v>1</v>
          </cell>
          <cell r="F40">
            <v>4</v>
          </cell>
          <cell r="G40">
            <v>1</v>
          </cell>
          <cell r="H40">
            <v>3843</v>
          </cell>
          <cell r="I40">
            <v>4</v>
          </cell>
          <cell r="J40">
            <v>0</v>
          </cell>
          <cell r="K40">
            <v>0</v>
          </cell>
          <cell r="L40">
            <v>301</v>
          </cell>
          <cell r="M40">
            <v>2</v>
          </cell>
          <cell r="N40">
            <v>305</v>
          </cell>
          <cell r="O40">
            <v>1</v>
          </cell>
          <cell r="P40">
            <v>1</v>
          </cell>
          <cell r="Q40">
            <v>4</v>
          </cell>
          <cell r="R40">
            <v>2</v>
          </cell>
          <cell r="S40">
            <v>0</v>
          </cell>
          <cell r="T40">
            <v>0</v>
          </cell>
          <cell r="U40">
            <v>0</v>
          </cell>
          <cell r="V40">
            <v>0</v>
          </cell>
          <cell r="W40">
            <v>0</v>
          </cell>
          <cell r="X40">
            <v>0</v>
          </cell>
          <cell r="Y40">
            <v>0</v>
          </cell>
          <cell r="Z40">
            <v>0</v>
          </cell>
          <cell r="AA40">
            <v>0</v>
          </cell>
          <cell r="AB40">
            <v>0</v>
          </cell>
          <cell r="AC40">
            <v>0</v>
          </cell>
          <cell r="AD40">
            <v>1</v>
          </cell>
          <cell r="AE40">
            <v>0</v>
          </cell>
          <cell r="AF40">
            <v>16</v>
          </cell>
          <cell r="AG40">
            <v>0</v>
          </cell>
          <cell r="AH40">
            <v>0</v>
          </cell>
          <cell r="AI40">
            <v>0</v>
          </cell>
          <cell r="AJ40">
            <v>2</v>
          </cell>
          <cell r="AK40">
            <v>11</v>
          </cell>
          <cell r="AL40">
            <v>2</v>
          </cell>
          <cell r="AM40">
            <v>3</v>
          </cell>
          <cell r="AN40">
            <v>1</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B41">
            <v>51</v>
          </cell>
          <cell r="C41" t="str">
            <v>HIDRO RUBBER IBERICA SA</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1</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B42">
            <v>34</v>
          </cell>
          <cell r="C42" t="str">
            <v>HUTCHINSON FLEXIBLE AUTOMOBILE</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row>
        <row r="43">
          <cell r="B43">
            <v>25</v>
          </cell>
          <cell r="C43" t="str">
            <v>HUTCHINSON PALAMOS</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B44">
            <v>88</v>
          </cell>
          <cell r="C44" t="str">
            <v>IMTEC BESANCON</v>
          </cell>
          <cell r="BJ44">
            <v>0</v>
          </cell>
          <cell r="BK44">
            <v>0</v>
          </cell>
          <cell r="BL44">
            <v>0</v>
          </cell>
          <cell r="BM44">
            <v>0</v>
          </cell>
          <cell r="BN44">
            <v>39</v>
          </cell>
          <cell r="BO44">
            <v>145</v>
          </cell>
          <cell r="BP44">
            <v>64</v>
          </cell>
          <cell r="BQ44">
            <v>481</v>
          </cell>
          <cell r="BR44">
            <v>4</v>
          </cell>
          <cell r="BS44">
            <v>1</v>
          </cell>
          <cell r="BT44">
            <v>0</v>
          </cell>
          <cell r="BU44">
            <v>13</v>
          </cell>
          <cell r="BV44">
            <v>0</v>
          </cell>
          <cell r="BW44">
            <v>1</v>
          </cell>
          <cell r="BX44">
            <v>0</v>
          </cell>
          <cell r="BY44">
            <v>0</v>
          </cell>
          <cell r="BZ44">
            <v>6</v>
          </cell>
        </row>
        <row r="45">
          <cell r="B45" t="str">
            <v>498</v>
          </cell>
          <cell r="C45" t="str">
            <v>IMTEC CHASSENEUIL</v>
          </cell>
          <cell r="D45">
            <v>113</v>
          </cell>
          <cell r="E45">
            <v>321</v>
          </cell>
          <cell r="F45">
            <v>38</v>
          </cell>
          <cell r="G45">
            <v>4</v>
          </cell>
          <cell r="H45">
            <v>2</v>
          </cell>
          <cell r="I45">
            <v>7</v>
          </cell>
          <cell r="J45">
            <v>468</v>
          </cell>
          <cell r="K45">
            <v>0</v>
          </cell>
          <cell r="L45">
            <v>7</v>
          </cell>
          <cell r="M45">
            <v>16</v>
          </cell>
          <cell r="N45">
            <v>209</v>
          </cell>
          <cell r="O45">
            <v>9</v>
          </cell>
          <cell r="P45">
            <v>6</v>
          </cell>
          <cell r="Q45">
            <v>184</v>
          </cell>
          <cell r="R45">
            <v>740</v>
          </cell>
          <cell r="S45">
            <v>136</v>
          </cell>
          <cell r="T45">
            <v>8</v>
          </cell>
          <cell r="U45">
            <v>14</v>
          </cell>
          <cell r="V45">
            <v>8</v>
          </cell>
          <cell r="W45">
            <v>0</v>
          </cell>
          <cell r="X45">
            <v>12</v>
          </cell>
          <cell r="Y45">
            <v>1</v>
          </cell>
          <cell r="Z45">
            <v>360</v>
          </cell>
          <cell r="AA45">
            <v>0</v>
          </cell>
          <cell r="AB45">
            <v>27</v>
          </cell>
          <cell r="AC45">
            <v>533</v>
          </cell>
          <cell r="AD45">
            <v>915</v>
          </cell>
          <cell r="AE45">
            <v>986</v>
          </cell>
          <cell r="AF45">
            <v>125</v>
          </cell>
          <cell r="AG45">
            <v>285</v>
          </cell>
          <cell r="AH45">
            <v>35</v>
          </cell>
          <cell r="AI45">
            <v>1</v>
          </cell>
          <cell r="AJ45">
            <v>183</v>
          </cell>
          <cell r="AK45">
            <v>408</v>
          </cell>
          <cell r="AL45">
            <v>107</v>
          </cell>
          <cell r="AM45">
            <v>6</v>
          </cell>
          <cell r="AN45">
            <v>135</v>
          </cell>
          <cell r="AO45">
            <v>636</v>
          </cell>
          <cell r="AP45">
            <v>411</v>
          </cell>
          <cell r="AQ45">
            <v>211</v>
          </cell>
          <cell r="AR45">
            <v>12</v>
          </cell>
          <cell r="AS45">
            <v>2</v>
          </cell>
          <cell r="AT45">
            <v>658</v>
          </cell>
          <cell r="AU45">
            <v>625</v>
          </cell>
          <cell r="AV45">
            <v>468</v>
          </cell>
          <cell r="AW45">
            <v>2</v>
          </cell>
          <cell r="AX45">
            <v>0</v>
          </cell>
          <cell r="AY45">
            <v>1</v>
          </cell>
          <cell r="AZ45">
            <v>0</v>
          </cell>
          <cell r="BA45">
            <v>153</v>
          </cell>
          <cell r="BB45">
            <v>1</v>
          </cell>
          <cell r="BC45">
            <v>4</v>
          </cell>
          <cell r="BD45">
            <v>1</v>
          </cell>
          <cell r="BE45">
            <v>8</v>
          </cell>
          <cell r="BF45">
            <v>48</v>
          </cell>
          <cell r="BG45">
            <v>5</v>
          </cell>
          <cell r="BH45">
            <v>16</v>
          </cell>
          <cell r="BI45">
            <v>2</v>
          </cell>
          <cell r="BJ45">
            <v>1</v>
          </cell>
          <cell r="BK45">
            <v>2</v>
          </cell>
          <cell r="BL45">
            <v>4</v>
          </cell>
          <cell r="BM45">
            <v>3</v>
          </cell>
          <cell r="BN45">
            <v>2</v>
          </cell>
          <cell r="BO45">
            <v>1</v>
          </cell>
          <cell r="BP45">
            <v>121</v>
          </cell>
          <cell r="BQ45">
            <v>7</v>
          </cell>
          <cell r="BR45">
            <v>2</v>
          </cell>
          <cell r="BS45">
            <v>1</v>
          </cell>
          <cell r="BT45">
            <v>0</v>
          </cell>
          <cell r="BU45">
            <v>1</v>
          </cell>
          <cell r="BV45">
            <v>63</v>
          </cell>
          <cell r="BW45">
            <v>1</v>
          </cell>
          <cell r="BX45">
            <v>863</v>
          </cell>
          <cell r="BY45">
            <v>3</v>
          </cell>
          <cell r="BZ45">
            <v>1</v>
          </cell>
          <cell r="CA45">
            <v>13</v>
          </cell>
        </row>
        <row r="46">
          <cell r="B46">
            <v>26</v>
          </cell>
          <cell r="C46" t="str">
            <v>IMTEC CZ</v>
          </cell>
          <cell r="AF46">
            <v>0</v>
          </cell>
          <cell r="AG46">
            <v>14</v>
          </cell>
          <cell r="AH46">
            <v>0</v>
          </cell>
          <cell r="AI46">
            <v>294</v>
          </cell>
          <cell r="AJ46">
            <v>0</v>
          </cell>
          <cell r="AK46">
            <v>112</v>
          </cell>
          <cell r="AL46">
            <v>23</v>
          </cell>
          <cell r="AM46">
            <v>0</v>
          </cell>
          <cell r="AN46">
            <v>0</v>
          </cell>
          <cell r="AO46">
            <v>0</v>
          </cell>
          <cell r="AP46">
            <v>60</v>
          </cell>
          <cell r="AQ46">
            <v>0</v>
          </cell>
          <cell r="AR46">
            <v>0</v>
          </cell>
          <cell r="AS46">
            <v>1</v>
          </cell>
          <cell r="AT46">
            <v>1</v>
          </cell>
          <cell r="AU46">
            <v>0</v>
          </cell>
          <cell r="AV46">
            <v>1</v>
          </cell>
          <cell r="AW46">
            <v>42</v>
          </cell>
          <cell r="AX46">
            <v>15</v>
          </cell>
          <cell r="AY46">
            <v>0</v>
          </cell>
          <cell r="AZ46">
            <v>0</v>
          </cell>
          <cell r="BA46">
            <v>3</v>
          </cell>
          <cell r="BB46">
            <v>0</v>
          </cell>
          <cell r="BC46">
            <v>9</v>
          </cell>
          <cell r="BD46">
            <v>0</v>
          </cell>
          <cell r="BE46">
            <v>0</v>
          </cell>
          <cell r="BF46">
            <v>8</v>
          </cell>
          <cell r="BG46">
            <v>1</v>
          </cell>
          <cell r="BH46">
            <v>0</v>
          </cell>
          <cell r="BI46">
            <v>0</v>
          </cell>
          <cell r="BJ46">
            <v>3</v>
          </cell>
          <cell r="BK46">
            <v>0</v>
          </cell>
          <cell r="BL46">
            <v>0</v>
          </cell>
          <cell r="BM46">
            <v>1</v>
          </cell>
          <cell r="BN46">
            <v>0</v>
          </cell>
          <cell r="BO46">
            <v>4</v>
          </cell>
          <cell r="BP46">
            <v>0</v>
          </cell>
          <cell r="BQ46">
            <v>1</v>
          </cell>
          <cell r="BR46">
            <v>0</v>
          </cell>
          <cell r="BS46">
            <v>0</v>
          </cell>
          <cell r="BT46">
            <v>0</v>
          </cell>
          <cell r="BU46">
            <v>0</v>
          </cell>
          <cell r="BV46">
            <v>40</v>
          </cell>
          <cell r="BW46">
            <v>0</v>
          </cell>
          <cell r="BX46">
            <v>0</v>
          </cell>
          <cell r="BY46">
            <v>0</v>
          </cell>
          <cell r="CA46">
            <v>86</v>
          </cell>
        </row>
        <row r="47">
          <cell r="B47">
            <v>75</v>
          </cell>
          <cell r="C47" t="str">
            <v>INODIP SA ( Groupe SIMONIN)</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B48" t="str">
            <v>385</v>
          </cell>
          <cell r="C48" t="str">
            <v>INTECSA</v>
          </cell>
          <cell r="D48">
            <v>441</v>
          </cell>
          <cell r="E48">
            <v>162</v>
          </cell>
          <cell r="F48">
            <v>19</v>
          </cell>
          <cell r="G48">
            <v>23</v>
          </cell>
          <cell r="H48">
            <v>32</v>
          </cell>
          <cell r="I48">
            <v>825</v>
          </cell>
          <cell r="J48">
            <v>2</v>
          </cell>
          <cell r="K48">
            <v>0</v>
          </cell>
          <cell r="L48">
            <v>321</v>
          </cell>
          <cell r="M48">
            <v>176</v>
          </cell>
          <cell r="N48">
            <v>479</v>
          </cell>
          <cell r="O48">
            <v>81</v>
          </cell>
          <cell r="P48">
            <v>1</v>
          </cell>
          <cell r="Q48">
            <v>0</v>
          </cell>
          <cell r="R48">
            <v>92</v>
          </cell>
          <cell r="S48">
            <v>0</v>
          </cell>
          <cell r="T48">
            <v>1</v>
          </cell>
          <cell r="U48">
            <v>0</v>
          </cell>
          <cell r="V48">
            <v>464</v>
          </cell>
          <cell r="W48">
            <v>0</v>
          </cell>
          <cell r="X48">
            <v>0</v>
          </cell>
          <cell r="Y48">
            <v>304</v>
          </cell>
          <cell r="Z48">
            <v>7</v>
          </cell>
          <cell r="AA48">
            <v>0</v>
          </cell>
          <cell r="AB48">
            <v>5</v>
          </cell>
          <cell r="AC48">
            <v>8</v>
          </cell>
          <cell r="AD48">
            <v>281</v>
          </cell>
          <cell r="AE48">
            <v>0</v>
          </cell>
          <cell r="AF48">
            <v>1</v>
          </cell>
          <cell r="AG48">
            <v>168</v>
          </cell>
          <cell r="AH48">
            <v>0</v>
          </cell>
          <cell r="AI48">
            <v>2</v>
          </cell>
          <cell r="AJ48">
            <v>911</v>
          </cell>
          <cell r="AK48">
            <v>4</v>
          </cell>
          <cell r="AL48">
            <v>6</v>
          </cell>
          <cell r="AM48">
            <v>0</v>
          </cell>
          <cell r="AN48">
            <v>2</v>
          </cell>
          <cell r="AO48">
            <v>5</v>
          </cell>
          <cell r="AP48">
            <v>236</v>
          </cell>
          <cell r="AQ48">
            <v>341</v>
          </cell>
          <cell r="AR48">
            <v>0</v>
          </cell>
          <cell r="AS48">
            <v>3</v>
          </cell>
          <cell r="AT48">
            <v>5</v>
          </cell>
          <cell r="AU48">
            <v>0</v>
          </cell>
          <cell r="AV48">
            <v>2</v>
          </cell>
          <cell r="AW48">
            <v>14</v>
          </cell>
          <cell r="AX48">
            <v>0</v>
          </cell>
          <cell r="AY48">
            <v>1</v>
          </cell>
          <cell r="AZ48">
            <v>5</v>
          </cell>
          <cell r="BA48">
            <v>145</v>
          </cell>
          <cell r="BB48">
            <v>2</v>
          </cell>
          <cell r="BC48">
            <v>24</v>
          </cell>
          <cell r="BD48">
            <v>10</v>
          </cell>
          <cell r="BE48">
            <v>8</v>
          </cell>
          <cell r="BF48">
            <v>2</v>
          </cell>
          <cell r="BG48">
            <v>0</v>
          </cell>
          <cell r="BH48">
            <v>4</v>
          </cell>
          <cell r="BI48">
            <v>6</v>
          </cell>
          <cell r="BJ48">
            <v>0</v>
          </cell>
          <cell r="BK48">
            <v>10</v>
          </cell>
          <cell r="BL48">
            <v>2</v>
          </cell>
          <cell r="BM48">
            <v>1</v>
          </cell>
          <cell r="BN48">
            <v>1</v>
          </cell>
          <cell r="BO48">
            <v>3</v>
          </cell>
          <cell r="BP48">
            <v>26</v>
          </cell>
          <cell r="BQ48">
            <v>3</v>
          </cell>
          <cell r="BR48">
            <v>0</v>
          </cell>
          <cell r="BS48">
            <v>0</v>
          </cell>
          <cell r="BT48">
            <v>3</v>
          </cell>
          <cell r="BU48">
            <v>0</v>
          </cell>
          <cell r="BV48">
            <v>0</v>
          </cell>
          <cell r="BW48">
            <v>0</v>
          </cell>
          <cell r="BX48">
            <v>0</v>
          </cell>
          <cell r="BY48">
            <v>0</v>
          </cell>
        </row>
        <row r="49">
          <cell r="B49" t="str">
            <v>386</v>
          </cell>
          <cell r="C49" t="str">
            <v>INTEPLAST</v>
          </cell>
          <cell r="D49">
            <v>0</v>
          </cell>
          <cell r="E49">
            <v>14</v>
          </cell>
          <cell r="F49">
            <v>3</v>
          </cell>
          <cell r="G49">
            <v>0</v>
          </cell>
          <cell r="H49">
            <v>15</v>
          </cell>
          <cell r="I49">
            <v>12</v>
          </cell>
          <cell r="J49">
            <v>0</v>
          </cell>
          <cell r="K49">
            <v>0</v>
          </cell>
          <cell r="L49">
            <v>0</v>
          </cell>
          <cell r="M49">
            <v>0</v>
          </cell>
          <cell r="N49">
            <v>0</v>
          </cell>
          <cell r="O49">
            <v>0</v>
          </cell>
          <cell r="P49">
            <v>0</v>
          </cell>
          <cell r="Q49">
            <v>0</v>
          </cell>
          <cell r="R49">
            <v>8</v>
          </cell>
          <cell r="S49">
            <v>2536</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1</v>
          </cell>
          <cell r="BU49">
            <v>0</v>
          </cell>
          <cell r="BV49">
            <v>0</v>
          </cell>
          <cell r="BW49">
            <v>0</v>
          </cell>
          <cell r="BX49">
            <v>0</v>
          </cell>
          <cell r="BY49">
            <v>0</v>
          </cell>
        </row>
        <row r="50">
          <cell r="B50">
            <v>384</v>
          </cell>
          <cell r="C50" t="str">
            <v>ITT CORPORATION</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B51">
            <v>40</v>
          </cell>
          <cell r="C51" t="str">
            <v>JABIL CIRCUIT AUTOMOTIVE</v>
          </cell>
          <cell r="AI51">
            <v>81</v>
          </cell>
          <cell r="AJ51">
            <v>6</v>
          </cell>
          <cell r="AK51">
            <v>16</v>
          </cell>
          <cell r="AL51">
            <v>38</v>
          </cell>
          <cell r="AM51">
            <v>0</v>
          </cell>
          <cell r="AN51">
            <v>0</v>
          </cell>
          <cell r="AO51">
            <v>1</v>
          </cell>
          <cell r="AP51">
            <v>0</v>
          </cell>
          <cell r="AQ51">
            <v>0</v>
          </cell>
          <cell r="AR51">
            <v>1</v>
          </cell>
          <cell r="AS51">
            <v>1</v>
          </cell>
          <cell r="AT51">
            <v>1</v>
          </cell>
          <cell r="AU51">
            <v>0</v>
          </cell>
          <cell r="AV51">
            <v>3</v>
          </cell>
          <cell r="AW51">
            <v>64</v>
          </cell>
          <cell r="AX51">
            <v>1</v>
          </cell>
          <cell r="AY51">
            <v>0</v>
          </cell>
          <cell r="AZ51">
            <v>9</v>
          </cell>
          <cell r="BA51">
            <v>2</v>
          </cell>
          <cell r="BB51">
            <v>6</v>
          </cell>
          <cell r="BC51">
            <v>11</v>
          </cell>
          <cell r="BD51">
            <v>3</v>
          </cell>
          <cell r="BE51">
            <v>78</v>
          </cell>
          <cell r="BF51">
            <v>3</v>
          </cell>
          <cell r="BG51">
            <v>0</v>
          </cell>
          <cell r="BH51">
            <v>0</v>
          </cell>
          <cell r="BI51">
            <v>2</v>
          </cell>
          <cell r="BJ51">
            <v>27</v>
          </cell>
          <cell r="BK51">
            <v>1</v>
          </cell>
          <cell r="BL51">
            <v>8</v>
          </cell>
          <cell r="BM51">
            <v>0</v>
          </cell>
          <cell r="BN51">
            <v>1</v>
          </cell>
          <cell r="BO51">
            <v>0</v>
          </cell>
          <cell r="BP51">
            <v>0</v>
          </cell>
          <cell r="BQ51">
            <v>0</v>
          </cell>
          <cell r="BR51">
            <v>0</v>
          </cell>
          <cell r="BS51">
            <v>0</v>
          </cell>
          <cell r="BT51">
            <v>0</v>
          </cell>
          <cell r="BU51">
            <v>2</v>
          </cell>
          <cell r="BV51">
            <v>0</v>
          </cell>
          <cell r="BW51">
            <v>1</v>
          </cell>
          <cell r="BX51">
            <v>0</v>
          </cell>
          <cell r="BY51">
            <v>0</v>
          </cell>
          <cell r="BZ51">
            <v>2</v>
          </cell>
        </row>
        <row r="52">
          <cell r="B52" t="str">
            <v>431</v>
          </cell>
          <cell r="C52" t="str">
            <v>KRAH</v>
          </cell>
          <cell r="D52">
            <v>15</v>
          </cell>
          <cell r="E52">
            <v>4</v>
          </cell>
          <cell r="F52">
            <v>3</v>
          </cell>
          <cell r="G52">
            <v>1</v>
          </cell>
          <cell r="H52">
            <v>184</v>
          </cell>
          <cell r="I52">
            <v>617</v>
          </cell>
          <cell r="J52">
            <v>1</v>
          </cell>
          <cell r="K52">
            <v>0</v>
          </cell>
          <cell r="L52">
            <v>0</v>
          </cell>
          <cell r="M52">
            <v>0</v>
          </cell>
          <cell r="N52">
            <v>1</v>
          </cell>
          <cell r="O52">
            <v>7</v>
          </cell>
          <cell r="P52">
            <v>44</v>
          </cell>
          <cell r="Q52">
            <v>0</v>
          </cell>
          <cell r="R52">
            <v>1</v>
          </cell>
          <cell r="S52">
            <v>2</v>
          </cell>
          <cell r="T52">
            <v>2</v>
          </cell>
          <cell r="U52">
            <v>2</v>
          </cell>
          <cell r="V52">
            <v>1</v>
          </cell>
          <cell r="W52">
            <v>1</v>
          </cell>
          <cell r="X52">
            <v>0</v>
          </cell>
          <cell r="Y52">
            <v>8</v>
          </cell>
          <cell r="Z52">
            <v>0</v>
          </cell>
          <cell r="AA52">
            <v>0</v>
          </cell>
          <cell r="AB52">
            <v>2</v>
          </cell>
          <cell r="AC52">
            <v>2</v>
          </cell>
          <cell r="AD52">
            <v>2</v>
          </cell>
          <cell r="AE52">
            <v>27</v>
          </cell>
          <cell r="AF52">
            <v>2</v>
          </cell>
          <cell r="AG52">
            <v>0</v>
          </cell>
          <cell r="AH52">
            <v>1</v>
          </cell>
          <cell r="AI52">
            <v>0</v>
          </cell>
          <cell r="AJ52">
            <v>1</v>
          </cell>
          <cell r="AK52">
            <v>0</v>
          </cell>
          <cell r="AL52">
            <v>1</v>
          </cell>
          <cell r="AM52">
            <v>0</v>
          </cell>
          <cell r="AN52">
            <v>2</v>
          </cell>
          <cell r="AO52">
            <v>2</v>
          </cell>
          <cell r="AP52">
            <v>3</v>
          </cell>
          <cell r="AQ52">
            <v>1</v>
          </cell>
          <cell r="AR52">
            <v>0</v>
          </cell>
          <cell r="AS52">
            <v>1</v>
          </cell>
          <cell r="AT52">
            <v>1</v>
          </cell>
          <cell r="AU52">
            <v>0</v>
          </cell>
          <cell r="AV52">
            <v>211</v>
          </cell>
          <cell r="AW52">
            <v>13</v>
          </cell>
          <cell r="AX52">
            <v>3</v>
          </cell>
          <cell r="AY52">
            <v>0</v>
          </cell>
          <cell r="AZ52">
            <v>0</v>
          </cell>
          <cell r="BA52">
            <v>1</v>
          </cell>
          <cell r="BB52">
            <v>0</v>
          </cell>
          <cell r="BC52">
            <v>1</v>
          </cell>
          <cell r="BD52">
            <v>0</v>
          </cell>
          <cell r="BE52">
            <v>3</v>
          </cell>
          <cell r="BF52">
            <v>0</v>
          </cell>
          <cell r="BG52">
            <v>1</v>
          </cell>
          <cell r="BH52">
            <v>0</v>
          </cell>
          <cell r="BI52">
            <v>16</v>
          </cell>
          <cell r="BJ52">
            <v>0</v>
          </cell>
          <cell r="BK52">
            <v>0</v>
          </cell>
          <cell r="BL52">
            <v>0</v>
          </cell>
          <cell r="BM52">
            <v>0</v>
          </cell>
          <cell r="BN52">
            <v>0</v>
          </cell>
          <cell r="BO52">
            <v>0</v>
          </cell>
          <cell r="BP52">
            <v>0</v>
          </cell>
          <cell r="BQ52">
            <v>0</v>
          </cell>
          <cell r="BR52">
            <v>0</v>
          </cell>
          <cell r="BS52">
            <v>0</v>
          </cell>
          <cell r="BT52">
            <v>1</v>
          </cell>
          <cell r="BU52">
            <v>0</v>
          </cell>
          <cell r="BV52">
            <v>0</v>
          </cell>
          <cell r="BW52">
            <v>0</v>
          </cell>
          <cell r="BX52">
            <v>0</v>
          </cell>
          <cell r="BY52">
            <v>0</v>
          </cell>
          <cell r="BZ52">
            <v>5</v>
          </cell>
        </row>
        <row r="53">
          <cell r="B53">
            <v>79</v>
          </cell>
          <cell r="C53" t="str">
            <v>KRAH RESISTEC</v>
          </cell>
          <cell r="BF53">
            <v>0</v>
          </cell>
          <cell r="BG53">
            <v>0</v>
          </cell>
          <cell r="BH53">
            <v>0</v>
          </cell>
          <cell r="BI53">
            <v>0</v>
          </cell>
          <cell r="BJ53">
            <v>0</v>
          </cell>
          <cell r="BK53">
            <v>0</v>
          </cell>
          <cell r="BL53">
            <v>8</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B54" t="str">
            <v>434</v>
          </cell>
          <cell r="C54" t="str">
            <v>KROMBERG &amp; SCHUBERT</v>
          </cell>
          <cell r="D54">
            <v>193</v>
          </cell>
          <cell r="E54">
            <v>6</v>
          </cell>
          <cell r="F54">
            <v>63</v>
          </cell>
          <cell r="G54">
            <v>1</v>
          </cell>
          <cell r="H54">
            <v>72</v>
          </cell>
          <cell r="I54">
            <v>0</v>
          </cell>
          <cell r="J54">
            <v>41</v>
          </cell>
          <cell r="K54">
            <v>0</v>
          </cell>
          <cell r="L54">
            <v>0</v>
          </cell>
          <cell r="M54">
            <v>3</v>
          </cell>
          <cell r="N54">
            <v>8</v>
          </cell>
          <cell r="O54">
            <v>0</v>
          </cell>
          <cell r="P54">
            <v>1</v>
          </cell>
          <cell r="Q54">
            <v>0</v>
          </cell>
          <cell r="R54">
            <v>85</v>
          </cell>
          <cell r="S54">
            <v>34</v>
          </cell>
          <cell r="T54">
            <v>0</v>
          </cell>
          <cell r="U54">
            <v>2</v>
          </cell>
          <cell r="V54">
            <v>7</v>
          </cell>
          <cell r="W54">
            <v>3</v>
          </cell>
          <cell r="X54">
            <v>229</v>
          </cell>
          <cell r="Y54">
            <v>9</v>
          </cell>
          <cell r="Z54">
            <v>2</v>
          </cell>
          <cell r="AA54">
            <v>7</v>
          </cell>
          <cell r="AB54">
            <v>88</v>
          </cell>
          <cell r="AC54">
            <v>4</v>
          </cell>
          <cell r="AD54">
            <v>0</v>
          </cell>
          <cell r="AE54">
            <v>228</v>
          </cell>
          <cell r="AF54">
            <v>1</v>
          </cell>
          <cell r="AG54">
            <v>6</v>
          </cell>
          <cell r="AH54">
            <v>0</v>
          </cell>
          <cell r="AI54">
            <v>0</v>
          </cell>
          <cell r="AJ54">
            <v>0</v>
          </cell>
          <cell r="AK54">
            <v>1</v>
          </cell>
          <cell r="AL54">
            <v>5</v>
          </cell>
          <cell r="AM54">
            <v>16</v>
          </cell>
          <cell r="AN54">
            <v>0</v>
          </cell>
          <cell r="AO54">
            <v>317</v>
          </cell>
          <cell r="AP54">
            <v>5</v>
          </cell>
          <cell r="AQ54">
            <v>93</v>
          </cell>
          <cell r="AR54">
            <v>1</v>
          </cell>
          <cell r="AS54">
            <v>0</v>
          </cell>
          <cell r="AT54">
            <v>5</v>
          </cell>
          <cell r="AU54">
            <v>0</v>
          </cell>
          <cell r="AV54">
            <v>0</v>
          </cell>
          <cell r="AW54">
            <v>1</v>
          </cell>
          <cell r="AX54">
            <v>5</v>
          </cell>
          <cell r="AY54">
            <v>0</v>
          </cell>
          <cell r="AZ54">
            <v>1</v>
          </cell>
          <cell r="BA54">
            <v>1</v>
          </cell>
          <cell r="BB54">
            <v>1</v>
          </cell>
          <cell r="BC54">
            <v>27</v>
          </cell>
          <cell r="BD54">
            <v>2</v>
          </cell>
          <cell r="BE54">
            <v>18</v>
          </cell>
          <cell r="BF54">
            <v>0</v>
          </cell>
          <cell r="BG54">
            <v>0</v>
          </cell>
          <cell r="BH54">
            <v>0</v>
          </cell>
          <cell r="BI54">
            <v>0</v>
          </cell>
          <cell r="BJ54">
            <v>3</v>
          </cell>
          <cell r="BK54">
            <v>0</v>
          </cell>
          <cell r="BL54">
            <v>13</v>
          </cell>
          <cell r="BM54">
            <v>0</v>
          </cell>
          <cell r="BN54">
            <v>3</v>
          </cell>
          <cell r="BO54">
            <v>1</v>
          </cell>
          <cell r="BP54">
            <v>3</v>
          </cell>
          <cell r="BQ54">
            <v>0</v>
          </cell>
          <cell r="BR54">
            <v>0</v>
          </cell>
          <cell r="BS54">
            <v>11</v>
          </cell>
          <cell r="BT54">
            <v>2</v>
          </cell>
          <cell r="BU54">
            <v>1</v>
          </cell>
          <cell r="BV54">
            <v>5</v>
          </cell>
          <cell r="BW54">
            <v>0</v>
          </cell>
          <cell r="BX54">
            <v>0</v>
          </cell>
          <cell r="BY54">
            <v>0</v>
          </cell>
        </row>
        <row r="55">
          <cell r="B55">
            <v>449</v>
          </cell>
          <cell r="C55" t="str">
            <v>LINPAC MOULDING</v>
          </cell>
          <cell r="U55">
            <v>0</v>
          </cell>
          <cell r="V55">
            <v>0</v>
          </cell>
          <cell r="W55">
            <v>0</v>
          </cell>
          <cell r="X55">
            <v>0</v>
          </cell>
          <cell r="Y55">
            <v>0</v>
          </cell>
          <cell r="Z55">
            <v>0</v>
          </cell>
          <cell r="AA55">
            <v>0</v>
          </cell>
          <cell r="AB55">
            <v>0</v>
          </cell>
          <cell r="AC55">
            <v>0</v>
          </cell>
          <cell r="AD55">
            <v>245</v>
          </cell>
          <cell r="AE55">
            <v>0</v>
          </cell>
          <cell r="AF55">
            <v>0</v>
          </cell>
          <cell r="AG55">
            <v>34</v>
          </cell>
          <cell r="AH55">
            <v>0</v>
          </cell>
          <cell r="AI55">
            <v>0</v>
          </cell>
          <cell r="AJ55">
            <v>0</v>
          </cell>
          <cell r="AK55">
            <v>2</v>
          </cell>
          <cell r="AL55">
            <v>1</v>
          </cell>
          <cell r="AM55">
            <v>0</v>
          </cell>
          <cell r="AN55">
            <v>0</v>
          </cell>
          <cell r="AO55">
            <v>0</v>
          </cell>
          <cell r="AP55">
            <v>0</v>
          </cell>
          <cell r="AQ55">
            <v>3</v>
          </cell>
          <cell r="AR55">
            <v>0</v>
          </cell>
          <cell r="AS55">
            <v>0</v>
          </cell>
          <cell r="AT55">
            <v>0</v>
          </cell>
          <cell r="AU55">
            <v>0</v>
          </cell>
          <cell r="AV55">
            <v>0</v>
          </cell>
          <cell r="AW55">
            <v>60</v>
          </cell>
          <cell r="AX55">
            <v>0</v>
          </cell>
          <cell r="AY55">
            <v>0</v>
          </cell>
          <cell r="AZ55">
            <v>0</v>
          </cell>
          <cell r="BA55">
            <v>0</v>
          </cell>
          <cell r="BB55">
            <v>0</v>
          </cell>
          <cell r="BC55">
            <v>0</v>
          </cell>
          <cell r="BD55">
            <v>30</v>
          </cell>
          <cell r="BE55">
            <v>2</v>
          </cell>
          <cell r="BF55">
            <v>226</v>
          </cell>
          <cell r="BG55">
            <v>0</v>
          </cell>
          <cell r="BH55">
            <v>0</v>
          </cell>
          <cell r="BI55">
            <v>0</v>
          </cell>
          <cell r="BJ55">
            <v>0</v>
          </cell>
          <cell r="BK55">
            <v>0</v>
          </cell>
          <cell r="BL55">
            <v>0</v>
          </cell>
          <cell r="BM55">
            <v>0</v>
          </cell>
          <cell r="BN55">
            <v>5</v>
          </cell>
          <cell r="BO55">
            <v>0</v>
          </cell>
          <cell r="BP55">
            <v>0</v>
          </cell>
          <cell r="BQ55">
            <v>0</v>
          </cell>
          <cell r="BR55">
            <v>0</v>
          </cell>
          <cell r="BS55">
            <v>0</v>
          </cell>
          <cell r="BT55">
            <v>0</v>
          </cell>
          <cell r="BU55">
            <v>0</v>
          </cell>
          <cell r="BV55">
            <v>0</v>
          </cell>
          <cell r="BW55">
            <v>0</v>
          </cell>
          <cell r="BX55">
            <v>0</v>
          </cell>
          <cell r="BY55">
            <v>0</v>
          </cell>
        </row>
        <row r="56">
          <cell r="B56" t="str">
            <v>437</v>
          </cell>
          <cell r="C56" t="str">
            <v>LPP (Plastiforme de Pic.)</v>
          </cell>
          <cell r="D56">
            <v>483</v>
          </cell>
          <cell r="E56">
            <v>11</v>
          </cell>
          <cell r="F56">
            <v>40</v>
          </cell>
          <cell r="G56">
            <v>7</v>
          </cell>
          <cell r="H56">
            <v>452</v>
          </cell>
          <cell r="I56">
            <v>21</v>
          </cell>
          <cell r="J56">
            <v>550</v>
          </cell>
          <cell r="K56">
            <v>40</v>
          </cell>
          <cell r="L56">
            <v>667</v>
          </cell>
          <cell r="M56">
            <v>18</v>
          </cell>
          <cell r="N56">
            <v>587</v>
          </cell>
          <cell r="O56">
            <v>771</v>
          </cell>
          <cell r="P56">
            <v>1269</v>
          </cell>
          <cell r="Q56">
            <v>8</v>
          </cell>
          <cell r="R56">
            <v>0</v>
          </cell>
          <cell r="S56">
            <v>143</v>
          </cell>
          <cell r="T56">
            <v>2</v>
          </cell>
          <cell r="U56">
            <v>6</v>
          </cell>
          <cell r="V56">
            <v>213</v>
          </cell>
          <cell r="W56">
            <v>2</v>
          </cell>
          <cell r="X56">
            <v>18</v>
          </cell>
          <cell r="Y56">
            <v>7</v>
          </cell>
          <cell r="Z56">
            <v>0</v>
          </cell>
          <cell r="AA56">
            <v>0</v>
          </cell>
          <cell r="AB56">
            <v>0</v>
          </cell>
          <cell r="AC56">
            <v>0</v>
          </cell>
          <cell r="AD56">
            <v>0</v>
          </cell>
          <cell r="AE56">
            <v>2</v>
          </cell>
          <cell r="AF56">
            <v>2</v>
          </cell>
          <cell r="AG56">
            <v>0</v>
          </cell>
          <cell r="AH56">
            <v>0</v>
          </cell>
          <cell r="AI56">
            <v>0</v>
          </cell>
          <cell r="AJ56">
            <v>6</v>
          </cell>
          <cell r="AK56">
            <v>0</v>
          </cell>
          <cell r="AL56">
            <v>2</v>
          </cell>
          <cell r="AM56">
            <v>0</v>
          </cell>
          <cell r="AN56">
            <v>0</v>
          </cell>
          <cell r="AO56">
            <v>0</v>
          </cell>
          <cell r="AP56">
            <v>2</v>
          </cell>
          <cell r="AQ56">
            <v>0</v>
          </cell>
          <cell r="AR56">
            <v>0</v>
          </cell>
          <cell r="AS56">
            <v>68</v>
          </cell>
          <cell r="AT56">
            <v>0</v>
          </cell>
          <cell r="AU56">
            <v>5</v>
          </cell>
          <cell r="AV56">
            <v>115</v>
          </cell>
          <cell r="AW56">
            <v>5</v>
          </cell>
          <cell r="AX56">
            <v>12</v>
          </cell>
          <cell r="AY56">
            <v>0</v>
          </cell>
          <cell r="AZ56">
            <v>0</v>
          </cell>
          <cell r="BA56">
            <v>600</v>
          </cell>
          <cell r="BB56">
            <v>100</v>
          </cell>
          <cell r="BC56">
            <v>2</v>
          </cell>
          <cell r="BD56">
            <v>80</v>
          </cell>
          <cell r="BE56">
            <v>1</v>
          </cell>
          <cell r="BF56">
            <v>0</v>
          </cell>
          <cell r="BG56">
            <v>1</v>
          </cell>
          <cell r="BH56">
            <v>0</v>
          </cell>
          <cell r="BI56">
            <v>0</v>
          </cell>
          <cell r="BJ56">
            <v>1</v>
          </cell>
          <cell r="BK56">
            <v>50</v>
          </cell>
          <cell r="BL56">
            <v>2</v>
          </cell>
          <cell r="BM56">
            <v>0</v>
          </cell>
          <cell r="BN56">
            <v>2</v>
          </cell>
          <cell r="BO56">
            <v>0</v>
          </cell>
          <cell r="BP56">
            <v>4</v>
          </cell>
          <cell r="BQ56">
            <v>2</v>
          </cell>
          <cell r="BR56">
            <v>0</v>
          </cell>
          <cell r="BS56">
            <v>0</v>
          </cell>
          <cell r="BT56">
            <v>3</v>
          </cell>
          <cell r="BU56">
            <v>0</v>
          </cell>
          <cell r="BV56">
            <v>0</v>
          </cell>
          <cell r="BW56">
            <v>0</v>
          </cell>
          <cell r="BX56">
            <v>0</v>
          </cell>
          <cell r="BY56">
            <v>0</v>
          </cell>
        </row>
        <row r="57">
          <cell r="B57">
            <v>80</v>
          </cell>
          <cell r="C57" t="str">
            <v>Mann et Hummel Automotive France</v>
          </cell>
          <cell r="BD57">
            <v>0</v>
          </cell>
          <cell r="BE57">
            <v>0</v>
          </cell>
          <cell r="BF57">
            <v>6</v>
          </cell>
          <cell r="BG57">
            <v>0</v>
          </cell>
          <cell r="BH57">
            <v>1</v>
          </cell>
          <cell r="BI57">
            <v>1</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B58">
            <v>7002</v>
          </cell>
          <cell r="C58" t="str">
            <v>MAX PLASTIC</v>
          </cell>
          <cell r="D58">
            <v>2237</v>
          </cell>
          <cell r="E58">
            <v>0</v>
          </cell>
          <cell r="F58">
            <v>0</v>
          </cell>
          <cell r="G58">
            <v>0</v>
          </cell>
          <cell r="H58">
            <v>0</v>
          </cell>
          <cell r="I58">
            <v>0</v>
          </cell>
          <cell r="J58">
            <v>0</v>
          </cell>
          <cell r="K58">
            <v>0</v>
          </cell>
          <cell r="L58">
            <v>0</v>
          </cell>
          <cell r="M58">
            <v>4</v>
          </cell>
          <cell r="N58">
            <v>4</v>
          </cell>
          <cell r="O58">
            <v>0</v>
          </cell>
          <cell r="P58">
            <v>112</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3</v>
          </cell>
          <cell r="AI58">
            <v>0</v>
          </cell>
          <cell r="AJ58">
            <v>0</v>
          </cell>
          <cell r="AK58">
            <v>7</v>
          </cell>
          <cell r="AL58">
            <v>0</v>
          </cell>
          <cell r="AM58">
            <v>0</v>
          </cell>
          <cell r="AN58">
            <v>0</v>
          </cell>
          <cell r="AO58">
            <v>17</v>
          </cell>
          <cell r="AP58">
            <v>6</v>
          </cell>
          <cell r="AQ58">
            <v>0</v>
          </cell>
          <cell r="AR58">
            <v>0</v>
          </cell>
          <cell r="AS58">
            <v>1</v>
          </cell>
          <cell r="AT58">
            <v>1</v>
          </cell>
          <cell r="AU58">
            <v>0</v>
          </cell>
          <cell r="AV58">
            <v>24</v>
          </cell>
          <cell r="AW58">
            <v>10</v>
          </cell>
          <cell r="AX58">
            <v>2</v>
          </cell>
          <cell r="AY58">
            <v>0</v>
          </cell>
          <cell r="AZ58">
            <v>0</v>
          </cell>
          <cell r="BA58">
            <v>1</v>
          </cell>
          <cell r="BB58">
            <v>12</v>
          </cell>
          <cell r="BC58">
            <v>6</v>
          </cell>
          <cell r="BD58">
            <v>0</v>
          </cell>
          <cell r="BE58">
            <v>2</v>
          </cell>
          <cell r="BF58">
            <v>0</v>
          </cell>
          <cell r="BG58">
            <v>0</v>
          </cell>
          <cell r="BH58">
            <v>5</v>
          </cell>
          <cell r="BI58">
            <v>40</v>
          </cell>
          <cell r="BJ58">
            <v>9</v>
          </cell>
          <cell r="BK58">
            <v>1</v>
          </cell>
          <cell r="BL58">
            <v>0</v>
          </cell>
          <cell r="BM58">
            <v>0</v>
          </cell>
          <cell r="BN58">
            <v>0</v>
          </cell>
          <cell r="BO58">
            <v>1</v>
          </cell>
          <cell r="BP58">
            <v>0</v>
          </cell>
          <cell r="BQ58">
            <v>0</v>
          </cell>
          <cell r="BR58">
            <v>0</v>
          </cell>
          <cell r="BS58">
            <v>0</v>
          </cell>
          <cell r="BT58">
            <v>5</v>
          </cell>
          <cell r="BU58">
            <v>2</v>
          </cell>
          <cell r="BV58">
            <v>0</v>
          </cell>
          <cell r="BW58">
            <v>0</v>
          </cell>
          <cell r="BX58">
            <v>1</v>
          </cell>
          <cell r="BY58">
            <v>0</v>
          </cell>
        </row>
        <row r="59">
          <cell r="B59" t="str">
            <v>486</v>
          </cell>
          <cell r="C59" t="str">
            <v>MES</v>
          </cell>
          <cell r="D59">
            <v>0</v>
          </cell>
          <cell r="E59">
            <v>0</v>
          </cell>
          <cell r="F59">
            <v>5</v>
          </cell>
          <cell r="G59">
            <v>2</v>
          </cell>
          <cell r="H59">
            <v>1</v>
          </cell>
          <cell r="I59">
            <v>2</v>
          </cell>
          <cell r="J59">
            <v>4</v>
          </cell>
          <cell r="K59">
            <v>0</v>
          </cell>
          <cell r="L59">
            <v>2</v>
          </cell>
          <cell r="M59">
            <v>0</v>
          </cell>
          <cell r="N59">
            <v>0</v>
          </cell>
          <cell r="O59">
            <v>1</v>
          </cell>
          <cell r="P59">
            <v>3</v>
          </cell>
          <cell r="Q59">
            <v>2</v>
          </cell>
          <cell r="R59">
            <v>0</v>
          </cell>
          <cell r="S59">
            <v>0</v>
          </cell>
          <cell r="T59">
            <v>0</v>
          </cell>
          <cell r="U59">
            <v>0</v>
          </cell>
          <cell r="V59">
            <v>0</v>
          </cell>
          <cell r="W59">
            <v>0</v>
          </cell>
          <cell r="X59">
            <v>0</v>
          </cell>
          <cell r="Y59">
            <v>0</v>
          </cell>
          <cell r="Z59">
            <v>0</v>
          </cell>
          <cell r="AA59">
            <v>0</v>
          </cell>
          <cell r="AB59">
            <v>5</v>
          </cell>
          <cell r="AC59">
            <v>0</v>
          </cell>
          <cell r="AD59">
            <v>0</v>
          </cell>
          <cell r="AE59">
            <v>0</v>
          </cell>
          <cell r="AF59">
            <v>0</v>
          </cell>
          <cell r="AG59">
            <v>0</v>
          </cell>
          <cell r="AH59">
            <v>0</v>
          </cell>
          <cell r="AI59">
            <v>0</v>
          </cell>
          <cell r="AJ59">
            <v>0</v>
          </cell>
          <cell r="AK59">
            <v>1</v>
          </cell>
          <cell r="AL59">
            <v>0</v>
          </cell>
          <cell r="AM59">
            <v>0</v>
          </cell>
          <cell r="AN59">
            <v>2</v>
          </cell>
          <cell r="AO59">
            <v>0</v>
          </cell>
          <cell r="AP59">
            <v>3</v>
          </cell>
          <cell r="AQ59">
            <v>0</v>
          </cell>
          <cell r="AR59">
            <v>0</v>
          </cell>
          <cell r="AS59">
            <v>0</v>
          </cell>
          <cell r="AT59">
            <v>0</v>
          </cell>
          <cell r="AU59">
            <v>0</v>
          </cell>
          <cell r="AV59">
            <v>0</v>
          </cell>
          <cell r="AW59">
            <v>1</v>
          </cell>
          <cell r="AX59">
            <v>0</v>
          </cell>
          <cell r="AY59">
            <v>0</v>
          </cell>
          <cell r="AZ59">
            <v>0</v>
          </cell>
          <cell r="BA59">
            <v>1</v>
          </cell>
          <cell r="BB59">
            <v>0</v>
          </cell>
          <cell r="BC59">
            <v>0</v>
          </cell>
          <cell r="BD59">
            <v>0</v>
          </cell>
          <cell r="BE59">
            <v>0</v>
          </cell>
          <cell r="BF59">
            <v>0</v>
          </cell>
          <cell r="BG59">
            <v>0</v>
          </cell>
          <cell r="BH59">
            <v>1</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B60" t="str">
            <v>488</v>
          </cell>
          <cell r="C60" t="str">
            <v>METASEVAL</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640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B61" t="str">
            <v>678</v>
          </cell>
          <cell r="C61" t="str">
            <v>MGI COUTIER</v>
          </cell>
          <cell r="D61">
            <v>0</v>
          </cell>
          <cell r="E61">
            <v>0</v>
          </cell>
          <cell r="F61">
            <v>1</v>
          </cell>
          <cell r="G61">
            <v>1</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1</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B62">
            <v>489</v>
          </cell>
          <cell r="C62" t="str">
            <v>MGI COUTIER PLASTIQUE</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B63">
            <v>525</v>
          </cell>
          <cell r="C63" t="str">
            <v>MULTIBASE</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1</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B64">
            <v>553</v>
          </cell>
          <cell r="C64" t="str">
            <v>OTOR</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4</v>
          </cell>
          <cell r="AN64">
            <v>6</v>
          </cell>
          <cell r="AO64">
            <v>3</v>
          </cell>
          <cell r="AP64">
            <v>3</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49</v>
          </cell>
          <cell r="BL64">
            <v>0</v>
          </cell>
          <cell r="BM64">
            <v>0</v>
          </cell>
          <cell r="BN64">
            <v>0</v>
          </cell>
          <cell r="BO64">
            <v>5</v>
          </cell>
          <cell r="BP64">
            <v>0</v>
          </cell>
          <cell r="BQ64">
            <v>6</v>
          </cell>
          <cell r="BR64">
            <v>0</v>
          </cell>
          <cell r="BS64">
            <v>0</v>
          </cell>
          <cell r="BT64">
            <v>18</v>
          </cell>
          <cell r="BU64">
            <v>0</v>
          </cell>
          <cell r="BV64">
            <v>0</v>
          </cell>
          <cell r="BW64">
            <v>2601</v>
          </cell>
          <cell r="BX64">
            <v>137</v>
          </cell>
          <cell r="BY64">
            <v>0</v>
          </cell>
        </row>
        <row r="65">
          <cell r="B65">
            <v>17</v>
          </cell>
          <cell r="C65" t="str">
            <v>PARAGON IDENTIFICATION</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1</v>
          </cell>
          <cell r="BJ65">
            <v>0</v>
          </cell>
          <cell r="BK65">
            <v>0</v>
          </cell>
          <cell r="BL65">
            <v>0</v>
          </cell>
          <cell r="BM65">
            <v>4</v>
          </cell>
          <cell r="BN65">
            <v>0</v>
          </cell>
          <cell r="BO65">
            <v>0</v>
          </cell>
          <cell r="BP65">
            <v>0</v>
          </cell>
          <cell r="BQ65">
            <v>0</v>
          </cell>
          <cell r="BR65">
            <v>0</v>
          </cell>
          <cell r="BS65">
            <v>0</v>
          </cell>
          <cell r="BT65">
            <v>0</v>
          </cell>
          <cell r="BU65">
            <v>0</v>
          </cell>
          <cell r="BV65">
            <v>0</v>
          </cell>
          <cell r="BW65">
            <v>0</v>
          </cell>
          <cell r="BX65">
            <v>0</v>
          </cell>
          <cell r="BY65">
            <v>0</v>
          </cell>
        </row>
        <row r="66">
          <cell r="B66">
            <v>561</v>
          </cell>
          <cell r="C66" t="str">
            <v>PARKER HANNIFIN</v>
          </cell>
          <cell r="U66">
            <v>0</v>
          </cell>
          <cell r="V66">
            <v>0</v>
          </cell>
          <cell r="W66">
            <v>0</v>
          </cell>
          <cell r="X66">
            <v>0</v>
          </cell>
          <cell r="Y66">
            <v>0</v>
          </cell>
          <cell r="Z66">
            <v>5000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B67" t="str">
            <v>370</v>
          </cell>
          <cell r="C67" t="str">
            <v>PLASTICOS MORELL</v>
          </cell>
          <cell r="D67">
            <v>27</v>
          </cell>
          <cell r="E67">
            <v>1266</v>
          </cell>
          <cell r="F67">
            <v>1411</v>
          </cell>
          <cell r="G67">
            <v>3</v>
          </cell>
          <cell r="H67">
            <v>3</v>
          </cell>
          <cell r="I67">
            <v>0</v>
          </cell>
          <cell r="J67">
            <v>14</v>
          </cell>
          <cell r="K67">
            <v>0</v>
          </cell>
          <cell r="L67">
            <v>2</v>
          </cell>
          <cell r="M67">
            <v>218</v>
          </cell>
          <cell r="N67">
            <v>2</v>
          </cell>
          <cell r="O67">
            <v>0</v>
          </cell>
          <cell r="P67">
            <v>335</v>
          </cell>
          <cell r="Q67">
            <v>0</v>
          </cell>
          <cell r="R67">
            <v>0</v>
          </cell>
          <cell r="S67">
            <v>209</v>
          </cell>
          <cell r="T67">
            <v>9</v>
          </cell>
          <cell r="U67">
            <v>0</v>
          </cell>
          <cell r="V67">
            <v>0</v>
          </cell>
          <cell r="W67">
            <v>0</v>
          </cell>
          <cell r="X67">
            <v>0</v>
          </cell>
          <cell r="Y67">
            <v>0</v>
          </cell>
          <cell r="Z67">
            <v>0</v>
          </cell>
          <cell r="AA67">
            <v>0</v>
          </cell>
          <cell r="AB67">
            <v>0</v>
          </cell>
          <cell r="AC67">
            <v>52</v>
          </cell>
          <cell r="AD67">
            <v>0</v>
          </cell>
          <cell r="AE67">
            <v>181</v>
          </cell>
          <cell r="AF67">
            <v>2</v>
          </cell>
          <cell r="AG67">
            <v>0</v>
          </cell>
          <cell r="AH67">
            <v>0</v>
          </cell>
          <cell r="AI67">
            <v>0</v>
          </cell>
          <cell r="AJ67">
            <v>0</v>
          </cell>
          <cell r="AK67">
            <v>1</v>
          </cell>
          <cell r="AL67">
            <v>0</v>
          </cell>
          <cell r="AM67">
            <v>1</v>
          </cell>
          <cell r="AN67">
            <v>0</v>
          </cell>
          <cell r="AO67">
            <v>2</v>
          </cell>
          <cell r="AP67">
            <v>0</v>
          </cell>
          <cell r="AQ67">
            <v>0</v>
          </cell>
          <cell r="AR67">
            <v>0</v>
          </cell>
          <cell r="AS67">
            <v>2</v>
          </cell>
          <cell r="AT67">
            <v>0</v>
          </cell>
          <cell r="AU67">
            <v>0</v>
          </cell>
          <cell r="AV67">
            <v>0</v>
          </cell>
          <cell r="AW67">
            <v>0</v>
          </cell>
          <cell r="AX67">
            <v>0</v>
          </cell>
          <cell r="AY67">
            <v>10</v>
          </cell>
          <cell r="AZ67">
            <v>33</v>
          </cell>
          <cell r="BA67">
            <v>0</v>
          </cell>
          <cell r="BB67">
            <v>3</v>
          </cell>
          <cell r="BC67">
            <v>1</v>
          </cell>
          <cell r="BD67">
            <v>6</v>
          </cell>
          <cell r="BE67">
            <v>0</v>
          </cell>
          <cell r="BF67">
            <v>0</v>
          </cell>
          <cell r="BG67">
            <v>195</v>
          </cell>
          <cell r="BH67">
            <v>24</v>
          </cell>
          <cell r="BI67">
            <v>3</v>
          </cell>
          <cell r="BJ67">
            <v>0</v>
          </cell>
          <cell r="BK67">
            <v>0</v>
          </cell>
          <cell r="BL67">
            <v>0</v>
          </cell>
          <cell r="BM67">
            <v>120</v>
          </cell>
          <cell r="BN67">
            <v>3</v>
          </cell>
          <cell r="BO67">
            <v>0</v>
          </cell>
          <cell r="BP67">
            <v>0</v>
          </cell>
          <cell r="BQ67">
            <v>0</v>
          </cell>
          <cell r="BR67">
            <v>0</v>
          </cell>
          <cell r="BS67">
            <v>1</v>
          </cell>
          <cell r="BT67">
            <v>0</v>
          </cell>
          <cell r="BU67">
            <v>0</v>
          </cell>
          <cell r="BV67">
            <v>0</v>
          </cell>
          <cell r="BW67">
            <v>0</v>
          </cell>
          <cell r="BX67">
            <v>1</v>
          </cell>
          <cell r="BY67">
            <v>4</v>
          </cell>
        </row>
        <row r="68">
          <cell r="B68">
            <v>35</v>
          </cell>
          <cell r="C68" t="str">
            <v>PLASTIFORM</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21</v>
          </cell>
          <cell r="BS68">
            <v>0</v>
          </cell>
          <cell r="BT68">
            <v>0</v>
          </cell>
          <cell r="BU68">
            <v>0</v>
          </cell>
          <cell r="BV68">
            <v>0</v>
          </cell>
          <cell r="BW68">
            <v>0</v>
          </cell>
          <cell r="BX68">
            <v>0</v>
          </cell>
          <cell r="BY68">
            <v>0</v>
          </cell>
        </row>
        <row r="69">
          <cell r="B69" t="str">
            <v>588</v>
          </cell>
          <cell r="C69" t="str">
            <v>PLASTIVALOIRE</v>
          </cell>
          <cell r="D69">
            <v>219</v>
          </cell>
          <cell r="E69">
            <v>49</v>
          </cell>
          <cell r="F69">
            <v>14</v>
          </cell>
          <cell r="G69">
            <v>11</v>
          </cell>
          <cell r="H69">
            <v>2</v>
          </cell>
          <cell r="I69">
            <v>5</v>
          </cell>
          <cell r="J69">
            <v>14</v>
          </cell>
          <cell r="K69">
            <v>3</v>
          </cell>
          <cell r="L69">
            <v>7</v>
          </cell>
          <cell r="M69">
            <v>205</v>
          </cell>
          <cell r="N69">
            <v>98</v>
          </cell>
          <cell r="O69">
            <v>51</v>
          </cell>
          <cell r="P69">
            <v>51</v>
          </cell>
          <cell r="Q69">
            <v>28</v>
          </cell>
          <cell r="R69">
            <v>7</v>
          </cell>
          <cell r="S69">
            <v>1</v>
          </cell>
          <cell r="T69">
            <v>372</v>
          </cell>
          <cell r="U69">
            <v>52</v>
          </cell>
          <cell r="V69">
            <v>510</v>
          </cell>
          <cell r="W69">
            <v>0</v>
          </cell>
          <cell r="X69">
            <v>17</v>
          </cell>
          <cell r="Y69">
            <v>0</v>
          </cell>
          <cell r="Z69">
            <v>5</v>
          </cell>
          <cell r="AA69">
            <v>0</v>
          </cell>
          <cell r="AB69">
            <v>0</v>
          </cell>
          <cell r="AC69">
            <v>8</v>
          </cell>
          <cell r="AD69">
            <v>62</v>
          </cell>
          <cell r="AE69">
            <v>1</v>
          </cell>
          <cell r="AF69">
            <v>18</v>
          </cell>
          <cell r="AG69">
            <v>10</v>
          </cell>
          <cell r="AH69">
            <v>1</v>
          </cell>
          <cell r="AI69">
            <v>0</v>
          </cell>
          <cell r="AJ69">
            <v>9</v>
          </cell>
          <cell r="AK69">
            <v>9</v>
          </cell>
          <cell r="AL69">
            <v>2</v>
          </cell>
          <cell r="AM69">
            <v>1</v>
          </cell>
          <cell r="AN69">
            <v>59</v>
          </cell>
          <cell r="AO69">
            <v>9</v>
          </cell>
          <cell r="AP69">
            <v>1014</v>
          </cell>
          <cell r="AQ69">
            <v>9</v>
          </cell>
          <cell r="AR69">
            <v>231</v>
          </cell>
          <cell r="AS69">
            <v>0</v>
          </cell>
          <cell r="AT69">
            <v>1</v>
          </cell>
          <cell r="AU69">
            <v>0</v>
          </cell>
          <cell r="AV69">
            <v>1</v>
          </cell>
          <cell r="AW69">
            <v>14</v>
          </cell>
          <cell r="AX69">
            <v>101</v>
          </cell>
          <cell r="AY69">
            <v>1</v>
          </cell>
          <cell r="AZ69">
            <v>3</v>
          </cell>
          <cell r="BA69">
            <v>2</v>
          </cell>
          <cell r="BB69">
            <v>0</v>
          </cell>
          <cell r="BC69">
            <v>16</v>
          </cell>
          <cell r="BD69">
            <v>0</v>
          </cell>
          <cell r="BE69">
            <v>2</v>
          </cell>
          <cell r="BF69">
            <v>1</v>
          </cell>
          <cell r="BG69">
            <v>0</v>
          </cell>
          <cell r="BH69">
            <v>3</v>
          </cell>
          <cell r="BI69">
            <v>5</v>
          </cell>
          <cell r="BJ69">
            <v>0</v>
          </cell>
          <cell r="BK69">
            <v>2</v>
          </cell>
          <cell r="BL69">
            <v>0</v>
          </cell>
          <cell r="BM69">
            <v>3</v>
          </cell>
          <cell r="BN69">
            <v>1</v>
          </cell>
          <cell r="BO69">
            <v>1</v>
          </cell>
          <cell r="BP69">
            <v>0</v>
          </cell>
          <cell r="BQ69">
            <v>265</v>
          </cell>
          <cell r="BR69">
            <v>13</v>
          </cell>
          <cell r="BS69">
            <v>0</v>
          </cell>
          <cell r="BT69">
            <v>0</v>
          </cell>
          <cell r="BU69">
            <v>2</v>
          </cell>
          <cell r="BV69">
            <v>4</v>
          </cell>
          <cell r="BW69">
            <v>0</v>
          </cell>
          <cell r="BX69">
            <v>375</v>
          </cell>
          <cell r="BY69">
            <v>2</v>
          </cell>
        </row>
        <row r="70">
          <cell r="B70" t="str">
            <v>7031</v>
          </cell>
          <cell r="C70" t="str">
            <v>PLASTOHM</v>
          </cell>
          <cell r="D70">
            <v>161</v>
          </cell>
          <cell r="E70">
            <v>71</v>
          </cell>
          <cell r="F70">
            <v>147</v>
          </cell>
          <cell r="G70">
            <v>40</v>
          </cell>
          <cell r="H70">
            <v>2858</v>
          </cell>
          <cell r="I70">
            <v>90</v>
          </cell>
          <cell r="J70">
            <v>3445</v>
          </cell>
          <cell r="K70">
            <v>15</v>
          </cell>
          <cell r="L70">
            <v>230</v>
          </cell>
          <cell r="M70">
            <v>89</v>
          </cell>
          <cell r="N70">
            <v>38</v>
          </cell>
          <cell r="O70">
            <v>66</v>
          </cell>
          <cell r="P70">
            <v>4875</v>
          </cell>
          <cell r="Q70">
            <v>212</v>
          </cell>
          <cell r="R70">
            <v>38</v>
          </cell>
          <cell r="S70">
            <v>114</v>
          </cell>
          <cell r="T70">
            <v>142</v>
          </cell>
          <cell r="U70">
            <v>23</v>
          </cell>
          <cell r="V70">
            <v>9</v>
          </cell>
          <cell r="W70">
            <v>2</v>
          </cell>
          <cell r="X70">
            <v>6</v>
          </cell>
          <cell r="Y70">
            <v>13</v>
          </cell>
          <cell r="Z70">
            <v>975</v>
          </cell>
          <cell r="AA70">
            <v>1</v>
          </cell>
          <cell r="AB70">
            <v>44</v>
          </cell>
          <cell r="AC70">
            <v>54</v>
          </cell>
          <cell r="AD70">
            <v>2</v>
          </cell>
          <cell r="AE70">
            <v>41</v>
          </cell>
          <cell r="AF70">
            <v>31</v>
          </cell>
          <cell r="AG70">
            <v>14</v>
          </cell>
          <cell r="AH70">
            <v>5</v>
          </cell>
          <cell r="AI70">
            <v>0</v>
          </cell>
          <cell r="AJ70">
            <v>5</v>
          </cell>
          <cell r="AK70">
            <v>10</v>
          </cell>
          <cell r="AL70">
            <v>11</v>
          </cell>
          <cell r="AM70">
            <v>4</v>
          </cell>
          <cell r="AN70">
            <v>15</v>
          </cell>
          <cell r="AO70">
            <v>6</v>
          </cell>
          <cell r="AP70">
            <v>8</v>
          </cell>
          <cell r="AQ70">
            <v>403</v>
          </cell>
          <cell r="AR70">
            <v>24</v>
          </cell>
          <cell r="AS70">
            <v>29</v>
          </cell>
          <cell r="AT70">
            <v>1</v>
          </cell>
          <cell r="AU70">
            <v>0</v>
          </cell>
          <cell r="AV70">
            <v>996</v>
          </cell>
          <cell r="AW70">
            <v>9</v>
          </cell>
          <cell r="AX70">
            <v>10</v>
          </cell>
          <cell r="AY70">
            <v>2</v>
          </cell>
          <cell r="AZ70">
            <v>13</v>
          </cell>
          <cell r="BA70">
            <v>10</v>
          </cell>
          <cell r="BB70">
            <v>36</v>
          </cell>
          <cell r="BC70">
            <v>0</v>
          </cell>
          <cell r="BD70">
            <v>3</v>
          </cell>
          <cell r="BE70">
            <v>1</v>
          </cell>
          <cell r="BF70">
            <v>0</v>
          </cell>
          <cell r="BG70">
            <v>0</v>
          </cell>
          <cell r="BH70">
            <v>12</v>
          </cell>
          <cell r="BI70">
            <v>0</v>
          </cell>
          <cell r="BJ70">
            <v>1</v>
          </cell>
          <cell r="BK70">
            <v>0</v>
          </cell>
          <cell r="BL70">
            <v>0</v>
          </cell>
          <cell r="BM70">
            <v>1</v>
          </cell>
          <cell r="BN70">
            <v>2</v>
          </cell>
          <cell r="BO70">
            <v>24</v>
          </cell>
          <cell r="BP70">
            <v>6</v>
          </cell>
          <cell r="BQ70">
            <v>4</v>
          </cell>
          <cell r="BR70">
            <v>65</v>
          </cell>
          <cell r="BS70">
            <v>0</v>
          </cell>
          <cell r="BT70">
            <v>3</v>
          </cell>
          <cell r="BU70">
            <v>1</v>
          </cell>
          <cell r="BV70">
            <v>1</v>
          </cell>
          <cell r="BW70">
            <v>0</v>
          </cell>
          <cell r="BX70">
            <v>0</v>
          </cell>
          <cell r="BY70">
            <v>0</v>
          </cell>
          <cell r="BZ70">
            <v>48</v>
          </cell>
        </row>
        <row r="71">
          <cell r="B71">
            <v>86</v>
          </cell>
          <cell r="C71" t="str">
            <v>PREH</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CA71">
            <v>1</v>
          </cell>
        </row>
        <row r="72">
          <cell r="B72" t="str">
            <v>581</v>
          </cell>
          <cell r="C72" t="str">
            <v>PREH TROFA (P)</v>
          </cell>
          <cell r="D72">
            <v>1</v>
          </cell>
          <cell r="E72">
            <v>7</v>
          </cell>
          <cell r="F72">
            <v>3</v>
          </cell>
          <cell r="G72">
            <v>9</v>
          </cell>
          <cell r="H72">
            <v>283</v>
          </cell>
          <cell r="I72">
            <v>1602</v>
          </cell>
          <cell r="J72">
            <v>49</v>
          </cell>
          <cell r="K72">
            <v>24</v>
          </cell>
          <cell r="L72">
            <v>2300</v>
          </cell>
          <cell r="M72">
            <v>1</v>
          </cell>
          <cell r="N72">
            <v>5</v>
          </cell>
          <cell r="O72">
            <v>0</v>
          </cell>
          <cell r="P72">
            <v>0</v>
          </cell>
          <cell r="Q72">
            <v>0</v>
          </cell>
          <cell r="R72">
            <v>2</v>
          </cell>
          <cell r="S72">
            <v>2</v>
          </cell>
          <cell r="T72">
            <v>0</v>
          </cell>
          <cell r="U72">
            <v>2</v>
          </cell>
          <cell r="V72">
            <v>1</v>
          </cell>
          <cell r="W72">
            <v>0</v>
          </cell>
          <cell r="X72">
            <v>0</v>
          </cell>
          <cell r="Y72">
            <v>0</v>
          </cell>
          <cell r="Z72">
            <v>0</v>
          </cell>
          <cell r="AA72">
            <v>0</v>
          </cell>
          <cell r="AB72">
            <v>0</v>
          </cell>
          <cell r="AC72">
            <v>0</v>
          </cell>
          <cell r="AD72">
            <v>0</v>
          </cell>
          <cell r="AE72">
            <v>0</v>
          </cell>
          <cell r="AF72">
            <v>0</v>
          </cell>
          <cell r="AG72">
            <v>0</v>
          </cell>
          <cell r="AH72">
            <v>0</v>
          </cell>
          <cell r="AI72">
            <v>0</v>
          </cell>
          <cell r="AJ72">
            <v>1</v>
          </cell>
          <cell r="AK72">
            <v>0</v>
          </cell>
          <cell r="AL72">
            <v>0</v>
          </cell>
          <cell r="AM72">
            <v>0</v>
          </cell>
          <cell r="AN72">
            <v>0</v>
          </cell>
          <cell r="AO72">
            <v>0</v>
          </cell>
          <cell r="AP72">
            <v>0</v>
          </cell>
          <cell r="AQ72">
            <v>0</v>
          </cell>
          <cell r="AR72">
            <v>0</v>
          </cell>
          <cell r="AS72">
            <v>0</v>
          </cell>
          <cell r="AT72">
            <v>109</v>
          </cell>
          <cell r="AU72">
            <v>0</v>
          </cell>
          <cell r="AV72">
            <v>0</v>
          </cell>
          <cell r="AW72">
            <v>0</v>
          </cell>
          <cell r="AX72">
            <v>2</v>
          </cell>
          <cell r="AY72">
            <v>0</v>
          </cell>
          <cell r="AZ72">
            <v>0</v>
          </cell>
          <cell r="BA72">
            <v>0</v>
          </cell>
          <cell r="BB72">
            <v>0</v>
          </cell>
          <cell r="BC72">
            <v>0</v>
          </cell>
          <cell r="BD72">
            <v>2</v>
          </cell>
          <cell r="BE72">
            <v>0</v>
          </cell>
          <cell r="BF72">
            <v>0</v>
          </cell>
          <cell r="BG72">
            <v>0</v>
          </cell>
          <cell r="BH72">
            <v>0</v>
          </cell>
          <cell r="BI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row>
        <row r="73">
          <cell r="B73" t="str">
            <v>585</v>
          </cell>
          <cell r="C73" t="str">
            <v>PROGRAM</v>
          </cell>
          <cell r="D73">
            <v>0</v>
          </cell>
          <cell r="E73">
            <v>1760</v>
          </cell>
          <cell r="F73">
            <v>161</v>
          </cell>
          <cell r="G73">
            <v>1</v>
          </cell>
          <cell r="H73">
            <v>154</v>
          </cell>
          <cell r="I73">
            <v>14</v>
          </cell>
          <cell r="J73">
            <v>0</v>
          </cell>
          <cell r="K73">
            <v>0</v>
          </cell>
          <cell r="L73">
            <v>4</v>
          </cell>
          <cell r="M73">
            <v>3800</v>
          </cell>
          <cell r="N73">
            <v>14</v>
          </cell>
          <cell r="O73">
            <v>0</v>
          </cell>
          <cell r="P73">
            <v>34</v>
          </cell>
          <cell r="Q73">
            <v>0</v>
          </cell>
          <cell r="R73">
            <v>39</v>
          </cell>
          <cell r="S73">
            <v>0</v>
          </cell>
          <cell r="T73">
            <v>5046</v>
          </cell>
          <cell r="U73">
            <v>0</v>
          </cell>
          <cell r="V73">
            <v>2</v>
          </cell>
          <cell r="W73">
            <v>0</v>
          </cell>
          <cell r="X73">
            <v>3</v>
          </cell>
          <cell r="Y73">
            <v>1</v>
          </cell>
          <cell r="Z73">
            <v>5000</v>
          </cell>
          <cell r="AA73">
            <v>10</v>
          </cell>
          <cell r="AB73">
            <v>73</v>
          </cell>
          <cell r="AC73">
            <v>0</v>
          </cell>
          <cell r="AD73">
            <v>74</v>
          </cell>
          <cell r="AE73">
            <v>1634</v>
          </cell>
          <cell r="AF73">
            <v>11</v>
          </cell>
          <cell r="AG73">
            <v>20</v>
          </cell>
          <cell r="AH73">
            <v>500</v>
          </cell>
          <cell r="AI73">
            <v>0</v>
          </cell>
          <cell r="AJ73">
            <v>42</v>
          </cell>
          <cell r="AK73">
            <v>0</v>
          </cell>
          <cell r="AL73">
            <v>1</v>
          </cell>
          <cell r="AM73">
            <v>0</v>
          </cell>
          <cell r="AN73">
            <v>2</v>
          </cell>
          <cell r="AO73">
            <v>0</v>
          </cell>
          <cell r="AP73">
            <v>1</v>
          </cell>
          <cell r="AQ73">
            <v>0</v>
          </cell>
          <cell r="AR73">
            <v>0</v>
          </cell>
          <cell r="AS73">
            <v>0</v>
          </cell>
          <cell r="AT73">
            <v>3</v>
          </cell>
          <cell r="AU73">
            <v>0</v>
          </cell>
          <cell r="AV73">
            <v>0</v>
          </cell>
          <cell r="AW73">
            <v>0</v>
          </cell>
          <cell r="AX73">
            <v>5</v>
          </cell>
          <cell r="AY73">
            <v>0</v>
          </cell>
          <cell r="AZ73">
            <v>5</v>
          </cell>
          <cell r="BA73">
            <v>3</v>
          </cell>
          <cell r="BB73">
            <v>216</v>
          </cell>
          <cell r="BC73">
            <v>2</v>
          </cell>
          <cell r="BD73">
            <v>2</v>
          </cell>
          <cell r="BE73">
            <v>0</v>
          </cell>
          <cell r="BF73">
            <v>0</v>
          </cell>
          <cell r="BG73">
            <v>2</v>
          </cell>
          <cell r="BH73">
            <v>9</v>
          </cell>
          <cell r="BI73">
            <v>34</v>
          </cell>
          <cell r="BJ73">
            <v>7354</v>
          </cell>
          <cell r="BK73">
            <v>0</v>
          </cell>
          <cell r="BL73">
            <v>3</v>
          </cell>
          <cell r="BM73">
            <v>0</v>
          </cell>
          <cell r="BN73">
            <v>5</v>
          </cell>
          <cell r="BO73">
            <v>0</v>
          </cell>
          <cell r="BP73">
            <v>375</v>
          </cell>
          <cell r="BQ73">
            <v>0</v>
          </cell>
          <cell r="BR73">
            <v>0</v>
          </cell>
          <cell r="BS73">
            <v>0</v>
          </cell>
          <cell r="BT73">
            <v>0</v>
          </cell>
          <cell r="BU73">
            <v>0</v>
          </cell>
          <cell r="BV73">
            <v>0</v>
          </cell>
          <cell r="BW73">
            <v>0</v>
          </cell>
          <cell r="BX73">
            <v>4</v>
          </cell>
          <cell r="BY73">
            <v>0</v>
          </cell>
        </row>
        <row r="74">
          <cell r="B74" t="str">
            <v>609</v>
          </cell>
          <cell r="C74" t="str">
            <v>RAPID</v>
          </cell>
          <cell r="D74">
            <v>6</v>
          </cell>
          <cell r="E74">
            <v>15</v>
          </cell>
          <cell r="F74">
            <v>11204</v>
          </cell>
          <cell r="G74">
            <v>14</v>
          </cell>
          <cell r="H74">
            <v>0</v>
          </cell>
          <cell r="I74">
            <v>2000</v>
          </cell>
          <cell r="J74">
            <v>271</v>
          </cell>
          <cell r="K74">
            <v>0</v>
          </cell>
          <cell r="L74">
            <v>31</v>
          </cell>
          <cell r="M74">
            <v>55</v>
          </cell>
          <cell r="N74">
            <v>7</v>
          </cell>
          <cell r="O74">
            <v>44</v>
          </cell>
          <cell r="P74">
            <v>50089</v>
          </cell>
          <cell r="Q74">
            <v>6</v>
          </cell>
          <cell r="R74">
            <v>32</v>
          </cell>
          <cell r="S74">
            <v>6921</v>
          </cell>
          <cell r="T74">
            <v>0</v>
          </cell>
          <cell r="U74">
            <v>3</v>
          </cell>
          <cell r="V74">
            <v>2000</v>
          </cell>
          <cell r="W74">
            <v>0</v>
          </cell>
          <cell r="X74">
            <v>0</v>
          </cell>
          <cell r="Y74">
            <v>0</v>
          </cell>
          <cell r="Z74">
            <v>0</v>
          </cell>
          <cell r="AA74">
            <v>0</v>
          </cell>
          <cell r="AB74">
            <v>0</v>
          </cell>
          <cell r="AC74">
            <v>0</v>
          </cell>
          <cell r="AD74">
            <v>0</v>
          </cell>
          <cell r="AE74">
            <v>0</v>
          </cell>
          <cell r="AF74">
            <v>17</v>
          </cell>
          <cell r="AG74">
            <v>6</v>
          </cell>
          <cell r="AH74">
            <v>19</v>
          </cell>
          <cell r="AI74">
            <v>0</v>
          </cell>
          <cell r="AJ74">
            <v>0</v>
          </cell>
          <cell r="AK74">
            <v>1</v>
          </cell>
          <cell r="AL74">
            <v>1</v>
          </cell>
          <cell r="AM74">
            <v>0</v>
          </cell>
          <cell r="AN74">
            <v>4</v>
          </cell>
          <cell r="AO74">
            <v>0</v>
          </cell>
          <cell r="AP74">
            <v>0</v>
          </cell>
          <cell r="AQ74">
            <v>0</v>
          </cell>
          <cell r="AR74">
            <v>0</v>
          </cell>
          <cell r="AS74">
            <v>0</v>
          </cell>
          <cell r="AT74">
            <v>0</v>
          </cell>
          <cell r="AU74">
            <v>0</v>
          </cell>
          <cell r="AV74">
            <v>0</v>
          </cell>
          <cell r="AW74">
            <v>26907</v>
          </cell>
          <cell r="AX74">
            <v>2007</v>
          </cell>
          <cell r="AY74">
            <v>0</v>
          </cell>
          <cell r="AZ74">
            <v>0</v>
          </cell>
          <cell r="BA74">
            <v>1</v>
          </cell>
          <cell r="BB74">
            <v>0</v>
          </cell>
          <cell r="BC74">
            <v>1</v>
          </cell>
          <cell r="BD74">
            <v>0</v>
          </cell>
          <cell r="BE74">
            <v>0</v>
          </cell>
          <cell r="BF74">
            <v>0</v>
          </cell>
          <cell r="BG74">
            <v>0</v>
          </cell>
          <cell r="BH74">
            <v>0</v>
          </cell>
          <cell r="BI74">
            <v>2</v>
          </cell>
          <cell r="BJ74">
            <v>2</v>
          </cell>
          <cell r="BK74">
            <v>0</v>
          </cell>
          <cell r="BL74">
            <v>0</v>
          </cell>
          <cell r="BM74">
            <v>2</v>
          </cell>
          <cell r="BN74">
            <v>0</v>
          </cell>
          <cell r="BO74">
            <v>0</v>
          </cell>
          <cell r="BP74">
            <v>0</v>
          </cell>
          <cell r="BQ74">
            <v>2</v>
          </cell>
          <cell r="BR74">
            <v>0</v>
          </cell>
          <cell r="BS74">
            <v>0</v>
          </cell>
          <cell r="BT74">
            <v>0</v>
          </cell>
          <cell r="BU74">
            <v>0</v>
          </cell>
          <cell r="BV74">
            <v>0</v>
          </cell>
          <cell r="BW74">
            <v>0</v>
          </cell>
          <cell r="BX74">
            <v>0</v>
          </cell>
          <cell r="BY74">
            <v>0</v>
          </cell>
        </row>
        <row r="75">
          <cell r="B75" t="str">
            <v>6115</v>
          </cell>
          <cell r="C75" t="str">
            <v>RAYMOND</v>
          </cell>
          <cell r="D75">
            <v>0</v>
          </cell>
          <cell r="E75">
            <v>2</v>
          </cell>
          <cell r="F75">
            <v>0</v>
          </cell>
          <cell r="G75">
            <v>0</v>
          </cell>
          <cell r="H75">
            <v>0</v>
          </cell>
          <cell r="I75">
            <v>0</v>
          </cell>
          <cell r="J75">
            <v>0</v>
          </cell>
          <cell r="K75">
            <v>0</v>
          </cell>
          <cell r="L75">
            <v>0</v>
          </cell>
          <cell r="M75">
            <v>0</v>
          </cell>
          <cell r="N75">
            <v>0</v>
          </cell>
          <cell r="O75">
            <v>1200</v>
          </cell>
          <cell r="P75">
            <v>0</v>
          </cell>
          <cell r="Q75">
            <v>0</v>
          </cell>
          <cell r="R75">
            <v>0</v>
          </cell>
          <cell r="S75">
            <v>600</v>
          </cell>
          <cell r="T75">
            <v>0</v>
          </cell>
          <cell r="U75">
            <v>0</v>
          </cell>
          <cell r="V75">
            <v>0</v>
          </cell>
          <cell r="W75">
            <v>0</v>
          </cell>
          <cell r="X75">
            <v>3000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5000</v>
          </cell>
          <cell r="AR75">
            <v>0</v>
          </cell>
          <cell r="AS75">
            <v>0</v>
          </cell>
          <cell r="AT75">
            <v>0</v>
          </cell>
          <cell r="AU75">
            <v>0</v>
          </cell>
          <cell r="AV75">
            <v>0</v>
          </cell>
          <cell r="AW75">
            <v>17904</v>
          </cell>
          <cell r="AX75">
            <v>0</v>
          </cell>
          <cell r="AY75">
            <v>0</v>
          </cell>
          <cell r="AZ75">
            <v>0</v>
          </cell>
          <cell r="BA75">
            <v>0</v>
          </cell>
          <cell r="BB75">
            <v>0</v>
          </cell>
          <cell r="BC75">
            <v>10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B76" t="str">
            <v>9023</v>
          </cell>
          <cell r="C76" t="str">
            <v>RDI</v>
          </cell>
          <cell r="D76">
            <v>0</v>
          </cell>
          <cell r="E76">
            <v>0</v>
          </cell>
          <cell r="F76">
            <v>0</v>
          </cell>
          <cell r="G76">
            <v>0</v>
          </cell>
          <cell r="H76">
            <v>2</v>
          </cell>
          <cell r="I76">
            <v>4</v>
          </cell>
          <cell r="J76">
            <v>0</v>
          </cell>
          <cell r="K76">
            <v>0</v>
          </cell>
          <cell r="L76">
            <v>0</v>
          </cell>
          <cell r="M76">
            <v>507</v>
          </cell>
          <cell r="N76">
            <v>0</v>
          </cell>
          <cell r="O76">
            <v>0</v>
          </cell>
          <cell r="P76">
            <v>0</v>
          </cell>
          <cell r="Q76">
            <v>0</v>
          </cell>
          <cell r="R76">
            <v>0</v>
          </cell>
          <cell r="S76">
            <v>0</v>
          </cell>
          <cell r="T76">
            <v>0</v>
          </cell>
          <cell r="U76">
            <v>0</v>
          </cell>
          <cell r="V76">
            <v>0</v>
          </cell>
          <cell r="W76">
            <v>0</v>
          </cell>
          <cell r="X76">
            <v>0</v>
          </cell>
          <cell r="Y76">
            <v>0</v>
          </cell>
          <cell r="Z76">
            <v>5</v>
          </cell>
          <cell r="AA76">
            <v>0</v>
          </cell>
          <cell r="AB76">
            <v>0</v>
          </cell>
          <cell r="AC76">
            <v>1</v>
          </cell>
          <cell r="AD76">
            <v>0</v>
          </cell>
          <cell r="AE76">
            <v>0</v>
          </cell>
          <cell r="AF76">
            <v>0</v>
          </cell>
          <cell r="AG76">
            <v>1</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B77" t="str">
            <v>7254</v>
          </cell>
          <cell r="C77" t="str">
            <v>RECTICEL</v>
          </cell>
          <cell r="D77">
            <v>0</v>
          </cell>
          <cell r="E77">
            <v>0</v>
          </cell>
          <cell r="F77">
            <v>0</v>
          </cell>
          <cell r="G77">
            <v>56</v>
          </cell>
          <cell r="H77">
            <v>1</v>
          </cell>
          <cell r="I77">
            <v>0</v>
          </cell>
          <cell r="J77">
            <v>13</v>
          </cell>
          <cell r="K77">
            <v>6</v>
          </cell>
          <cell r="L77">
            <v>0</v>
          </cell>
          <cell r="M77">
            <v>0</v>
          </cell>
          <cell r="N77">
            <v>0</v>
          </cell>
          <cell r="O77">
            <v>0</v>
          </cell>
          <cell r="P77">
            <v>0</v>
          </cell>
          <cell r="Q77">
            <v>9</v>
          </cell>
          <cell r="R77">
            <v>0</v>
          </cell>
          <cell r="S77">
            <v>42</v>
          </cell>
          <cell r="T77">
            <v>0</v>
          </cell>
          <cell r="U77">
            <v>10</v>
          </cell>
          <cell r="V77">
            <v>3</v>
          </cell>
          <cell r="W77">
            <v>0</v>
          </cell>
          <cell r="X77">
            <v>10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B78">
            <v>9</v>
          </cell>
          <cell r="C78" t="str">
            <v>RECTICEL LOUVIERS</v>
          </cell>
          <cell r="Z78">
            <v>3220</v>
          </cell>
          <cell r="AA78">
            <v>3</v>
          </cell>
          <cell r="AB78">
            <v>2</v>
          </cell>
          <cell r="AC78">
            <v>0</v>
          </cell>
          <cell r="AD78">
            <v>0</v>
          </cell>
          <cell r="AE78">
            <v>11</v>
          </cell>
          <cell r="AF78">
            <v>85</v>
          </cell>
          <cell r="AG78">
            <v>0</v>
          </cell>
          <cell r="AH78">
            <v>0</v>
          </cell>
          <cell r="AI78">
            <v>0</v>
          </cell>
          <cell r="AJ78">
            <v>0</v>
          </cell>
          <cell r="AK78">
            <v>0</v>
          </cell>
          <cell r="AL78">
            <v>0</v>
          </cell>
          <cell r="AM78">
            <v>2475</v>
          </cell>
          <cell r="AN78">
            <v>0</v>
          </cell>
          <cell r="AO78">
            <v>0</v>
          </cell>
          <cell r="AP78">
            <v>0</v>
          </cell>
          <cell r="AQ78">
            <v>0</v>
          </cell>
          <cell r="AR78">
            <v>0</v>
          </cell>
          <cell r="AS78">
            <v>2</v>
          </cell>
          <cell r="AT78">
            <v>0</v>
          </cell>
          <cell r="AU78">
            <v>1</v>
          </cell>
          <cell r="AV78">
            <v>0</v>
          </cell>
          <cell r="AW78">
            <v>29</v>
          </cell>
          <cell r="AX78">
            <v>14</v>
          </cell>
          <cell r="AY78">
            <v>0</v>
          </cell>
          <cell r="AZ78">
            <v>61</v>
          </cell>
          <cell r="BA78">
            <v>0</v>
          </cell>
          <cell r="BB78">
            <v>0</v>
          </cell>
          <cell r="BC78">
            <v>0</v>
          </cell>
          <cell r="BD78">
            <v>0</v>
          </cell>
          <cell r="BE78">
            <v>0</v>
          </cell>
          <cell r="BF78">
            <v>12</v>
          </cell>
          <cell r="BG78">
            <v>0</v>
          </cell>
          <cell r="BH78">
            <v>0</v>
          </cell>
          <cell r="BI78">
            <v>0</v>
          </cell>
          <cell r="BJ78">
            <v>0</v>
          </cell>
          <cell r="BK78">
            <v>280</v>
          </cell>
          <cell r="BL78">
            <v>0</v>
          </cell>
          <cell r="BM78">
            <v>0</v>
          </cell>
          <cell r="BN78">
            <v>0</v>
          </cell>
          <cell r="BO78">
            <v>0</v>
          </cell>
          <cell r="BP78">
            <v>3</v>
          </cell>
          <cell r="BQ78">
            <v>225</v>
          </cell>
          <cell r="BR78">
            <v>0</v>
          </cell>
          <cell r="BS78">
            <v>0</v>
          </cell>
          <cell r="BT78">
            <v>17</v>
          </cell>
          <cell r="BU78">
            <v>0</v>
          </cell>
          <cell r="BV78">
            <v>0</v>
          </cell>
          <cell r="BW78">
            <v>0</v>
          </cell>
          <cell r="BX78">
            <v>0</v>
          </cell>
          <cell r="BY78">
            <v>13</v>
          </cell>
          <cell r="BZ78">
            <v>2</v>
          </cell>
        </row>
        <row r="79">
          <cell r="B79">
            <v>10</v>
          </cell>
          <cell r="C79" t="str">
            <v>RECTICEL TRILPORT</v>
          </cell>
          <cell r="Z79">
            <v>0</v>
          </cell>
          <cell r="AA79">
            <v>0</v>
          </cell>
          <cell r="AB79">
            <v>64</v>
          </cell>
          <cell r="AC79">
            <v>6</v>
          </cell>
          <cell r="AD79">
            <v>1</v>
          </cell>
          <cell r="AE79">
            <v>0</v>
          </cell>
          <cell r="AF79">
            <v>0</v>
          </cell>
          <cell r="AG79">
            <v>0</v>
          </cell>
          <cell r="AH79">
            <v>0</v>
          </cell>
          <cell r="AI79">
            <v>0</v>
          </cell>
          <cell r="AJ79">
            <v>0</v>
          </cell>
          <cell r="AK79">
            <v>0</v>
          </cell>
          <cell r="AL79">
            <v>0</v>
          </cell>
          <cell r="AM79">
            <v>0</v>
          </cell>
          <cell r="AN79">
            <v>0</v>
          </cell>
          <cell r="AO79">
            <v>0</v>
          </cell>
          <cell r="AP79">
            <v>272</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3</v>
          </cell>
        </row>
        <row r="80">
          <cell r="B80">
            <v>622</v>
          </cell>
          <cell r="C80" t="str">
            <v>RHODIA</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B81">
            <v>60</v>
          </cell>
          <cell r="C81" t="str">
            <v>ROLAST PITESTI</v>
          </cell>
          <cell r="AY81">
            <v>0</v>
          </cell>
          <cell r="AZ81">
            <v>0</v>
          </cell>
          <cell r="BA81">
            <v>0</v>
          </cell>
          <cell r="BB81">
            <v>0</v>
          </cell>
          <cell r="BC81">
            <v>0</v>
          </cell>
          <cell r="BD81">
            <v>0</v>
          </cell>
          <cell r="BE81">
            <v>0</v>
          </cell>
          <cell r="BF81">
            <v>0</v>
          </cell>
          <cell r="BG81">
            <v>0</v>
          </cell>
          <cell r="BH81">
            <v>0</v>
          </cell>
          <cell r="BI81">
            <v>1</v>
          </cell>
          <cell r="BJ81">
            <v>0</v>
          </cell>
          <cell r="BK81">
            <v>0</v>
          </cell>
          <cell r="BL81">
            <v>0</v>
          </cell>
          <cell r="BM81">
            <v>0</v>
          </cell>
          <cell r="BN81">
            <v>0</v>
          </cell>
          <cell r="BO81">
            <v>1</v>
          </cell>
          <cell r="BP81">
            <v>0</v>
          </cell>
          <cell r="BQ81">
            <v>0</v>
          </cell>
          <cell r="BR81">
            <v>0</v>
          </cell>
          <cell r="BS81">
            <v>0</v>
          </cell>
          <cell r="BT81">
            <v>0</v>
          </cell>
          <cell r="BU81">
            <v>0</v>
          </cell>
          <cell r="BV81">
            <v>0</v>
          </cell>
          <cell r="BW81">
            <v>0</v>
          </cell>
          <cell r="BX81">
            <v>15</v>
          </cell>
          <cell r="BY81">
            <v>0</v>
          </cell>
        </row>
        <row r="82">
          <cell r="B82">
            <v>52</v>
          </cell>
          <cell r="C82" t="str">
            <v>ROMRADIATORE SA</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B83" t="str">
            <v>g</v>
          </cell>
          <cell r="C83" t="str">
            <v>SABLE INJECTION</v>
          </cell>
          <cell r="BP83">
            <v>0</v>
          </cell>
          <cell r="BQ83">
            <v>0</v>
          </cell>
          <cell r="BR83">
            <v>0</v>
          </cell>
          <cell r="BS83">
            <v>0</v>
          </cell>
          <cell r="BT83">
            <v>0</v>
          </cell>
          <cell r="BU83">
            <v>0</v>
          </cell>
          <cell r="BV83">
            <v>0</v>
          </cell>
          <cell r="BW83">
            <v>0</v>
          </cell>
          <cell r="BX83">
            <v>0</v>
          </cell>
          <cell r="BY83">
            <v>0</v>
          </cell>
        </row>
        <row r="84">
          <cell r="B84" t="str">
            <v>648</v>
          </cell>
          <cell r="C84" t="str">
            <v>SAIA BURGESS MURTEN AG</v>
          </cell>
          <cell r="D84">
            <v>1</v>
          </cell>
          <cell r="E84">
            <v>2</v>
          </cell>
          <cell r="F84">
            <v>2</v>
          </cell>
          <cell r="G84">
            <v>3</v>
          </cell>
          <cell r="H84">
            <v>4</v>
          </cell>
          <cell r="I84">
            <v>5</v>
          </cell>
          <cell r="J84">
            <v>6</v>
          </cell>
          <cell r="K84">
            <v>3</v>
          </cell>
          <cell r="L84">
            <v>14</v>
          </cell>
          <cell r="M84">
            <v>3</v>
          </cell>
          <cell r="N84">
            <v>4</v>
          </cell>
          <cell r="O84">
            <v>1</v>
          </cell>
          <cell r="P84">
            <v>5</v>
          </cell>
          <cell r="Q84">
            <v>0</v>
          </cell>
          <cell r="R84">
            <v>19</v>
          </cell>
          <cell r="S84">
            <v>11</v>
          </cell>
          <cell r="T84">
            <v>1812</v>
          </cell>
          <cell r="U84">
            <v>25</v>
          </cell>
          <cell r="V84">
            <v>8</v>
          </cell>
          <cell r="W84">
            <v>0</v>
          </cell>
          <cell r="X84">
            <v>4</v>
          </cell>
          <cell r="Y84">
            <v>11</v>
          </cell>
          <cell r="Z84">
            <v>2</v>
          </cell>
          <cell r="AA84">
            <v>90</v>
          </cell>
          <cell r="AB84">
            <v>7</v>
          </cell>
          <cell r="AC84">
            <v>6</v>
          </cell>
          <cell r="AD84">
            <v>0</v>
          </cell>
          <cell r="AE84">
            <v>1</v>
          </cell>
          <cell r="AF84">
            <v>2</v>
          </cell>
          <cell r="AG84">
            <v>80</v>
          </cell>
          <cell r="AH84">
            <v>15</v>
          </cell>
          <cell r="AI84">
            <v>1</v>
          </cell>
          <cell r="AJ84">
            <v>9</v>
          </cell>
          <cell r="AK84">
            <v>3</v>
          </cell>
          <cell r="AL84">
            <v>0</v>
          </cell>
          <cell r="AM84">
            <v>10</v>
          </cell>
          <cell r="AN84">
            <v>1</v>
          </cell>
          <cell r="AO84">
            <v>0</v>
          </cell>
          <cell r="AP84">
            <v>2</v>
          </cell>
          <cell r="AQ84">
            <v>1</v>
          </cell>
          <cell r="AR84">
            <v>1</v>
          </cell>
          <cell r="AS84">
            <v>0</v>
          </cell>
          <cell r="AT84">
            <v>0</v>
          </cell>
          <cell r="AU84">
            <v>0</v>
          </cell>
          <cell r="AV84">
            <v>0</v>
          </cell>
          <cell r="AW84">
            <v>1</v>
          </cell>
          <cell r="AX84">
            <v>0</v>
          </cell>
          <cell r="AY84">
            <v>0</v>
          </cell>
          <cell r="AZ84">
            <v>0</v>
          </cell>
          <cell r="BA84">
            <v>2</v>
          </cell>
          <cell r="BB84">
            <v>2</v>
          </cell>
          <cell r="BC84">
            <v>7</v>
          </cell>
          <cell r="BD84">
            <v>1</v>
          </cell>
          <cell r="BE84">
            <v>3</v>
          </cell>
          <cell r="BF84">
            <v>6</v>
          </cell>
          <cell r="BG84">
            <v>0</v>
          </cell>
          <cell r="BH84">
            <v>0</v>
          </cell>
          <cell r="BI84">
            <v>1</v>
          </cell>
          <cell r="BJ84">
            <v>0</v>
          </cell>
          <cell r="BK84">
            <v>6</v>
          </cell>
          <cell r="BL84">
            <v>1</v>
          </cell>
          <cell r="BM84">
            <v>1</v>
          </cell>
          <cell r="BN84">
            <v>1</v>
          </cell>
          <cell r="BO84">
            <v>1</v>
          </cell>
          <cell r="BP84">
            <v>0</v>
          </cell>
          <cell r="BQ84">
            <v>0</v>
          </cell>
          <cell r="BR84">
            <v>0</v>
          </cell>
          <cell r="BS84">
            <v>0</v>
          </cell>
          <cell r="BT84">
            <v>2702</v>
          </cell>
          <cell r="BU84">
            <v>0</v>
          </cell>
          <cell r="BV84">
            <v>0</v>
          </cell>
          <cell r="BW84">
            <v>0</v>
          </cell>
          <cell r="BX84">
            <v>1</v>
          </cell>
          <cell r="BY84">
            <v>0</v>
          </cell>
          <cell r="CA84">
            <v>3</v>
          </cell>
        </row>
        <row r="85">
          <cell r="B85" t="str">
            <v>129</v>
          </cell>
          <cell r="C85" t="str">
            <v>SCA</v>
          </cell>
          <cell r="D85">
            <v>25</v>
          </cell>
          <cell r="E85">
            <v>0</v>
          </cell>
          <cell r="F85">
            <v>0</v>
          </cell>
          <cell r="G85">
            <v>21</v>
          </cell>
          <cell r="H85">
            <v>20</v>
          </cell>
          <cell r="I85">
            <v>0</v>
          </cell>
          <cell r="J85">
            <v>0</v>
          </cell>
          <cell r="K85">
            <v>0</v>
          </cell>
          <cell r="L85">
            <v>2</v>
          </cell>
          <cell r="M85">
            <v>1836</v>
          </cell>
          <cell r="N85">
            <v>2651</v>
          </cell>
          <cell r="O85">
            <v>0</v>
          </cell>
          <cell r="P85">
            <v>585</v>
          </cell>
          <cell r="Q85">
            <v>0</v>
          </cell>
          <cell r="R85">
            <v>43</v>
          </cell>
          <cell r="S85">
            <v>0</v>
          </cell>
          <cell r="T85">
            <v>19</v>
          </cell>
          <cell r="U85">
            <v>1</v>
          </cell>
          <cell r="V85">
            <v>1</v>
          </cell>
          <cell r="W85">
            <v>0</v>
          </cell>
          <cell r="X85">
            <v>0</v>
          </cell>
          <cell r="Y85">
            <v>3</v>
          </cell>
          <cell r="Z85">
            <v>400</v>
          </cell>
          <cell r="AA85">
            <v>16</v>
          </cell>
          <cell r="AB85">
            <v>0</v>
          </cell>
          <cell r="AC85">
            <v>0</v>
          </cell>
          <cell r="AD85">
            <v>1</v>
          </cell>
          <cell r="AE85">
            <v>308</v>
          </cell>
          <cell r="AF85">
            <v>0</v>
          </cell>
          <cell r="AG85">
            <v>24</v>
          </cell>
          <cell r="AH85">
            <v>0</v>
          </cell>
          <cell r="AI85">
            <v>0</v>
          </cell>
          <cell r="AJ85">
            <v>0</v>
          </cell>
          <cell r="AK85">
            <v>0</v>
          </cell>
          <cell r="AL85">
            <v>1160</v>
          </cell>
          <cell r="AM85">
            <v>0</v>
          </cell>
          <cell r="AN85">
            <v>0</v>
          </cell>
          <cell r="AO85">
            <v>2</v>
          </cell>
          <cell r="AP85">
            <v>3</v>
          </cell>
          <cell r="AQ85">
            <v>0</v>
          </cell>
          <cell r="AR85">
            <v>0</v>
          </cell>
          <cell r="AS85">
            <v>0</v>
          </cell>
          <cell r="AT85">
            <v>0</v>
          </cell>
          <cell r="AU85">
            <v>0</v>
          </cell>
          <cell r="AV85">
            <v>1100</v>
          </cell>
          <cell r="AW85">
            <v>10</v>
          </cell>
          <cell r="AX85">
            <v>18</v>
          </cell>
          <cell r="AY85">
            <v>1829</v>
          </cell>
          <cell r="AZ85">
            <v>246</v>
          </cell>
          <cell r="BA85">
            <v>760</v>
          </cell>
          <cell r="BB85">
            <v>51</v>
          </cell>
          <cell r="BC85">
            <v>352</v>
          </cell>
          <cell r="BD85">
            <v>0</v>
          </cell>
          <cell r="BE85">
            <v>1480</v>
          </cell>
          <cell r="BF85">
            <v>10</v>
          </cell>
          <cell r="BG85">
            <v>0</v>
          </cell>
          <cell r="BH85">
            <v>80</v>
          </cell>
          <cell r="BI85">
            <v>6</v>
          </cell>
          <cell r="BJ85">
            <v>111</v>
          </cell>
          <cell r="BK85">
            <v>368</v>
          </cell>
          <cell r="BL85">
            <v>0</v>
          </cell>
          <cell r="BM85">
            <v>0</v>
          </cell>
          <cell r="BN85">
            <v>15</v>
          </cell>
          <cell r="BO85">
            <v>9</v>
          </cell>
          <cell r="BP85">
            <v>328</v>
          </cell>
          <cell r="BQ85">
            <v>19</v>
          </cell>
          <cell r="BR85">
            <v>0</v>
          </cell>
          <cell r="BS85">
            <v>0</v>
          </cell>
          <cell r="BT85">
            <v>95</v>
          </cell>
          <cell r="BU85">
            <v>132</v>
          </cell>
          <cell r="BV85">
            <v>14</v>
          </cell>
          <cell r="BW85">
            <v>5</v>
          </cell>
          <cell r="BX85">
            <v>1232</v>
          </cell>
          <cell r="BY85">
            <v>0</v>
          </cell>
        </row>
        <row r="86">
          <cell r="B86" t="str">
            <v>a</v>
          </cell>
          <cell r="C86" t="str">
            <v>SCA Packaging Romania</v>
          </cell>
          <cell r="BN86">
            <v>0</v>
          </cell>
          <cell r="BO86">
            <v>0</v>
          </cell>
          <cell r="BP86">
            <v>0</v>
          </cell>
          <cell r="BQ86">
            <v>0</v>
          </cell>
          <cell r="BR86">
            <v>0</v>
          </cell>
          <cell r="BS86">
            <v>0</v>
          </cell>
          <cell r="BT86">
            <v>0</v>
          </cell>
          <cell r="BU86">
            <v>0</v>
          </cell>
          <cell r="BV86">
            <v>0</v>
          </cell>
          <cell r="BW86">
            <v>0</v>
          </cell>
          <cell r="BX86">
            <v>0</v>
          </cell>
          <cell r="BY86">
            <v>0</v>
          </cell>
        </row>
        <row r="87">
          <cell r="B87" t="str">
            <v>676</v>
          </cell>
          <cell r="C87" t="str">
            <v>SEFI</v>
          </cell>
          <cell r="D87">
            <v>0</v>
          </cell>
          <cell r="E87">
            <v>2</v>
          </cell>
          <cell r="F87">
            <v>5</v>
          </cell>
          <cell r="G87">
            <v>1</v>
          </cell>
          <cell r="H87">
            <v>0</v>
          </cell>
          <cell r="I87">
            <v>505</v>
          </cell>
          <cell r="J87">
            <v>0</v>
          </cell>
          <cell r="K87">
            <v>0</v>
          </cell>
          <cell r="L87">
            <v>2</v>
          </cell>
          <cell r="M87">
            <v>489</v>
          </cell>
          <cell r="N87">
            <v>0</v>
          </cell>
          <cell r="O87">
            <v>0</v>
          </cell>
          <cell r="P87">
            <v>5</v>
          </cell>
          <cell r="Q87">
            <v>0</v>
          </cell>
          <cell r="R87">
            <v>21</v>
          </cell>
          <cell r="S87">
            <v>0</v>
          </cell>
          <cell r="T87">
            <v>0</v>
          </cell>
          <cell r="U87">
            <v>0</v>
          </cell>
          <cell r="V87">
            <v>0</v>
          </cell>
          <cell r="W87">
            <v>0</v>
          </cell>
          <cell r="X87">
            <v>0</v>
          </cell>
          <cell r="Y87">
            <v>0</v>
          </cell>
          <cell r="Z87">
            <v>0</v>
          </cell>
          <cell r="AA87">
            <v>0</v>
          </cell>
          <cell r="AB87">
            <v>0</v>
          </cell>
          <cell r="AC87">
            <v>0</v>
          </cell>
          <cell r="AD87">
            <v>0</v>
          </cell>
          <cell r="AE87">
            <v>12</v>
          </cell>
          <cell r="AF87">
            <v>0</v>
          </cell>
          <cell r="AG87">
            <v>0</v>
          </cell>
          <cell r="AH87">
            <v>0</v>
          </cell>
          <cell r="AI87">
            <v>0</v>
          </cell>
          <cell r="AJ87">
            <v>2</v>
          </cell>
          <cell r="AK87">
            <v>0</v>
          </cell>
          <cell r="AL87">
            <v>73</v>
          </cell>
          <cell r="AM87">
            <v>1</v>
          </cell>
          <cell r="AN87">
            <v>2</v>
          </cell>
          <cell r="AO87">
            <v>1</v>
          </cell>
          <cell r="AP87">
            <v>2</v>
          </cell>
          <cell r="AQ87">
            <v>19</v>
          </cell>
          <cell r="AR87">
            <v>0</v>
          </cell>
          <cell r="AS87">
            <v>0</v>
          </cell>
          <cell r="AT87">
            <v>1</v>
          </cell>
          <cell r="AU87">
            <v>1</v>
          </cell>
          <cell r="AV87">
            <v>0</v>
          </cell>
          <cell r="AW87">
            <v>0</v>
          </cell>
          <cell r="AX87">
            <v>1</v>
          </cell>
          <cell r="AY87">
            <v>0</v>
          </cell>
          <cell r="AZ87">
            <v>624</v>
          </cell>
          <cell r="BA87">
            <v>435</v>
          </cell>
          <cell r="BB87">
            <v>0</v>
          </cell>
          <cell r="BC87">
            <v>1</v>
          </cell>
          <cell r="BD87">
            <v>0</v>
          </cell>
          <cell r="BE87">
            <v>0</v>
          </cell>
          <cell r="BF87">
            <v>0</v>
          </cell>
          <cell r="BG87">
            <v>0</v>
          </cell>
          <cell r="BH87">
            <v>1</v>
          </cell>
          <cell r="BI87">
            <v>1</v>
          </cell>
          <cell r="BJ87">
            <v>1</v>
          </cell>
          <cell r="BK87">
            <v>1</v>
          </cell>
          <cell r="BL87">
            <v>1</v>
          </cell>
          <cell r="BM87">
            <v>0</v>
          </cell>
          <cell r="BN87">
            <v>0</v>
          </cell>
          <cell r="BO87">
            <v>1</v>
          </cell>
          <cell r="BP87">
            <v>0</v>
          </cell>
          <cell r="BQ87">
            <v>0</v>
          </cell>
          <cell r="BR87">
            <v>0</v>
          </cell>
          <cell r="BS87">
            <v>0</v>
          </cell>
          <cell r="BT87">
            <v>1</v>
          </cell>
          <cell r="BU87">
            <v>0</v>
          </cell>
          <cell r="BV87">
            <v>0</v>
          </cell>
          <cell r="BW87">
            <v>0</v>
          </cell>
          <cell r="BX87">
            <v>869</v>
          </cell>
          <cell r="BY87">
            <v>0</v>
          </cell>
        </row>
        <row r="88">
          <cell r="B88" t="str">
            <v>9009</v>
          </cell>
          <cell r="C88" t="str">
            <v>SENIOR FLEXONIC (ERMETO)</v>
          </cell>
          <cell r="D88">
            <v>48</v>
          </cell>
          <cell r="E88">
            <v>1</v>
          </cell>
          <cell r="F88">
            <v>12</v>
          </cell>
          <cell r="G88">
            <v>0</v>
          </cell>
          <cell r="H88">
            <v>10</v>
          </cell>
          <cell r="I88">
            <v>1</v>
          </cell>
          <cell r="J88">
            <v>4</v>
          </cell>
          <cell r="K88">
            <v>7</v>
          </cell>
          <cell r="L88">
            <v>77</v>
          </cell>
          <cell r="M88">
            <v>6</v>
          </cell>
          <cell r="N88">
            <v>2</v>
          </cell>
          <cell r="O88">
            <v>5</v>
          </cell>
          <cell r="P88">
            <v>13</v>
          </cell>
          <cell r="Q88">
            <v>3</v>
          </cell>
          <cell r="R88">
            <v>37</v>
          </cell>
          <cell r="S88">
            <v>33</v>
          </cell>
          <cell r="T88">
            <v>5</v>
          </cell>
          <cell r="U88">
            <v>2</v>
          </cell>
          <cell r="V88">
            <v>99</v>
          </cell>
          <cell r="W88">
            <v>1</v>
          </cell>
          <cell r="X88">
            <v>12</v>
          </cell>
          <cell r="Y88">
            <v>0</v>
          </cell>
          <cell r="Z88">
            <v>0</v>
          </cell>
          <cell r="AA88">
            <v>0</v>
          </cell>
          <cell r="AB88">
            <v>0</v>
          </cell>
          <cell r="AC88">
            <v>0</v>
          </cell>
          <cell r="AD88">
            <v>0</v>
          </cell>
          <cell r="AE88">
            <v>13</v>
          </cell>
          <cell r="AF88">
            <v>0</v>
          </cell>
          <cell r="AG88">
            <v>1</v>
          </cell>
          <cell r="AH88">
            <v>0</v>
          </cell>
          <cell r="AI88">
            <v>0</v>
          </cell>
          <cell r="AJ88">
            <v>2694</v>
          </cell>
          <cell r="AK88">
            <v>0</v>
          </cell>
          <cell r="AL88">
            <v>0</v>
          </cell>
          <cell r="AM88">
            <v>0</v>
          </cell>
          <cell r="AN88">
            <v>0</v>
          </cell>
          <cell r="AO88">
            <v>0</v>
          </cell>
          <cell r="AP88">
            <v>0</v>
          </cell>
          <cell r="AQ88">
            <v>20</v>
          </cell>
          <cell r="AR88">
            <v>0</v>
          </cell>
          <cell r="AS88">
            <v>0</v>
          </cell>
          <cell r="AT88">
            <v>0</v>
          </cell>
          <cell r="AU88">
            <v>0</v>
          </cell>
          <cell r="AV88">
            <v>0</v>
          </cell>
          <cell r="AW88">
            <v>0</v>
          </cell>
          <cell r="AX88">
            <v>0</v>
          </cell>
          <cell r="AY88">
            <v>0</v>
          </cell>
          <cell r="AZ88">
            <v>0</v>
          </cell>
          <cell r="BA88">
            <v>0</v>
          </cell>
          <cell r="BB88">
            <v>0</v>
          </cell>
          <cell r="BC88">
            <v>65</v>
          </cell>
          <cell r="BD88">
            <v>0</v>
          </cell>
          <cell r="BE88">
            <v>1</v>
          </cell>
          <cell r="BF88">
            <v>0</v>
          </cell>
          <cell r="BG88">
            <v>0</v>
          </cell>
          <cell r="BH88">
            <v>0</v>
          </cell>
          <cell r="BI88">
            <v>0</v>
          </cell>
          <cell r="BJ88">
            <v>0</v>
          </cell>
          <cell r="BK88">
            <v>0</v>
          </cell>
          <cell r="BL88">
            <v>0</v>
          </cell>
          <cell r="BM88">
            <v>0</v>
          </cell>
          <cell r="BN88">
            <v>0</v>
          </cell>
          <cell r="BO88">
            <v>20</v>
          </cell>
          <cell r="BP88">
            <v>0</v>
          </cell>
          <cell r="BQ88">
            <v>0</v>
          </cell>
          <cell r="BR88">
            <v>0</v>
          </cell>
          <cell r="BS88">
            <v>0</v>
          </cell>
          <cell r="BT88">
            <v>0</v>
          </cell>
          <cell r="BU88">
            <v>0</v>
          </cell>
          <cell r="BV88">
            <v>0</v>
          </cell>
          <cell r="BW88">
            <v>0</v>
          </cell>
          <cell r="BX88">
            <v>0</v>
          </cell>
          <cell r="BY88">
            <v>0</v>
          </cell>
        </row>
        <row r="89">
          <cell r="B89">
            <v>7067</v>
          </cell>
          <cell r="C89" t="str">
            <v>SHINWA CORPORATION</v>
          </cell>
          <cell r="V89">
            <v>0</v>
          </cell>
          <cell r="W89">
            <v>0</v>
          </cell>
          <cell r="X89">
            <v>0</v>
          </cell>
          <cell r="Y89">
            <v>1</v>
          </cell>
          <cell r="Z89">
            <v>0</v>
          </cell>
          <cell r="AA89">
            <v>0</v>
          </cell>
          <cell r="AB89">
            <v>0</v>
          </cell>
          <cell r="AC89">
            <v>0</v>
          </cell>
          <cell r="AD89">
            <v>0</v>
          </cell>
          <cell r="AE89">
            <v>0</v>
          </cell>
          <cell r="AF89">
            <v>0</v>
          </cell>
          <cell r="AG89">
            <v>0</v>
          </cell>
          <cell r="AH89">
            <v>0</v>
          </cell>
          <cell r="AI89">
            <v>0</v>
          </cell>
          <cell r="AJ89">
            <v>0</v>
          </cell>
          <cell r="AK89">
            <v>0</v>
          </cell>
          <cell r="AL89">
            <v>1</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14</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B90" t="str">
            <v>691</v>
          </cell>
          <cell r="C90" t="str">
            <v>SIEMENS LS</v>
          </cell>
          <cell r="D90">
            <v>48</v>
          </cell>
          <cell r="E90">
            <v>697</v>
          </cell>
          <cell r="F90">
            <v>256</v>
          </cell>
          <cell r="G90">
            <v>25</v>
          </cell>
          <cell r="H90">
            <v>39</v>
          </cell>
          <cell r="I90">
            <v>36</v>
          </cell>
          <cell r="J90">
            <v>12</v>
          </cell>
          <cell r="K90">
            <v>26</v>
          </cell>
          <cell r="L90">
            <v>11</v>
          </cell>
          <cell r="M90">
            <v>12</v>
          </cell>
          <cell r="N90">
            <v>12</v>
          </cell>
          <cell r="O90">
            <v>26</v>
          </cell>
          <cell r="P90">
            <v>563</v>
          </cell>
          <cell r="Q90">
            <v>7</v>
          </cell>
          <cell r="R90">
            <v>2</v>
          </cell>
          <cell r="S90">
            <v>21</v>
          </cell>
          <cell r="T90">
            <v>0</v>
          </cell>
          <cell r="U90">
            <v>410</v>
          </cell>
          <cell r="V90">
            <v>158</v>
          </cell>
          <cell r="W90">
            <v>0</v>
          </cell>
          <cell r="X90">
            <v>0</v>
          </cell>
          <cell r="Y90">
            <v>4</v>
          </cell>
          <cell r="Z90">
            <v>1</v>
          </cell>
          <cell r="AA90">
            <v>2</v>
          </cell>
          <cell r="AB90">
            <v>11</v>
          </cell>
          <cell r="AC90">
            <v>1</v>
          </cell>
          <cell r="AD90">
            <v>3</v>
          </cell>
          <cell r="AE90">
            <v>0</v>
          </cell>
          <cell r="AF90">
            <v>3</v>
          </cell>
          <cell r="AG90">
            <v>2</v>
          </cell>
          <cell r="AH90">
            <v>4</v>
          </cell>
          <cell r="AI90">
            <v>1</v>
          </cell>
          <cell r="AJ90">
            <v>0</v>
          </cell>
          <cell r="AK90">
            <v>7</v>
          </cell>
          <cell r="AL90">
            <v>1</v>
          </cell>
          <cell r="AM90">
            <v>4</v>
          </cell>
          <cell r="AN90">
            <v>3</v>
          </cell>
          <cell r="AO90">
            <v>0</v>
          </cell>
          <cell r="AP90">
            <v>0</v>
          </cell>
          <cell r="AQ90">
            <v>0</v>
          </cell>
          <cell r="AR90">
            <v>0</v>
          </cell>
          <cell r="AS90">
            <v>0</v>
          </cell>
          <cell r="AT90">
            <v>3</v>
          </cell>
          <cell r="AU90">
            <v>0</v>
          </cell>
          <cell r="AV90">
            <v>6</v>
          </cell>
          <cell r="AW90">
            <v>12</v>
          </cell>
          <cell r="AX90">
            <v>16</v>
          </cell>
          <cell r="AY90">
            <v>8</v>
          </cell>
          <cell r="AZ90">
            <v>6</v>
          </cell>
          <cell r="BA90">
            <v>5</v>
          </cell>
          <cell r="BB90">
            <v>3</v>
          </cell>
          <cell r="BC90">
            <v>2</v>
          </cell>
          <cell r="BD90">
            <v>0</v>
          </cell>
          <cell r="BE90">
            <v>0</v>
          </cell>
          <cell r="BF90">
            <v>1</v>
          </cell>
          <cell r="BG90">
            <v>0</v>
          </cell>
          <cell r="BH90">
            <v>0</v>
          </cell>
          <cell r="BI90">
            <v>0</v>
          </cell>
          <cell r="BJ90">
            <v>6</v>
          </cell>
          <cell r="BK90">
            <v>4</v>
          </cell>
          <cell r="BL90">
            <v>1</v>
          </cell>
          <cell r="BM90">
            <v>0</v>
          </cell>
          <cell r="BN90">
            <v>3</v>
          </cell>
          <cell r="BO90">
            <v>50</v>
          </cell>
          <cell r="BP90">
            <v>0</v>
          </cell>
          <cell r="BQ90">
            <v>1</v>
          </cell>
          <cell r="BR90">
            <v>2</v>
          </cell>
          <cell r="BS90">
            <v>0</v>
          </cell>
          <cell r="BT90">
            <v>0</v>
          </cell>
          <cell r="BU90">
            <v>0</v>
          </cell>
          <cell r="BV90">
            <v>0</v>
          </cell>
          <cell r="BW90">
            <v>0</v>
          </cell>
          <cell r="BX90">
            <v>6</v>
          </cell>
          <cell r="BY90">
            <v>1</v>
          </cell>
          <cell r="BZ90">
            <v>1</v>
          </cell>
        </row>
        <row r="91">
          <cell r="B91" t="str">
            <v>695</v>
          </cell>
          <cell r="C91" t="str">
            <v>SIMONIN</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2</v>
          </cell>
          <cell r="BM91">
            <v>0</v>
          </cell>
          <cell r="BN91">
            <v>0</v>
          </cell>
          <cell r="BO91">
            <v>0</v>
          </cell>
          <cell r="BP91">
            <v>0</v>
          </cell>
          <cell r="BQ91">
            <v>0</v>
          </cell>
          <cell r="BR91">
            <v>1</v>
          </cell>
          <cell r="BS91">
            <v>0</v>
          </cell>
          <cell r="BT91">
            <v>0</v>
          </cell>
          <cell r="BU91">
            <v>0</v>
          </cell>
          <cell r="BV91">
            <v>0</v>
          </cell>
          <cell r="BW91">
            <v>0</v>
          </cell>
          <cell r="BX91">
            <v>0</v>
          </cell>
          <cell r="BY91">
            <v>0</v>
          </cell>
        </row>
        <row r="92">
          <cell r="B92" t="str">
            <v>377</v>
          </cell>
          <cell r="C92" t="str">
            <v>SKG FRANCE</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B93">
            <v>704</v>
          </cell>
          <cell r="C93" t="str">
            <v>SKG ITALIANA SPA</v>
          </cell>
          <cell r="T93">
            <v>0</v>
          </cell>
          <cell r="U93">
            <v>0</v>
          </cell>
          <cell r="V93">
            <v>0</v>
          </cell>
          <cell r="W93">
            <v>0</v>
          </cell>
          <cell r="X93">
            <v>0</v>
          </cell>
          <cell r="Y93">
            <v>0</v>
          </cell>
          <cell r="Z93">
            <v>1</v>
          </cell>
          <cell r="AA93">
            <v>6</v>
          </cell>
          <cell r="AB93">
            <v>0</v>
          </cell>
          <cell r="AC93">
            <v>0</v>
          </cell>
          <cell r="AD93">
            <v>0</v>
          </cell>
          <cell r="AE93">
            <v>1</v>
          </cell>
          <cell r="AF93">
            <v>0</v>
          </cell>
          <cell r="AG93">
            <v>0</v>
          </cell>
          <cell r="AH93">
            <v>0</v>
          </cell>
          <cell r="AI93">
            <v>0</v>
          </cell>
          <cell r="AJ93">
            <v>11</v>
          </cell>
          <cell r="AK93">
            <v>0</v>
          </cell>
          <cell r="AL93">
            <v>0</v>
          </cell>
          <cell r="AM93">
            <v>2</v>
          </cell>
          <cell r="AN93">
            <v>0</v>
          </cell>
          <cell r="AO93">
            <v>0</v>
          </cell>
          <cell r="AP93">
            <v>0</v>
          </cell>
          <cell r="AQ93">
            <v>0</v>
          </cell>
          <cell r="AR93">
            <v>2</v>
          </cell>
          <cell r="AS93">
            <v>0</v>
          </cell>
          <cell r="AT93">
            <v>0</v>
          </cell>
          <cell r="AU93">
            <v>0</v>
          </cell>
          <cell r="AV93">
            <v>2</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B94" t="str">
            <v>500</v>
          </cell>
          <cell r="C94" t="str">
            <v>SNOP</v>
          </cell>
          <cell r="D94">
            <v>0</v>
          </cell>
          <cell r="E94">
            <v>0</v>
          </cell>
          <cell r="F94">
            <v>0</v>
          </cell>
          <cell r="G94">
            <v>0</v>
          </cell>
          <cell r="H94">
            <v>0</v>
          </cell>
          <cell r="I94">
            <v>0</v>
          </cell>
          <cell r="J94">
            <v>100</v>
          </cell>
          <cell r="K94">
            <v>0</v>
          </cell>
          <cell r="L94">
            <v>0</v>
          </cell>
          <cell r="M94">
            <v>0</v>
          </cell>
          <cell r="N94">
            <v>0</v>
          </cell>
          <cell r="O94">
            <v>59</v>
          </cell>
          <cell r="P94">
            <v>0</v>
          </cell>
          <cell r="Q94">
            <v>0</v>
          </cell>
          <cell r="R94">
            <v>0</v>
          </cell>
          <cell r="S94">
            <v>0</v>
          </cell>
          <cell r="T94">
            <v>0</v>
          </cell>
          <cell r="U94">
            <v>0</v>
          </cell>
          <cell r="V94">
            <v>0</v>
          </cell>
          <cell r="W94">
            <v>0</v>
          </cell>
          <cell r="X94">
            <v>0</v>
          </cell>
          <cell r="Y94">
            <v>0</v>
          </cell>
          <cell r="Z94">
            <v>0</v>
          </cell>
          <cell r="AA94">
            <v>0</v>
          </cell>
          <cell r="AB94">
            <v>2</v>
          </cell>
          <cell r="AC94">
            <v>0</v>
          </cell>
          <cell r="AD94">
            <v>0</v>
          </cell>
          <cell r="AE94">
            <v>28</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B95" t="str">
            <v>868</v>
          </cell>
          <cell r="C95" t="str">
            <v>SOGEFI FILTRATION</v>
          </cell>
          <cell r="D95">
            <v>0</v>
          </cell>
          <cell r="E95">
            <v>2</v>
          </cell>
          <cell r="F95">
            <v>220</v>
          </cell>
          <cell r="G95">
            <v>5</v>
          </cell>
          <cell r="H95">
            <v>3</v>
          </cell>
          <cell r="I95">
            <v>0</v>
          </cell>
          <cell r="J95">
            <v>0</v>
          </cell>
          <cell r="K95">
            <v>0</v>
          </cell>
          <cell r="L95">
            <v>0</v>
          </cell>
          <cell r="M95">
            <v>0</v>
          </cell>
          <cell r="N95">
            <v>0</v>
          </cell>
          <cell r="O95">
            <v>0</v>
          </cell>
          <cell r="P95">
            <v>4</v>
          </cell>
          <cell r="Q95">
            <v>500</v>
          </cell>
          <cell r="R95">
            <v>5</v>
          </cell>
          <cell r="S95">
            <v>0</v>
          </cell>
          <cell r="T95">
            <v>0</v>
          </cell>
          <cell r="U95">
            <v>706</v>
          </cell>
          <cell r="V95">
            <v>0</v>
          </cell>
          <cell r="W95">
            <v>0</v>
          </cell>
          <cell r="X95">
            <v>0</v>
          </cell>
          <cell r="Y95">
            <v>0</v>
          </cell>
          <cell r="Z95">
            <v>0</v>
          </cell>
          <cell r="AA95">
            <v>0</v>
          </cell>
          <cell r="AB95">
            <v>0</v>
          </cell>
          <cell r="AC95">
            <v>0</v>
          </cell>
          <cell r="AD95">
            <v>15</v>
          </cell>
          <cell r="AE95">
            <v>0</v>
          </cell>
          <cell r="AF95">
            <v>0</v>
          </cell>
          <cell r="AG95">
            <v>511</v>
          </cell>
          <cell r="AH95">
            <v>0</v>
          </cell>
          <cell r="AI95">
            <v>0</v>
          </cell>
          <cell r="AJ95">
            <v>3</v>
          </cell>
          <cell r="AK95">
            <v>0</v>
          </cell>
          <cell r="AL95">
            <v>0</v>
          </cell>
          <cell r="AM95">
            <v>1</v>
          </cell>
          <cell r="AN95">
            <v>2</v>
          </cell>
          <cell r="AO95">
            <v>3</v>
          </cell>
          <cell r="AP95">
            <v>3</v>
          </cell>
          <cell r="AQ95">
            <v>0</v>
          </cell>
          <cell r="AR95">
            <v>0</v>
          </cell>
          <cell r="AS95">
            <v>1</v>
          </cell>
          <cell r="AT95">
            <v>1</v>
          </cell>
          <cell r="AU95">
            <v>0</v>
          </cell>
          <cell r="AV95">
            <v>7</v>
          </cell>
          <cell r="AW95">
            <v>1</v>
          </cell>
          <cell r="AX95">
            <v>0</v>
          </cell>
          <cell r="AY95">
            <v>181</v>
          </cell>
          <cell r="AZ95">
            <v>2</v>
          </cell>
          <cell r="BA95">
            <v>2</v>
          </cell>
          <cell r="BB95">
            <v>0</v>
          </cell>
          <cell r="BC95">
            <v>0</v>
          </cell>
          <cell r="BD95">
            <v>1</v>
          </cell>
          <cell r="BE95">
            <v>0</v>
          </cell>
          <cell r="BF95">
            <v>0</v>
          </cell>
          <cell r="BG95">
            <v>0</v>
          </cell>
          <cell r="BH95">
            <v>26</v>
          </cell>
          <cell r="BI95">
            <v>35</v>
          </cell>
          <cell r="BJ95">
            <v>0</v>
          </cell>
          <cell r="BK95">
            <v>0</v>
          </cell>
          <cell r="BL95">
            <v>0</v>
          </cell>
          <cell r="BM95">
            <v>4</v>
          </cell>
          <cell r="BN95">
            <v>0</v>
          </cell>
          <cell r="BO95">
            <v>0</v>
          </cell>
          <cell r="BP95">
            <v>2</v>
          </cell>
          <cell r="BQ95">
            <v>3</v>
          </cell>
          <cell r="BR95">
            <v>0</v>
          </cell>
          <cell r="BS95">
            <v>0</v>
          </cell>
          <cell r="BT95">
            <v>0</v>
          </cell>
          <cell r="BU95">
            <v>0</v>
          </cell>
          <cell r="BV95">
            <v>0</v>
          </cell>
          <cell r="BW95">
            <v>0</v>
          </cell>
          <cell r="BX95">
            <v>0</v>
          </cell>
          <cell r="BY95">
            <v>0</v>
          </cell>
        </row>
        <row r="96">
          <cell r="B96">
            <v>65</v>
          </cell>
          <cell r="C96" t="str">
            <v>SOGEFI FILTRATION Espagne</v>
          </cell>
          <cell r="AZ96">
            <v>0</v>
          </cell>
          <cell r="BA96">
            <v>0</v>
          </cell>
          <cell r="BB96">
            <v>0</v>
          </cell>
          <cell r="BC96">
            <v>0</v>
          </cell>
          <cell r="BD96">
            <v>0</v>
          </cell>
          <cell r="BE96">
            <v>0</v>
          </cell>
          <cell r="BF96">
            <v>0</v>
          </cell>
          <cell r="BG96">
            <v>0</v>
          </cell>
          <cell r="BH96">
            <v>0</v>
          </cell>
          <cell r="BI96">
            <v>0</v>
          </cell>
          <cell r="BJ96">
            <v>0</v>
          </cell>
          <cell r="BK96">
            <v>0</v>
          </cell>
          <cell r="BL96">
            <v>3</v>
          </cell>
          <cell r="BM96">
            <v>2</v>
          </cell>
          <cell r="BN96">
            <v>2</v>
          </cell>
          <cell r="BO96">
            <v>0</v>
          </cell>
          <cell r="BP96">
            <v>0</v>
          </cell>
          <cell r="BQ96">
            <v>0</v>
          </cell>
          <cell r="BR96">
            <v>0</v>
          </cell>
          <cell r="BS96">
            <v>0</v>
          </cell>
          <cell r="BT96">
            <v>0</v>
          </cell>
          <cell r="BU96">
            <v>0</v>
          </cell>
          <cell r="BV96">
            <v>0</v>
          </cell>
          <cell r="BW96">
            <v>0</v>
          </cell>
          <cell r="BX96">
            <v>0</v>
          </cell>
          <cell r="BY96">
            <v>0</v>
          </cell>
        </row>
        <row r="97">
          <cell r="B97" t="str">
            <v>HH</v>
          </cell>
          <cell r="C97" t="str">
            <v>SOUHATSU</v>
          </cell>
          <cell r="BW97">
            <v>0</v>
          </cell>
          <cell r="BX97">
            <v>0</v>
          </cell>
          <cell r="BY97">
            <v>0</v>
          </cell>
        </row>
        <row r="98">
          <cell r="B98" t="str">
            <v>h</v>
          </cell>
          <cell r="C98" t="str">
            <v>SUBANSAMBLE</v>
          </cell>
          <cell r="BP98">
            <v>0</v>
          </cell>
          <cell r="BQ98">
            <v>6</v>
          </cell>
          <cell r="BR98">
            <v>0</v>
          </cell>
          <cell r="BS98">
            <v>0</v>
          </cell>
          <cell r="BT98">
            <v>0</v>
          </cell>
          <cell r="BU98">
            <v>0</v>
          </cell>
          <cell r="BV98">
            <v>0</v>
          </cell>
          <cell r="BW98">
            <v>0</v>
          </cell>
          <cell r="BX98">
            <v>0</v>
          </cell>
          <cell r="BY98">
            <v>0</v>
          </cell>
          <cell r="CA98">
            <v>5</v>
          </cell>
        </row>
        <row r="99">
          <cell r="B99">
            <v>87</v>
          </cell>
          <cell r="C99" t="str">
            <v>SUHZOU XINZHI</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B100">
            <v>11</v>
          </cell>
          <cell r="C100" t="str">
            <v>SUZHOU WIRE ROPE</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721</v>
          </cell>
          <cell r="AS100">
            <v>0</v>
          </cell>
          <cell r="AT100">
            <v>0</v>
          </cell>
          <cell r="AU100">
            <v>0</v>
          </cell>
          <cell r="AV100">
            <v>0</v>
          </cell>
          <cell r="AW100">
            <v>0</v>
          </cell>
          <cell r="AX100">
            <v>1</v>
          </cell>
          <cell r="AY100">
            <v>0</v>
          </cell>
          <cell r="AZ100">
            <v>0</v>
          </cell>
          <cell r="BA100">
            <v>21</v>
          </cell>
          <cell r="BB100">
            <v>1</v>
          </cell>
          <cell r="BC100">
            <v>0</v>
          </cell>
          <cell r="BD100">
            <v>0</v>
          </cell>
          <cell r="BE100">
            <v>0</v>
          </cell>
          <cell r="BF100">
            <v>0</v>
          </cell>
          <cell r="BG100">
            <v>46</v>
          </cell>
          <cell r="BH100">
            <v>3</v>
          </cell>
          <cell r="BI100">
            <v>0</v>
          </cell>
          <cell r="BJ100">
            <v>2</v>
          </cell>
          <cell r="BK100">
            <v>103</v>
          </cell>
          <cell r="BL100">
            <v>2</v>
          </cell>
          <cell r="BM100">
            <v>3</v>
          </cell>
          <cell r="BN100">
            <v>0</v>
          </cell>
          <cell r="BO100">
            <v>1</v>
          </cell>
          <cell r="BP100">
            <v>1</v>
          </cell>
          <cell r="BQ100">
            <v>0</v>
          </cell>
          <cell r="BR100">
            <v>0</v>
          </cell>
          <cell r="BS100">
            <v>0</v>
          </cell>
          <cell r="BT100">
            <v>0</v>
          </cell>
          <cell r="BU100">
            <v>0</v>
          </cell>
          <cell r="BV100">
            <v>0</v>
          </cell>
          <cell r="BW100">
            <v>0</v>
          </cell>
          <cell r="BX100">
            <v>0</v>
          </cell>
          <cell r="BY100">
            <v>2</v>
          </cell>
          <cell r="CA100">
            <v>1</v>
          </cell>
        </row>
        <row r="101">
          <cell r="B101">
            <v>746</v>
          </cell>
          <cell r="C101" t="str">
            <v>SWANSEA INDUSTRIAL COMPONENTS</v>
          </cell>
          <cell r="T101">
            <v>0</v>
          </cell>
          <cell r="U101">
            <v>0</v>
          </cell>
          <cell r="V101">
            <v>0</v>
          </cell>
          <cell r="W101">
            <v>0</v>
          </cell>
          <cell r="X101">
            <v>0</v>
          </cell>
          <cell r="Y101">
            <v>95</v>
          </cell>
          <cell r="Z101">
            <v>0</v>
          </cell>
          <cell r="AA101">
            <v>0</v>
          </cell>
          <cell r="AB101">
            <v>2</v>
          </cell>
          <cell r="AC101">
            <v>2</v>
          </cell>
          <cell r="AD101">
            <v>4</v>
          </cell>
          <cell r="AE101">
            <v>30</v>
          </cell>
          <cell r="AF101">
            <v>0</v>
          </cell>
          <cell r="AG101">
            <v>0</v>
          </cell>
          <cell r="AH101">
            <v>1</v>
          </cell>
          <cell r="AI101">
            <v>0</v>
          </cell>
          <cell r="AJ101">
            <v>0</v>
          </cell>
          <cell r="AK101">
            <v>0</v>
          </cell>
          <cell r="AL101">
            <v>0</v>
          </cell>
          <cell r="AM101">
            <v>56</v>
          </cell>
          <cell r="AN101">
            <v>3</v>
          </cell>
          <cell r="AO101">
            <v>15</v>
          </cell>
          <cell r="AP101">
            <v>0</v>
          </cell>
          <cell r="AQ101">
            <v>7</v>
          </cell>
          <cell r="AR101">
            <v>51</v>
          </cell>
          <cell r="AS101">
            <v>106</v>
          </cell>
          <cell r="AT101">
            <v>0</v>
          </cell>
          <cell r="AU101">
            <v>2</v>
          </cell>
          <cell r="AV101">
            <v>15</v>
          </cell>
          <cell r="AW101">
            <v>294</v>
          </cell>
          <cell r="AX101">
            <v>7</v>
          </cell>
          <cell r="AY101">
            <v>0</v>
          </cell>
          <cell r="AZ101">
            <v>2</v>
          </cell>
          <cell r="BA101">
            <v>13</v>
          </cell>
          <cell r="BB101">
            <v>38</v>
          </cell>
          <cell r="BC101">
            <v>10</v>
          </cell>
          <cell r="BD101">
            <v>4</v>
          </cell>
          <cell r="BE101">
            <v>154</v>
          </cell>
          <cell r="BF101">
            <v>72</v>
          </cell>
          <cell r="BG101">
            <v>1</v>
          </cell>
          <cell r="BH101">
            <v>0</v>
          </cell>
          <cell r="BI101">
            <v>0</v>
          </cell>
          <cell r="BJ101">
            <v>2</v>
          </cell>
          <cell r="BK101">
            <v>65</v>
          </cell>
          <cell r="BL101">
            <v>8</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B102">
            <v>765</v>
          </cell>
          <cell r="C102" t="str">
            <v>TECH ASSEMBLIES</v>
          </cell>
          <cell r="V102">
            <v>0</v>
          </cell>
          <cell r="W102">
            <v>0</v>
          </cell>
          <cell r="X102">
            <v>11</v>
          </cell>
          <cell r="Y102">
            <v>106</v>
          </cell>
          <cell r="Z102">
            <v>2</v>
          </cell>
          <cell r="AA102">
            <v>4</v>
          </cell>
          <cell r="AB102">
            <v>1</v>
          </cell>
          <cell r="AC102">
            <v>4</v>
          </cell>
          <cell r="AD102">
            <v>17</v>
          </cell>
          <cell r="AE102">
            <v>5</v>
          </cell>
          <cell r="AF102">
            <v>16</v>
          </cell>
          <cell r="AG102">
            <v>10</v>
          </cell>
          <cell r="AH102">
            <v>3</v>
          </cell>
          <cell r="AI102">
            <v>0</v>
          </cell>
          <cell r="AJ102">
            <v>16</v>
          </cell>
          <cell r="AK102">
            <v>5</v>
          </cell>
          <cell r="AL102">
            <v>4</v>
          </cell>
          <cell r="AM102">
            <v>0</v>
          </cell>
          <cell r="AN102">
            <v>1</v>
          </cell>
          <cell r="AO102">
            <v>0</v>
          </cell>
          <cell r="AP102">
            <v>0</v>
          </cell>
          <cell r="AQ102">
            <v>0</v>
          </cell>
          <cell r="AR102">
            <v>0</v>
          </cell>
          <cell r="AS102">
            <v>0</v>
          </cell>
          <cell r="AT102">
            <v>1</v>
          </cell>
          <cell r="AU102">
            <v>0</v>
          </cell>
          <cell r="AV102">
            <v>0</v>
          </cell>
          <cell r="AW102">
            <v>80</v>
          </cell>
          <cell r="AX102">
            <v>2</v>
          </cell>
          <cell r="AY102">
            <v>0</v>
          </cell>
          <cell r="AZ102">
            <v>0</v>
          </cell>
          <cell r="BA102">
            <v>23</v>
          </cell>
          <cell r="BB102">
            <v>11</v>
          </cell>
          <cell r="BC102">
            <v>9</v>
          </cell>
          <cell r="BD102">
            <v>5</v>
          </cell>
          <cell r="BE102">
            <v>13</v>
          </cell>
          <cell r="BF102">
            <v>6</v>
          </cell>
          <cell r="BG102">
            <v>4</v>
          </cell>
          <cell r="BH102">
            <v>3</v>
          </cell>
          <cell r="BI102">
            <v>0</v>
          </cell>
          <cell r="BJ102">
            <v>0</v>
          </cell>
          <cell r="BK102">
            <v>0</v>
          </cell>
          <cell r="BL102">
            <v>2</v>
          </cell>
          <cell r="BM102">
            <v>0</v>
          </cell>
          <cell r="BN102">
            <v>93</v>
          </cell>
          <cell r="BO102">
            <v>15</v>
          </cell>
          <cell r="BP102">
            <v>34</v>
          </cell>
          <cell r="BQ102">
            <v>2</v>
          </cell>
          <cell r="BR102">
            <v>0</v>
          </cell>
          <cell r="BS102">
            <v>0</v>
          </cell>
          <cell r="BT102">
            <v>0</v>
          </cell>
          <cell r="BU102">
            <v>0</v>
          </cell>
          <cell r="BV102">
            <v>0</v>
          </cell>
          <cell r="BW102">
            <v>0</v>
          </cell>
          <cell r="BX102">
            <v>0</v>
          </cell>
          <cell r="BY102">
            <v>0</v>
          </cell>
        </row>
        <row r="103">
          <cell r="B103">
            <v>761</v>
          </cell>
          <cell r="C103" t="str">
            <v>TECH PRESSINGS</v>
          </cell>
          <cell r="T103">
            <v>0</v>
          </cell>
          <cell r="U103">
            <v>2</v>
          </cell>
          <cell r="V103">
            <v>0</v>
          </cell>
          <cell r="W103">
            <v>0</v>
          </cell>
          <cell r="X103">
            <v>0</v>
          </cell>
          <cell r="Y103">
            <v>282</v>
          </cell>
          <cell r="Z103">
            <v>196</v>
          </cell>
          <cell r="AA103">
            <v>46</v>
          </cell>
          <cell r="AB103">
            <v>0</v>
          </cell>
          <cell r="AC103">
            <v>146</v>
          </cell>
          <cell r="AD103">
            <v>122</v>
          </cell>
          <cell r="AE103">
            <v>1</v>
          </cell>
          <cell r="AF103">
            <v>12</v>
          </cell>
          <cell r="AG103">
            <v>1610</v>
          </cell>
          <cell r="AH103">
            <v>7</v>
          </cell>
          <cell r="AI103">
            <v>0</v>
          </cell>
          <cell r="AJ103">
            <v>144</v>
          </cell>
          <cell r="AK103">
            <v>0</v>
          </cell>
          <cell r="AL103">
            <v>500</v>
          </cell>
          <cell r="AM103">
            <v>3</v>
          </cell>
          <cell r="AN103">
            <v>0</v>
          </cell>
          <cell r="AO103">
            <v>6</v>
          </cell>
          <cell r="AP103">
            <v>227</v>
          </cell>
          <cell r="AQ103">
            <v>546</v>
          </cell>
          <cell r="AR103">
            <v>2267</v>
          </cell>
          <cell r="AS103">
            <v>65</v>
          </cell>
          <cell r="AT103">
            <v>3</v>
          </cell>
          <cell r="AU103">
            <v>20</v>
          </cell>
          <cell r="AV103">
            <v>108</v>
          </cell>
          <cell r="AW103">
            <v>2</v>
          </cell>
          <cell r="AX103">
            <v>1</v>
          </cell>
          <cell r="AY103">
            <v>0</v>
          </cell>
          <cell r="AZ103">
            <v>0</v>
          </cell>
          <cell r="BA103">
            <v>3</v>
          </cell>
          <cell r="BB103">
            <v>24</v>
          </cell>
          <cell r="BC103">
            <v>6</v>
          </cell>
          <cell r="BD103">
            <v>1</v>
          </cell>
          <cell r="BE103">
            <v>4</v>
          </cell>
          <cell r="BF103">
            <v>4</v>
          </cell>
          <cell r="BG103">
            <v>1</v>
          </cell>
          <cell r="BH103">
            <v>6</v>
          </cell>
          <cell r="BI103">
            <v>4</v>
          </cell>
          <cell r="BJ103">
            <v>1</v>
          </cell>
          <cell r="BK103">
            <v>0</v>
          </cell>
          <cell r="BL103">
            <v>8</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B104">
            <v>7256</v>
          </cell>
          <cell r="C104" t="str">
            <v>TICONA</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1</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B105">
            <v>36</v>
          </cell>
          <cell r="C105" t="str">
            <v xml:space="preserve">TONEX </v>
          </cell>
          <cell r="AH105">
            <v>0</v>
          </cell>
          <cell r="AI105">
            <v>0</v>
          </cell>
          <cell r="AJ105">
            <v>0</v>
          </cell>
          <cell r="AK105">
            <v>0</v>
          </cell>
          <cell r="AL105">
            <v>0</v>
          </cell>
          <cell r="AM105">
            <v>0</v>
          </cell>
          <cell r="AN105">
            <v>0</v>
          </cell>
          <cell r="AO105">
            <v>0</v>
          </cell>
          <cell r="AP105">
            <v>0</v>
          </cell>
          <cell r="AQ105">
            <v>2</v>
          </cell>
          <cell r="AR105">
            <v>2</v>
          </cell>
          <cell r="AS105">
            <v>0</v>
          </cell>
          <cell r="AT105">
            <v>0</v>
          </cell>
          <cell r="AU105">
            <v>0</v>
          </cell>
          <cell r="AV105">
            <v>0</v>
          </cell>
          <cell r="AW105">
            <v>4</v>
          </cell>
          <cell r="AX105">
            <v>0</v>
          </cell>
          <cell r="AY105">
            <v>0</v>
          </cell>
          <cell r="AZ105">
            <v>0</v>
          </cell>
          <cell r="BA105">
            <v>0</v>
          </cell>
          <cell r="BB105">
            <v>1</v>
          </cell>
          <cell r="BC105">
            <v>0</v>
          </cell>
          <cell r="BD105">
            <v>1</v>
          </cell>
          <cell r="BE105">
            <v>0</v>
          </cell>
          <cell r="BF105">
            <v>0</v>
          </cell>
          <cell r="BG105">
            <v>0</v>
          </cell>
          <cell r="BH105">
            <v>3</v>
          </cell>
          <cell r="BI105">
            <v>1</v>
          </cell>
          <cell r="BJ105">
            <v>1</v>
          </cell>
          <cell r="BK105">
            <v>0</v>
          </cell>
          <cell r="BL105">
            <v>0</v>
          </cell>
          <cell r="BM105">
            <v>0</v>
          </cell>
          <cell r="BN105">
            <v>0</v>
          </cell>
          <cell r="BO105">
            <v>0</v>
          </cell>
          <cell r="BP105">
            <v>0</v>
          </cell>
          <cell r="BQ105">
            <v>0</v>
          </cell>
          <cell r="BR105">
            <v>0</v>
          </cell>
          <cell r="BS105">
            <v>0</v>
          </cell>
          <cell r="BT105">
            <v>0</v>
          </cell>
          <cell r="BU105">
            <v>0</v>
          </cell>
          <cell r="BV105">
            <v>0</v>
          </cell>
          <cell r="BW105">
            <v>6</v>
          </cell>
          <cell r="BX105">
            <v>0</v>
          </cell>
          <cell r="BY105">
            <v>3</v>
          </cell>
        </row>
        <row r="106">
          <cell r="B106">
            <v>212</v>
          </cell>
          <cell r="C106" t="str">
            <v>TRELLEBORG AUTOMOTIVE France</v>
          </cell>
          <cell r="V106">
            <v>0</v>
          </cell>
          <cell r="W106">
            <v>0</v>
          </cell>
          <cell r="X106">
            <v>0</v>
          </cell>
          <cell r="Y106">
            <v>0</v>
          </cell>
          <cell r="Z106">
            <v>0</v>
          </cell>
          <cell r="AA106">
            <v>0</v>
          </cell>
          <cell r="AB106">
            <v>19</v>
          </cell>
          <cell r="AC106">
            <v>2</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1</v>
          </cell>
          <cell r="AW106">
            <v>5</v>
          </cell>
          <cell r="AX106">
            <v>1</v>
          </cell>
          <cell r="AY106">
            <v>0</v>
          </cell>
          <cell r="AZ106">
            <v>0</v>
          </cell>
          <cell r="BA106">
            <v>0</v>
          </cell>
          <cell r="BB106">
            <v>0</v>
          </cell>
          <cell r="BC106">
            <v>0</v>
          </cell>
          <cell r="BD106">
            <v>0</v>
          </cell>
          <cell r="BE106">
            <v>0</v>
          </cell>
          <cell r="BF106">
            <v>0</v>
          </cell>
          <cell r="BG106">
            <v>0</v>
          </cell>
          <cell r="BH106">
            <v>0</v>
          </cell>
          <cell r="BI106">
            <v>0</v>
          </cell>
          <cell r="BJ106">
            <v>4</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CA106">
            <v>2</v>
          </cell>
        </row>
        <row r="107">
          <cell r="B107">
            <v>736</v>
          </cell>
          <cell r="C107" t="str">
            <v>TRELLEBORG STANTON LIMITED</v>
          </cell>
          <cell r="T107">
            <v>0</v>
          </cell>
          <cell r="U107">
            <v>2</v>
          </cell>
          <cell r="V107">
            <v>0</v>
          </cell>
          <cell r="W107">
            <v>0</v>
          </cell>
          <cell r="X107">
            <v>3</v>
          </cell>
          <cell r="Y107">
            <v>0</v>
          </cell>
          <cell r="Z107">
            <v>24</v>
          </cell>
          <cell r="AA107">
            <v>0</v>
          </cell>
          <cell r="AB107">
            <v>0</v>
          </cell>
          <cell r="AC107">
            <v>1</v>
          </cell>
          <cell r="AD107">
            <v>0</v>
          </cell>
          <cell r="AE107">
            <v>0</v>
          </cell>
          <cell r="AF107">
            <v>5</v>
          </cell>
          <cell r="AG107">
            <v>0</v>
          </cell>
          <cell r="AH107">
            <v>4</v>
          </cell>
          <cell r="AI107">
            <v>0</v>
          </cell>
          <cell r="AJ107">
            <v>0</v>
          </cell>
          <cell r="AK107">
            <v>7</v>
          </cell>
          <cell r="AL107">
            <v>0</v>
          </cell>
          <cell r="AM107">
            <v>0</v>
          </cell>
          <cell r="AN107">
            <v>0</v>
          </cell>
          <cell r="AO107">
            <v>1</v>
          </cell>
          <cell r="AP107">
            <v>0</v>
          </cell>
          <cell r="AQ107">
            <v>0</v>
          </cell>
          <cell r="AR107">
            <v>0</v>
          </cell>
          <cell r="AS107">
            <v>0</v>
          </cell>
          <cell r="AT107">
            <v>0</v>
          </cell>
          <cell r="AU107">
            <v>0</v>
          </cell>
          <cell r="AV107">
            <v>0</v>
          </cell>
          <cell r="AW107">
            <v>4</v>
          </cell>
          <cell r="AX107">
            <v>0</v>
          </cell>
          <cell r="AY107">
            <v>0</v>
          </cell>
          <cell r="AZ107">
            <v>0</v>
          </cell>
          <cell r="BA107">
            <v>0</v>
          </cell>
          <cell r="BB107">
            <v>15</v>
          </cell>
          <cell r="BC107">
            <v>0</v>
          </cell>
          <cell r="BD107">
            <v>0</v>
          </cell>
          <cell r="BE107">
            <v>0</v>
          </cell>
          <cell r="BF107">
            <v>0</v>
          </cell>
          <cell r="BG107">
            <v>0</v>
          </cell>
          <cell r="BH107">
            <v>0</v>
          </cell>
          <cell r="BI107">
            <v>0</v>
          </cell>
          <cell r="BJ107">
            <v>0</v>
          </cell>
          <cell r="BK107">
            <v>5</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B108">
            <v>18</v>
          </cell>
          <cell r="C108" t="str">
            <v>TRELLEBORG STANTON SRO</v>
          </cell>
          <cell r="AD108">
            <v>0</v>
          </cell>
          <cell r="AE108">
            <v>0</v>
          </cell>
          <cell r="AF108">
            <v>472</v>
          </cell>
          <cell r="AG108">
            <v>0</v>
          </cell>
          <cell r="AH108">
            <v>14</v>
          </cell>
          <cell r="AI108">
            <v>0</v>
          </cell>
          <cell r="AJ108">
            <v>11</v>
          </cell>
          <cell r="AK108">
            <v>72</v>
          </cell>
          <cell r="AL108">
            <v>99</v>
          </cell>
          <cell r="AM108">
            <v>160</v>
          </cell>
          <cell r="AN108">
            <v>0</v>
          </cell>
          <cell r="AO108">
            <v>0</v>
          </cell>
          <cell r="AP108">
            <v>355</v>
          </cell>
          <cell r="AQ108">
            <v>2</v>
          </cell>
          <cell r="AR108">
            <v>0</v>
          </cell>
          <cell r="AS108">
            <v>10</v>
          </cell>
          <cell r="AT108">
            <v>27</v>
          </cell>
          <cell r="AU108">
            <v>0</v>
          </cell>
          <cell r="AV108">
            <v>2</v>
          </cell>
          <cell r="AW108">
            <v>0</v>
          </cell>
          <cell r="AX108">
            <v>6</v>
          </cell>
          <cell r="AY108">
            <v>27</v>
          </cell>
          <cell r="AZ108">
            <v>6</v>
          </cell>
          <cell r="BA108">
            <v>1</v>
          </cell>
          <cell r="BB108">
            <v>4</v>
          </cell>
          <cell r="BC108">
            <v>0</v>
          </cell>
          <cell r="BD108">
            <v>4570</v>
          </cell>
          <cell r="BE108">
            <v>0</v>
          </cell>
          <cell r="BF108">
            <v>6</v>
          </cell>
          <cell r="BG108">
            <v>0</v>
          </cell>
          <cell r="BH108">
            <v>14</v>
          </cell>
          <cell r="BI108">
            <v>0</v>
          </cell>
          <cell r="BJ108">
            <v>0</v>
          </cell>
          <cell r="BK108">
            <v>0</v>
          </cell>
          <cell r="BL108">
            <v>0</v>
          </cell>
          <cell r="BM108">
            <v>27</v>
          </cell>
          <cell r="BN108">
            <v>0</v>
          </cell>
          <cell r="BO108">
            <v>0</v>
          </cell>
          <cell r="BP108">
            <v>0</v>
          </cell>
          <cell r="BQ108">
            <v>7</v>
          </cell>
          <cell r="BR108">
            <v>0</v>
          </cell>
          <cell r="BS108">
            <v>0</v>
          </cell>
          <cell r="BT108">
            <v>0</v>
          </cell>
          <cell r="BU108">
            <v>0</v>
          </cell>
          <cell r="BV108">
            <v>0</v>
          </cell>
          <cell r="BW108">
            <v>0</v>
          </cell>
          <cell r="BX108">
            <v>0</v>
          </cell>
          <cell r="BY108">
            <v>0</v>
          </cell>
        </row>
        <row r="109">
          <cell r="B109" t="str">
            <v>799</v>
          </cell>
          <cell r="C109" t="str">
            <v>TRW</v>
          </cell>
          <cell r="D109">
            <v>0</v>
          </cell>
          <cell r="E109">
            <v>0</v>
          </cell>
          <cell r="F109">
            <v>158</v>
          </cell>
          <cell r="G109">
            <v>0</v>
          </cell>
          <cell r="H109">
            <v>3</v>
          </cell>
          <cell r="I109">
            <v>0</v>
          </cell>
          <cell r="J109">
            <v>0</v>
          </cell>
          <cell r="K109">
            <v>0</v>
          </cell>
          <cell r="L109">
            <v>41</v>
          </cell>
          <cell r="M109">
            <v>0</v>
          </cell>
          <cell r="N109">
            <v>0</v>
          </cell>
          <cell r="O109">
            <v>0</v>
          </cell>
          <cell r="P109">
            <v>0</v>
          </cell>
          <cell r="Q109">
            <v>21574</v>
          </cell>
          <cell r="R109">
            <v>0</v>
          </cell>
          <cell r="S109">
            <v>11</v>
          </cell>
          <cell r="T109">
            <v>0</v>
          </cell>
          <cell r="U109">
            <v>0</v>
          </cell>
          <cell r="V109">
            <v>0</v>
          </cell>
          <cell r="W109">
            <v>0</v>
          </cell>
          <cell r="X109">
            <v>0</v>
          </cell>
          <cell r="Y109">
            <v>0</v>
          </cell>
          <cell r="Z109">
            <v>1</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1852</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B110">
            <v>9</v>
          </cell>
          <cell r="C110" t="str">
            <v>U-SHIN</v>
          </cell>
          <cell r="BX110">
            <v>0</v>
          </cell>
          <cell r="BY110">
            <v>0</v>
          </cell>
        </row>
        <row r="111">
          <cell r="B111">
            <v>48</v>
          </cell>
          <cell r="C111" t="str">
            <v>VALEO C.C. CORP.</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1</v>
          </cell>
        </row>
        <row r="112">
          <cell r="B112">
            <v>76</v>
          </cell>
          <cell r="C112" t="str">
            <v>VALEO CLIMATIZACAO LTDA</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B113" t="str">
            <v>8003</v>
          </cell>
          <cell r="C113" t="str">
            <v>VALEO CLIMATIZATION</v>
          </cell>
          <cell r="D113">
            <v>439</v>
          </cell>
          <cell r="E113">
            <v>3</v>
          </cell>
          <cell r="F113">
            <v>20</v>
          </cell>
          <cell r="G113">
            <v>39</v>
          </cell>
          <cell r="H113">
            <v>0</v>
          </cell>
          <cell r="I113">
            <v>563</v>
          </cell>
          <cell r="J113">
            <v>0</v>
          </cell>
          <cell r="K113">
            <v>531</v>
          </cell>
          <cell r="L113">
            <v>0</v>
          </cell>
          <cell r="M113">
            <v>47</v>
          </cell>
          <cell r="N113">
            <v>0</v>
          </cell>
          <cell r="O113">
            <v>7</v>
          </cell>
          <cell r="P113">
            <v>0</v>
          </cell>
          <cell r="Q113">
            <v>0</v>
          </cell>
          <cell r="R113">
            <v>25</v>
          </cell>
          <cell r="S113">
            <v>0</v>
          </cell>
          <cell r="T113">
            <v>0</v>
          </cell>
          <cell r="U113">
            <v>0</v>
          </cell>
          <cell r="V113">
            <v>0</v>
          </cell>
          <cell r="W113">
            <v>30</v>
          </cell>
          <cell r="X113">
            <v>0</v>
          </cell>
          <cell r="Y113">
            <v>1</v>
          </cell>
          <cell r="Z113">
            <v>0</v>
          </cell>
          <cell r="AA113">
            <v>0</v>
          </cell>
          <cell r="AB113">
            <v>0</v>
          </cell>
          <cell r="AC113">
            <v>180</v>
          </cell>
          <cell r="AD113">
            <v>96</v>
          </cell>
          <cell r="AE113">
            <v>0</v>
          </cell>
          <cell r="AF113">
            <v>0</v>
          </cell>
          <cell r="AG113">
            <v>626</v>
          </cell>
          <cell r="AH113">
            <v>0</v>
          </cell>
          <cell r="AI113">
            <v>0</v>
          </cell>
          <cell r="AJ113">
            <v>0</v>
          </cell>
          <cell r="AK113">
            <v>1</v>
          </cell>
          <cell r="AL113">
            <v>1</v>
          </cell>
          <cell r="AM113">
            <v>0</v>
          </cell>
          <cell r="AN113">
            <v>3</v>
          </cell>
          <cell r="AO113">
            <v>21</v>
          </cell>
          <cell r="AP113">
            <v>25</v>
          </cell>
          <cell r="AQ113">
            <v>0</v>
          </cell>
          <cell r="AR113">
            <v>14</v>
          </cell>
          <cell r="AS113">
            <v>0</v>
          </cell>
          <cell r="AT113">
            <v>1</v>
          </cell>
          <cell r="AU113">
            <v>0</v>
          </cell>
          <cell r="AV113">
            <v>24</v>
          </cell>
          <cell r="AW113">
            <v>0</v>
          </cell>
          <cell r="AX113">
            <v>0</v>
          </cell>
          <cell r="AY113">
            <v>0</v>
          </cell>
          <cell r="AZ113">
            <v>1</v>
          </cell>
          <cell r="BA113">
            <v>24</v>
          </cell>
          <cell r="BB113">
            <v>5</v>
          </cell>
          <cell r="BC113">
            <v>0</v>
          </cell>
          <cell r="BD113">
            <v>1</v>
          </cell>
          <cell r="BE113">
            <v>3</v>
          </cell>
          <cell r="BF113">
            <v>1</v>
          </cell>
          <cell r="BG113">
            <v>0</v>
          </cell>
          <cell r="BH113">
            <v>0</v>
          </cell>
          <cell r="BI113">
            <v>107</v>
          </cell>
          <cell r="BJ113">
            <v>0</v>
          </cell>
          <cell r="BK113">
            <v>0</v>
          </cell>
          <cell r="BL113">
            <v>0</v>
          </cell>
          <cell r="BM113">
            <v>0</v>
          </cell>
          <cell r="BN113">
            <v>5</v>
          </cell>
          <cell r="BO113">
            <v>0</v>
          </cell>
          <cell r="BP113">
            <v>0</v>
          </cell>
          <cell r="BQ113">
            <v>0</v>
          </cell>
          <cell r="BR113">
            <v>0</v>
          </cell>
          <cell r="BS113">
            <v>0</v>
          </cell>
          <cell r="BT113">
            <v>0</v>
          </cell>
          <cell r="BU113">
            <v>3</v>
          </cell>
          <cell r="BV113">
            <v>4</v>
          </cell>
          <cell r="BW113">
            <v>65</v>
          </cell>
          <cell r="BX113">
            <v>0</v>
          </cell>
          <cell r="BY113">
            <v>0</v>
          </cell>
        </row>
        <row r="114">
          <cell r="B114" t="str">
            <v>142</v>
          </cell>
          <cell r="C114" t="str">
            <v>VALEO ECS</v>
          </cell>
          <cell r="D114">
            <v>10</v>
          </cell>
          <cell r="E114">
            <v>5</v>
          </cell>
          <cell r="F114">
            <v>37</v>
          </cell>
          <cell r="G114">
            <v>6</v>
          </cell>
          <cell r="H114">
            <v>12</v>
          </cell>
          <cell r="I114">
            <v>4</v>
          </cell>
          <cell r="J114">
            <v>9</v>
          </cell>
          <cell r="K114">
            <v>5</v>
          </cell>
          <cell r="L114">
            <v>18</v>
          </cell>
          <cell r="M114">
            <v>666</v>
          </cell>
          <cell r="N114">
            <v>84</v>
          </cell>
          <cell r="O114">
            <v>99</v>
          </cell>
          <cell r="P114">
            <v>50</v>
          </cell>
          <cell r="Q114">
            <v>117</v>
          </cell>
          <cell r="R114">
            <v>51</v>
          </cell>
          <cell r="S114">
            <v>6</v>
          </cell>
          <cell r="T114">
            <v>0</v>
          </cell>
          <cell r="U114">
            <v>2</v>
          </cell>
          <cell r="V114">
            <v>7</v>
          </cell>
          <cell r="W114">
            <v>0</v>
          </cell>
          <cell r="X114">
            <v>96</v>
          </cell>
          <cell r="Y114">
            <v>35</v>
          </cell>
          <cell r="Z114">
            <v>9</v>
          </cell>
          <cell r="AA114">
            <v>20</v>
          </cell>
          <cell r="AB114">
            <v>5</v>
          </cell>
          <cell r="AC114">
            <v>38</v>
          </cell>
          <cell r="AD114">
            <v>8</v>
          </cell>
          <cell r="AE114">
            <v>75</v>
          </cell>
          <cell r="AF114">
            <v>49</v>
          </cell>
          <cell r="AG114">
            <v>6</v>
          </cell>
          <cell r="AH114">
            <v>2</v>
          </cell>
          <cell r="AI114">
            <v>1</v>
          </cell>
          <cell r="AJ114">
            <v>31</v>
          </cell>
          <cell r="AK114">
            <v>30</v>
          </cell>
          <cell r="AL114">
            <v>87</v>
          </cell>
          <cell r="AM114">
            <v>9</v>
          </cell>
          <cell r="AN114">
            <v>14</v>
          </cell>
          <cell r="AO114">
            <v>11</v>
          </cell>
          <cell r="AP114">
            <v>2</v>
          </cell>
          <cell r="AQ114">
            <v>0</v>
          </cell>
          <cell r="AR114">
            <v>1</v>
          </cell>
          <cell r="AS114">
            <v>2</v>
          </cell>
          <cell r="AT114">
            <v>1</v>
          </cell>
          <cell r="AU114">
            <v>0</v>
          </cell>
          <cell r="AV114">
            <v>66</v>
          </cell>
          <cell r="AW114">
            <v>5</v>
          </cell>
          <cell r="AX114">
            <v>0</v>
          </cell>
          <cell r="AY114">
            <v>23</v>
          </cell>
          <cell r="AZ114">
            <v>2</v>
          </cell>
          <cell r="BA114">
            <v>67</v>
          </cell>
          <cell r="BB114">
            <v>46</v>
          </cell>
          <cell r="BC114">
            <v>12</v>
          </cell>
          <cell r="BD114">
            <v>0</v>
          </cell>
          <cell r="BE114">
            <v>2</v>
          </cell>
          <cell r="BF114">
            <v>5</v>
          </cell>
          <cell r="BG114">
            <v>0</v>
          </cell>
          <cell r="BH114">
            <v>0</v>
          </cell>
          <cell r="BI114">
            <v>0</v>
          </cell>
          <cell r="BJ114">
            <v>114</v>
          </cell>
          <cell r="BK114">
            <v>6</v>
          </cell>
          <cell r="BL114">
            <v>2</v>
          </cell>
          <cell r="BM114">
            <v>5</v>
          </cell>
          <cell r="BN114">
            <v>3</v>
          </cell>
          <cell r="BO114">
            <v>25</v>
          </cell>
          <cell r="BP114">
            <v>4</v>
          </cell>
          <cell r="BQ114">
            <v>7</v>
          </cell>
          <cell r="BR114">
            <v>8</v>
          </cell>
          <cell r="BS114">
            <v>0</v>
          </cell>
          <cell r="BT114">
            <v>10</v>
          </cell>
          <cell r="BU114">
            <v>3</v>
          </cell>
          <cell r="BV114">
            <v>6</v>
          </cell>
          <cell r="BW114">
            <v>137</v>
          </cell>
          <cell r="BX114">
            <v>3</v>
          </cell>
          <cell r="BY114">
            <v>0</v>
          </cell>
          <cell r="BZ114">
            <v>21</v>
          </cell>
          <cell r="CA114">
            <v>6</v>
          </cell>
        </row>
        <row r="115">
          <cell r="B115">
            <v>82</v>
          </cell>
          <cell r="C115" t="str">
            <v>VALEO ELECTRONICS AND CONNECTICS</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B116">
            <v>6</v>
          </cell>
          <cell r="C116" t="str">
            <v>VALEO ELECTRONIQUE ST SAVINE</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B117">
            <v>45</v>
          </cell>
          <cell r="C117" t="str">
            <v>VALEO ENGINE COOLING</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1</v>
          </cell>
          <cell r="BV117">
            <v>0</v>
          </cell>
          <cell r="BW117">
            <v>0</v>
          </cell>
          <cell r="BX117">
            <v>0</v>
          </cell>
          <cell r="BY117">
            <v>0</v>
          </cell>
        </row>
        <row r="118">
          <cell r="B118">
            <v>8020</v>
          </cell>
          <cell r="C118" t="str">
            <v>VALEO FILS TECHNIQUES</v>
          </cell>
          <cell r="P118">
            <v>0</v>
          </cell>
          <cell r="Q118">
            <v>0</v>
          </cell>
          <cell r="R118">
            <v>4</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2</v>
          </cell>
          <cell r="AH118">
            <v>0</v>
          </cell>
          <cell r="AI118">
            <v>0</v>
          </cell>
          <cell r="AJ118">
            <v>0</v>
          </cell>
          <cell r="AK118">
            <v>0</v>
          </cell>
          <cell r="AL118">
            <v>0</v>
          </cell>
          <cell r="AM118">
            <v>0</v>
          </cell>
          <cell r="AN118">
            <v>0</v>
          </cell>
          <cell r="AO118">
            <v>1</v>
          </cell>
          <cell r="AP118">
            <v>0</v>
          </cell>
          <cell r="AQ118">
            <v>0</v>
          </cell>
          <cell r="AR118">
            <v>0</v>
          </cell>
          <cell r="AS118">
            <v>0</v>
          </cell>
          <cell r="AT118">
            <v>1</v>
          </cell>
          <cell r="AU118">
            <v>0</v>
          </cell>
          <cell r="AV118">
            <v>0</v>
          </cell>
          <cell r="AW118">
            <v>0</v>
          </cell>
          <cell r="AX118">
            <v>1</v>
          </cell>
          <cell r="AY118">
            <v>0</v>
          </cell>
          <cell r="AZ118">
            <v>0</v>
          </cell>
          <cell r="BA118">
            <v>0</v>
          </cell>
          <cell r="BB118">
            <v>0</v>
          </cell>
          <cell r="BC118">
            <v>1</v>
          </cell>
          <cell r="BD118">
            <v>0</v>
          </cell>
          <cell r="BE118">
            <v>1</v>
          </cell>
          <cell r="BF118">
            <v>0</v>
          </cell>
          <cell r="BG118">
            <v>0</v>
          </cell>
          <cell r="BH118">
            <v>1</v>
          </cell>
          <cell r="BI118">
            <v>0</v>
          </cell>
          <cell r="BJ118">
            <v>0</v>
          </cell>
          <cell r="BK118">
            <v>0</v>
          </cell>
          <cell r="BL118">
            <v>0</v>
          </cell>
          <cell r="BM118">
            <v>0</v>
          </cell>
          <cell r="BN118">
            <v>0</v>
          </cell>
          <cell r="BO118">
            <v>0</v>
          </cell>
          <cell r="BP118">
            <v>8</v>
          </cell>
          <cell r="BQ118">
            <v>2</v>
          </cell>
          <cell r="BR118">
            <v>0</v>
          </cell>
          <cell r="BS118">
            <v>0</v>
          </cell>
          <cell r="BT118">
            <v>0</v>
          </cell>
          <cell r="BU118">
            <v>0</v>
          </cell>
          <cell r="BV118">
            <v>0</v>
          </cell>
          <cell r="BW118">
            <v>0</v>
          </cell>
          <cell r="BX118">
            <v>0</v>
          </cell>
          <cell r="BY118">
            <v>4</v>
          </cell>
        </row>
        <row r="119">
          <cell r="B119">
            <v>8001</v>
          </cell>
          <cell r="C119" t="str">
            <v>VALEO GORSEINON</v>
          </cell>
          <cell r="U119">
            <v>0</v>
          </cell>
          <cell r="V119">
            <v>26</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B120">
            <v>28</v>
          </cell>
          <cell r="C120" t="str">
            <v>VALEO Mexique</v>
          </cell>
          <cell r="AG120">
            <v>10</v>
          </cell>
          <cell r="AH120">
            <v>0</v>
          </cell>
          <cell r="AI120">
            <v>0</v>
          </cell>
          <cell r="AJ120">
            <v>0</v>
          </cell>
          <cell r="AK120">
            <v>18</v>
          </cell>
          <cell r="AL120">
            <v>0</v>
          </cell>
          <cell r="AM120">
            <v>0</v>
          </cell>
          <cell r="AN120">
            <v>0</v>
          </cell>
          <cell r="AO120">
            <v>0</v>
          </cell>
          <cell r="AP120">
            <v>173</v>
          </cell>
          <cell r="AQ120">
            <v>0</v>
          </cell>
          <cell r="AR120">
            <v>0</v>
          </cell>
          <cell r="AS120">
            <v>6</v>
          </cell>
          <cell r="AT120">
            <v>2</v>
          </cell>
          <cell r="AU120">
            <v>1</v>
          </cell>
          <cell r="AV120">
            <v>7</v>
          </cell>
          <cell r="AW120">
            <v>0</v>
          </cell>
          <cell r="AX120">
            <v>1</v>
          </cell>
          <cell r="AY120">
            <v>0</v>
          </cell>
          <cell r="AZ120">
            <v>0</v>
          </cell>
          <cell r="BA120">
            <v>7</v>
          </cell>
          <cell r="BB120">
            <v>0</v>
          </cell>
          <cell r="BC120">
            <v>1</v>
          </cell>
          <cell r="BD120">
            <v>5</v>
          </cell>
          <cell r="BE120">
            <v>0</v>
          </cell>
          <cell r="BF120">
            <v>1</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5</v>
          </cell>
          <cell r="BU120">
            <v>3</v>
          </cell>
          <cell r="BV120">
            <v>2</v>
          </cell>
          <cell r="BW120">
            <v>0</v>
          </cell>
          <cell r="BX120">
            <v>0</v>
          </cell>
          <cell r="BY120">
            <v>0</v>
          </cell>
          <cell r="CA120">
            <v>3</v>
          </cell>
        </row>
        <row r="121">
          <cell r="B121">
            <v>8017</v>
          </cell>
          <cell r="C121" t="str">
            <v>VALEO RAKOVNIK</v>
          </cell>
          <cell r="D121">
            <v>0</v>
          </cell>
          <cell r="E121">
            <v>0</v>
          </cell>
          <cell r="F121">
            <v>1</v>
          </cell>
          <cell r="G121">
            <v>4</v>
          </cell>
          <cell r="H121">
            <v>0</v>
          </cell>
          <cell r="I121">
            <v>255</v>
          </cell>
          <cell r="J121">
            <v>0</v>
          </cell>
          <cell r="K121">
            <v>0</v>
          </cell>
          <cell r="L121">
            <v>2</v>
          </cell>
          <cell r="M121">
            <v>58</v>
          </cell>
          <cell r="N121">
            <v>0</v>
          </cell>
          <cell r="O121">
            <v>2</v>
          </cell>
          <cell r="P121">
            <v>0</v>
          </cell>
          <cell r="Q121">
            <v>5</v>
          </cell>
          <cell r="R121">
            <v>0</v>
          </cell>
          <cell r="S121">
            <v>0</v>
          </cell>
          <cell r="T121">
            <v>0</v>
          </cell>
          <cell r="U121">
            <v>0</v>
          </cell>
          <cell r="V121">
            <v>0</v>
          </cell>
          <cell r="W121">
            <v>0</v>
          </cell>
          <cell r="X121">
            <v>4</v>
          </cell>
          <cell r="Y121">
            <v>8</v>
          </cell>
          <cell r="Z121">
            <v>2862</v>
          </cell>
          <cell r="AA121">
            <v>8</v>
          </cell>
          <cell r="AB121">
            <v>151</v>
          </cell>
          <cell r="AC121">
            <v>7</v>
          </cell>
          <cell r="AD121">
            <v>370</v>
          </cell>
          <cell r="AE121">
            <v>206</v>
          </cell>
          <cell r="AF121">
            <v>28</v>
          </cell>
          <cell r="AG121">
            <v>475</v>
          </cell>
          <cell r="AH121">
            <v>13</v>
          </cell>
          <cell r="AI121">
            <v>0</v>
          </cell>
          <cell r="AJ121">
            <v>5</v>
          </cell>
          <cell r="AK121">
            <v>2</v>
          </cell>
          <cell r="AL121">
            <v>92</v>
          </cell>
          <cell r="AM121">
            <v>2</v>
          </cell>
          <cell r="AN121">
            <v>754</v>
          </cell>
          <cell r="AO121">
            <v>7</v>
          </cell>
          <cell r="AP121">
            <v>90</v>
          </cell>
          <cell r="AQ121">
            <v>7</v>
          </cell>
          <cell r="AR121">
            <v>1</v>
          </cell>
          <cell r="AS121">
            <v>17</v>
          </cell>
          <cell r="AT121">
            <v>3</v>
          </cell>
          <cell r="AU121">
            <v>0</v>
          </cell>
          <cell r="AV121">
            <v>105</v>
          </cell>
          <cell r="AW121">
            <v>62</v>
          </cell>
          <cell r="AX121">
            <v>19</v>
          </cell>
          <cell r="AY121">
            <v>156</v>
          </cell>
          <cell r="AZ121">
            <v>1</v>
          </cell>
          <cell r="BA121">
            <v>36</v>
          </cell>
          <cell r="BB121">
            <v>14</v>
          </cell>
          <cell r="BC121">
            <v>518</v>
          </cell>
          <cell r="BD121">
            <v>46</v>
          </cell>
          <cell r="BE121">
            <v>1</v>
          </cell>
          <cell r="BF121">
            <v>12</v>
          </cell>
          <cell r="BG121">
            <v>0</v>
          </cell>
          <cell r="BH121">
            <v>19</v>
          </cell>
          <cell r="BI121">
            <v>4</v>
          </cell>
          <cell r="BJ121">
            <v>90</v>
          </cell>
          <cell r="BK121">
            <v>3</v>
          </cell>
          <cell r="BL121">
            <v>3</v>
          </cell>
          <cell r="BM121">
            <v>5</v>
          </cell>
          <cell r="BN121">
            <v>3</v>
          </cell>
          <cell r="BO121">
            <v>71</v>
          </cell>
          <cell r="BP121">
            <v>5</v>
          </cell>
          <cell r="BQ121">
            <v>5</v>
          </cell>
          <cell r="BR121">
            <v>5</v>
          </cell>
          <cell r="BS121">
            <v>600</v>
          </cell>
          <cell r="BT121">
            <v>2</v>
          </cell>
          <cell r="BU121">
            <v>0</v>
          </cell>
          <cell r="BV121">
            <v>0</v>
          </cell>
          <cell r="BW121">
            <v>2</v>
          </cell>
          <cell r="BX121">
            <v>0</v>
          </cell>
          <cell r="BY121">
            <v>2</v>
          </cell>
          <cell r="BZ121">
            <v>2</v>
          </cell>
        </row>
        <row r="122">
          <cell r="B122">
            <v>8010</v>
          </cell>
          <cell r="C122" t="str">
            <v>VALEO RODACH</v>
          </cell>
          <cell r="D122">
            <v>6</v>
          </cell>
          <cell r="E122">
            <v>0</v>
          </cell>
          <cell r="F122">
            <v>0</v>
          </cell>
          <cell r="G122">
            <v>0</v>
          </cell>
          <cell r="H122">
            <v>0</v>
          </cell>
          <cell r="I122">
            <v>0</v>
          </cell>
          <cell r="J122">
            <v>0</v>
          </cell>
          <cell r="K122">
            <v>0</v>
          </cell>
          <cell r="L122">
            <v>0</v>
          </cell>
          <cell r="M122">
            <v>4</v>
          </cell>
          <cell r="N122">
            <v>0</v>
          </cell>
          <cell r="O122">
            <v>1</v>
          </cell>
          <cell r="P122">
            <v>0</v>
          </cell>
          <cell r="Q122">
            <v>0</v>
          </cell>
          <cell r="R122">
            <v>0</v>
          </cell>
          <cell r="S122">
            <v>0</v>
          </cell>
          <cell r="T122">
            <v>0</v>
          </cell>
          <cell r="U122">
            <v>0</v>
          </cell>
          <cell r="V122">
            <v>0</v>
          </cell>
          <cell r="W122">
            <v>0</v>
          </cell>
          <cell r="X122">
            <v>1440</v>
          </cell>
          <cell r="Y122">
            <v>811</v>
          </cell>
          <cell r="Z122">
            <v>220</v>
          </cell>
          <cell r="AA122">
            <v>0</v>
          </cell>
          <cell r="AB122">
            <v>148</v>
          </cell>
          <cell r="AC122">
            <v>1</v>
          </cell>
          <cell r="AD122">
            <v>0</v>
          </cell>
          <cell r="AE122">
            <v>5</v>
          </cell>
          <cell r="AF122">
            <v>3</v>
          </cell>
          <cell r="AG122">
            <v>106</v>
          </cell>
          <cell r="AH122">
            <v>12</v>
          </cell>
          <cell r="AI122">
            <v>1</v>
          </cell>
          <cell r="AJ122">
            <v>1</v>
          </cell>
          <cell r="AK122">
            <v>8</v>
          </cell>
          <cell r="AL122">
            <v>1</v>
          </cell>
          <cell r="AM122">
            <v>2</v>
          </cell>
          <cell r="AN122">
            <v>6</v>
          </cell>
          <cell r="AO122">
            <v>1</v>
          </cell>
          <cell r="AP122">
            <v>0</v>
          </cell>
          <cell r="AQ122">
            <v>3</v>
          </cell>
          <cell r="AR122">
            <v>0</v>
          </cell>
          <cell r="AS122">
            <v>0</v>
          </cell>
          <cell r="AT122">
            <v>2</v>
          </cell>
          <cell r="AU122">
            <v>0</v>
          </cell>
          <cell r="AV122">
            <v>0</v>
          </cell>
          <cell r="AW122">
            <v>0</v>
          </cell>
          <cell r="AX122">
            <v>1</v>
          </cell>
          <cell r="AY122">
            <v>9</v>
          </cell>
          <cell r="AZ122">
            <v>0</v>
          </cell>
          <cell r="BA122">
            <v>0</v>
          </cell>
          <cell r="BB122">
            <v>0</v>
          </cell>
          <cell r="BC122">
            <v>9</v>
          </cell>
          <cell r="BD122">
            <v>4</v>
          </cell>
          <cell r="BE122">
            <v>0</v>
          </cell>
          <cell r="BF122">
            <v>0</v>
          </cell>
          <cell r="BG122">
            <v>0</v>
          </cell>
          <cell r="BH122">
            <v>2</v>
          </cell>
          <cell r="BI122">
            <v>1</v>
          </cell>
          <cell r="BJ122">
            <v>0</v>
          </cell>
          <cell r="BK122">
            <v>0</v>
          </cell>
          <cell r="BL122">
            <v>0</v>
          </cell>
          <cell r="BM122">
            <v>1</v>
          </cell>
          <cell r="BN122">
            <v>0</v>
          </cell>
          <cell r="BO122">
            <v>0</v>
          </cell>
          <cell r="BP122">
            <v>0</v>
          </cell>
          <cell r="BQ122">
            <v>0</v>
          </cell>
          <cell r="BR122">
            <v>0</v>
          </cell>
          <cell r="BS122">
            <v>0</v>
          </cell>
          <cell r="BT122">
            <v>0</v>
          </cell>
          <cell r="BU122">
            <v>0</v>
          </cell>
          <cell r="BV122">
            <v>0</v>
          </cell>
          <cell r="BW122">
            <v>0</v>
          </cell>
          <cell r="BX122">
            <v>0</v>
          </cell>
          <cell r="BY122">
            <v>0</v>
          </cell>
        </row>
        <row r="123">
          <cell r="B123">
            <v>8018</v>
          </cell>
          <cell r="C123" t="str">
            <v>VALEO SHASHI</v>
          </cell>
          <cell r="D123">
            <v>1</v>
          </cell>
          <cell r="E123">
            <v>0</v>
          </cell>
          <cell r="F123">
            <v>0</v>
          </cell>
          <cell r="G123">
            <v>0</v>
          </cell>
          <cell r="H123">
            <v>0</v>
          </cell>
          <cell r="I123">
            <v>0</v>
          </cell>
          <cell r="J123">
            <v>240</v>
          </cell>
          <cell r="K123">
            <v>3</v>
          </cell>
          <cell r="L123">
            <v>3</v>
          </cell>
          <cell r="M123">
            <v>0</v>
          </cell>
          <cell r="N123">
            <v>171</v>
          </cell>
          <cell r="O123">
            <v>4</v>
          </cell>
          <cell r="P123">
            <v>1711</v>
          </cell>
          <cell r="Q123">
            <v>3</v>
          </cell>
          <cell r="R123">
            <v>1</v>
          </cell>
          <cell r="S123">
            <v>0</v>
          </cell>
          <cell r="T123">
            <v>0</v>
          </cell>
          <cell r="U123">
            <v>0</v>
          </cell>
          <cell r="V123">
            <v>0</v>
          </cell>
          <cell r="W123">
            <v>0</v>
          </cell>
          <cell r="X123">
            <v>0</v>
          </cell>
          <cell r="Y123">
            <v>0</v>
          </cell>
          <cell r="Z123">
            <v>0</v>
          </cell>
          <cell r="AA123">
            <v>3</v>
          </cell>
          <cell r="AB123">
            <v>0</v>
          </cell>
          <cell r="AC123">
            <v>0</v>
          </cell>
          <cell r="AD123">
            <v>0</v>
          </cell>
          <cell r="AE123">
            <v>0</v>
          </cell>
          <cell r="AF123">
            <v>34</v>
          </cell>
          <cell r="AG123">
            <v>0</v>
          </cell>
          <cell r="AH123">
            <v>1</v>
          </cell>
          <cell r="AI123">
            <v>0</v>
          </cell>
          <cell r="AJ123">
            <v>0</v>
          </cell>
          <cell r="AK123">
            <v>54</v>
          </cell>
          <cell r="AL123">
            <v>25</v>
          </cell>
          <cell r="AM123">
            <v>1</v>
          </cell>
          <cell r="AN123">
            <v>1</v>
          </cell>
          <cell r="AO123">
            <v>0</v>
          </cell>
          <cell r="AP123">
            <v>0</v>
          </cell>
          <cell r="AQ123">
            <v>0</v>
          </cell>
          <cell r="AR123">
            <v>1</v>
          </cell>
          <cell r="AS123">
            <v>1</v>
          </cell>
          <cell r="AT123">
            <v>1</v>
          </cell>
          <cell r="AU123">
            <v>0</v>
          </cell>
          <cell r="AV123">
            <v>1</v>
          </cell>
          <cell r="AW123">
            <v>0</v>
          </cell>
          <cell r="AX123">
            <v>1</v>
          </cell>
          <cell r="AY123">
            <v>0</v>
          </cell>
          <cell r="AZ123">
            <v>0</v>
          </cell>
          <cell r="BA123">
            <v>0</v>
          </cell>
          <cell r="BB123">
            <v>0</v>
          </cell>
          <cell r="BC123">
            <v>0</v>
          </cell>
          <cell r="BD123">
            <v>1</v>
          </cell>
          <cell r="BE123">
            <v>0</v>
          </cell>
          <cell r="BF123">
            <v>0</v>
          </cell>
          <cell r="BG123">
            <v>0</v>
          </cell>
          <cell r="BH123">
            <v>0</v>
          </cell>
          <cell r="BI123">
            <v>1</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B124">
            <v>83</v>
          </cell>
          <cell r="C124" t="str">
            <v>VALEO SWEDEN DIVISION</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B125">
            <v>71</v>
          </cell>
          <cell r="C125" t="str">
            <v>VALEO THERMIQUE MOTEUR M02</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B126">
            <v>84</v>
          </cell>
          <cell r="C126" t="str">
            <v>VALEO VIMENIKY TEPLA SRO</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B127">
            <v>19</v>
          </cell>
          <cell r="C127" t="str">
            <v>VCC (HAMILTON)</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B128">
            <v>8021</v>
          </cell>
          <cell r="C128" t="str">
            <v>VCC Corporation (USA)</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B129" t="str">
            <v>AA</v>
          </cell>
          <cell r="C129" t="str">
            <v>VERNICOLOR</v>
          </cell>
          <cell r="BX129">
            <v>82</v>
          </cell>
          <cell r="BY129">
            <v>0</v>
          </cell>
        </row>
        <row r="130">
          <cell r="B130" t="str">
            <v>8000</v>
          </cell>
          <cell r="C130" t="str">
            <v>VTHDE</v>
          </cell>
          <cell r="D130">
            <v>8</v>
          </cell>
          <cell r="E130">
            <v>67</v>
          </cell>
          <cell r="F130">
            <v>12</v>
          </cell>
          <cell r="G130">
            <v>8</v>
          </cell>
          <cell r="H130">
            <v>47</v>
          </cell>
          <cell r="I130">
            <v>6</v>
          </cell>
          <cell r="J130">
            <v>2</v>
          </cell>
          <cell r="K130">
            <v>0</v>
          </cell>
          <cell r="L130">
            <v>35</v>
          </cell>
          <cell r="M130">
            <v>0</v>
          </cell>
          <cell r="N130">
            <v>284</v>
          </cell>
          <cell r="O130">
            <v>14</v>
          </cell>
          <cell r="P130">
            <v>6</v>
          </cell>
          <cell r="Q130">
            <v>63</v>
          </cell>
          <cell r="R130">
            <v>6</v>
          </cell>
          <cell r="S130">
            <v>1</v>
          </cell>
          <cell r="T130">
            <v>4</v>
          </cell>
          <cell r="U130">
            <v>3</v>
          </cell>
          <cell r="V130">
            <v>0</v>
          </cell>
          <cell r="W130">
            <v>0</v>
          </cell>
          <cell r="X130">
            <v>4</v>
          </cell>
          <cell r="Y130">
            <v>2</v>
          </cell>
          <cell r="Z130">
            <v>275</v>
          </cell>
          <cell r="AA130">
            <v>8</v>
          </cell>
          <cell r="AB130">
            <v>6</v>
          </cell>
          <cell r="AC130">
            <v>245</v>
          </cell>
          <cell r="AD130">
            <v>1</v>
          </cell>
          <cell r="AE130">
            <v>4</v>
          </cell>
          <cell r="AF130">
            <v>5</v>
          </cell>
          <cell r="AG130">
            <v>0</v>
          </cell>
          <cell r="AH130">
            <v>32</v>
          </cell>
          <cell r="AI130">
            <v>1</v>
          </cell>
          <cell r="AJ130">
            <v>49</v>
          </cell>
          <cell r="AK130">
            <v>6</v>
          </cell>
          <cell r="AL130">
            <v>0</v>
          </cell>
          <cell r="AM130">
            <v>1</v>
          </cell>
          <cell r="AN130">
            <v>2</v>
          </cell>
          <cell r="AO130">
            <v>48</v>
          </cell>
          <cell r="AP130">
            <v>62</v>
          </cell>
          <cell r="AQ130">
            <v>5</v>
          </cell>
          <cell r="AR130">
            <v>4</v>
          </cell>
          <cell r="AS130">
            <v>7</v>
          </cell>
          <cell r="AT130">
            <v>19</v>
          </cell>
          <cell r="AU130">
            <v>3</v>
          </cell>
          <cell r="AV130">
            <v>3</v>
          </cell>
          <cell r="AW130">
            <v>1021</v>
          </cell>
          <cell r="AX130">
            <v>5</v>
          </cell>
          <cell r="AY130">
            <v>7</v>
          </cell>
          <cell r="AZ130">
            <v>323</v>
          </cell>
          <cell r="BA130">
            <v>4</v>
          </cell>
          <cell r="BB130">
            <v>2</v>
          </cell>
          <cell r="BC130">
            <v>151</v>
          </cell>
          <cell r="BD130">
            <v>5</v>
          </cell>
          <cell r="BE130">
            <v>1</v>
          </cell>
          <cell r="BF130">
            <v>2</v>
          </cell>
          <cell r="BG130">
            <v>0</v>
          </cell>
          <cell r="BH130">
            <v>70</v>
          </cell>
          <cell r="BI130">
            <v>4</v>
          </cell>
          <cell r="BJ130">
            <v>4</v>
          </cell>
          <cell r="BK130">
            <v>1</v>
          </cell>
          <cell r="BL130">
            <v>6</v>
          </cell>
          <cell r="BM130">
            <v>8</v>
          </cell>
          <cell r="BN130">
            <v>0</v>
          </cell>
          <cell r="BO130">
            <v>4</v>
          </cell>
          <cell r="BP130">
            <v>245</v>
          </cell>
          <cell r="BQ130">
            <v>1</v>
          </cell>
          <cell r="BR130">
            <v>2</v>
          </cell>
          <cell r="BS130">
            <v>0</v>
          </cell>
          <cell r="BT130">
            <v>1</v>
          </cell>
          <cell r="BU130">
            <v>0</v>
          </cell>
          <cell r="BV130">
            <v>0</v>
          </cell>
          <cell r="BW130">
            <v>12</v>
          </cell>
          <cell r="BX130">
            <v>2</v>
          </cell>
          <cell r="BY130">
            <v>12</v>
          </cell>
          <cell r="BZ130">
            <v>1</v>
          </cell>
        </row>
        <row r="131">
          <cell r="B131" t="str">
            <v>8016</v>
          </cell>
          <cell r="C131" t="str">
            <v>VTHDTC</v>
          </cell>
          <cell r="D131">
            <v>3</v>
          </cell>
          <cell r="E131">
            <v>36</v>
          </cell>
          <cell r="F131">
            <v>7</v>
          </cell>
          <cell r="G131">
            <v>15</v>
          </cell>
          <cell r="H131">
            <v>5</v>
          </cell>
          <cell r="I131">
            <v>6</v>
          </cell>
          <cell r="J131">
            <v>23</v>
          </cell>
          <cell r="K131">
            <v>5</v>
          </cell>
          <cell r="L131">
            <v>56</v>
          </cell>
          <cell r="M131">
            <v>64</v>
          </cell>
          <cell r="N131">
            <v>3</v>
          </cell>
          <cell r="O131">
            <v>25</v>
          </cell>
          <cell r="P131">
            <v>15</v>
          </cell>
          <cell r="Q131">
            <v>176</v>
          </cell>
          <cell r="R131">
            <v>22</v>
          </cell>
          <cell r="S131">
            <v>147</v>
          </cell>
          <cell r="T131">
            <v>270</v>
          </cell>
          <cell r="U131">
            <v>43</v>
          </cell>
          <cell r="V131">
            <v>2197</v>
          </cell>
          <cell r="W131">
            <v>0</v>
          </cell>
          <cell r="X131">
            <v>4</v>
          </cell>
          <cell r="Y131">
            <v>42</v>
          </cell>
          <cell r="Z131">
            <v>1</v>
          </cell>
          <cell r="AA131">
            <v>44</v>
          </cell>
          <cell r="AB131">
            <v>6</v>
          </cell>
          <cell r="AC131">
            <v>45</v>
          </cell>
          <cell r="AD131">
            <v>0</v>
          </cell>
          <cell r="AE131">
            <v>1</v>
          </cell>
          <cell r="AF131">
            <v>0</v>
          </cell>
          <cell r="AG131">
            <v>0</v>
          </cell>
          <cell r="AH131">
            <v>2</v>
          </cell>
          <cell r="AI131">
            <v>0</v>
          </cell>
          <cell r="AJ131">
            <v>0</v>
          </cell>
          <cell r="AK131">
            <v>3</v>
          </cell>
          <cell r="AL131">
            <v>1</v>
          </cell>
          <cell r="AM131">
            <v>0</v>
          </cell>
          <cell r="AN131">
            <v>2</v>
          </cell>
          <cell r="AO131">
            <v>0</v>
          </cell>
          <cell r="AP131">
            <v>1</v>
          </cell>
          <cell r="AQ131">
            <v>1</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5</v>
          </cell>
          <cell r="CA131">
            <v>3</v>
          </cell>
        </row>
        <row r="132">
          <cell r="B132" t="str">
            <v>8013</v>
          </cell>
          <cell r="C132" t="str">
            <v>VTM REIMS</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1</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1</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B133">
            <v>841</v>
          </cell>
          <cell r="C133" t="str">
            <v>WABCO</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B134">
            <v>90</v>
          </cell>
          <cell r="C134" t="str">
            <v>WENZHOU ZONGCHENG CARBURATOR</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B135">
            <v>856</v>
          </cell>
          <cell r="C135" t="str">
            <v>WML ENGINEERING</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B136" t="str">
            <v>858</v>
          </cell>
          <cell r="C136" t="str">
            <v>WOCO (A)</v>
          </cell>
          <cell r="D136">
            <v>1</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1</v>
          </cell>
          <cell r="AR136">
            <v>0</v>
          </cell>
          <cell r="AS136">
            <v>0</v>
          </cell>
          <cell r="AT136">
            <v>0</v>
          </cell>
          <cell r="AU136">
            <v>0</v>
          </cell>
          <cell r="AV136">
            <v>0</v>
          </cell>
          <cell r="AW136">
            <v>1</v>
          </cell>
          <cell r="AX136">
            <v>0</v>
          </cell>
          <cell r="AY136">
            <v>1</v>
          </cell>
          <cell r="AZ136">
            <v>0</v>
          </cell>
          <cell r="BA136">
            <v>1</v>
          </cell>
          <cell r="BB136">
            <v>1</v>
          </cell>
          <cell r="BC136">
            <v>0</v>
          </cell>
          <cell r="BD136">
            <v>0</v>
          </cell>
          <cell r="BE136">
            <v>0</v>
          </cell>
          <cell r="BF136">
            <v>0</v>
          </cell>
          <cell r="BG136">
            <v>0</v>
          </cell>
          <cell r="BH136">
            <v>0</v>
          </cell>
          <cell r="BI136">
            <v>0</v>
          </cell>
          <cell r="BJ136">
            <v>0</v>
          </cell>
          <cell r="BK136">
            <v>0</v>
          </cell>
          <cell r="BL136">
            <v>0</v>
          </cell>
          <cell r="BM136">
            <v>2</v>
          </cell>
          <cell r="BN136">
            <v>0</v>
          </cell>
          <cell r="BO136">
            <v>0</v>
          </cell>
          <cell r="BP136">
            <v>0</v>
          </cell>
          <cell r="BQ136">
            <v>0</v>
          </cell>
          <cell r="BR136">
            <v>0</v>
          </cell>
          <cell r="BS136">
            <v>1</v>
          </cell>
          <cell r="BT136">
            <v>0</v>
          </cell>
          <cell r="BU136">
            <v>0</v>
          </cell>
          <cell r="BV136">
            <v>0</v>
          </cell>
          <cell r="BW136">
            <v>0</v>
          </cell>
          <cell r="BX136">
            <v>0</v>
          </cell>
          <cell r="BY136">
            <v>0</v>
          </cell>
        </row>
        <row r="137">
          <cell r="B137">
            <v>857</v>
          </cell>
          <cell r="C137" t="str">
            <v>WOCO IBERICA</v>
          </cell>
          <cell r="D137">
            <v>0</v>
          </cell>
          <cell r="E137">
            <v>0</v>
          </cell>
          <cell r="F137">
            <v>0</v>
          </cell>
          <cell r="G137">
            <v>0</v>
          </cell>
          <cell r="H137">
            <v>0</v>
          </cell>
          <cell r="I137">
            <v>0</v>
          </cell>
          <cell r="J137">
            <v>0</v>
          </cell>
          <cell r="K137">
            <v>2</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B138">
            <v>7</v>
          </cell>
          <cell r="C138" t="str">
            <v>WYKO SEALS</v>
          </cell>
          <cell r="BY138">
            <v>0</v>
          </cell>
        </row>
        <row r="139">
          <cell r="B139">
            <v>56</v>
          </cell>
          <cell r="C139" t="str">
            <v>ZEXEL</v>
          </cell>
          <cell r="AV139">
            <v>0</v>
          </cell>
          <cell r="AW139">
            <v>0</v>
          </cell>
          <cell r="AX139">
            <v>0</v>
          </cell>
          <cell r="AY139">
            <v>0</v>
          </cell>
          <cell r="AZ139">
            <v>0</v>
          </cell>
          <cell r="BA139">
            <v>0</v>
          </cell>
          <cell r="BB139">
            <v>1</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B140">
            <v>57</v>
          </cell>
          <cell r="C140" t="str">
            <v>ZEXEL ( 2MO)</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B141">
            <v>8022</v>
          </cell>
          <cell r="C141" t="str">
            <v>ZEXEL VCC</v>
          </cell>
          <cell r="V141">
            <v>0</v>
          </cell>
          <cell r="W141">
            <v>0</v>
          </cell>
          <cell r="X141">
            <v>0</v>
          </cell>
          <cell r="Y141">
            <v>0</v>
          </cell>
          <cell r="Z141">
            <v>0</v>
          </cell>
          <cell r="AA141">
            <v>0</v>
          </cell>
          <cell r="AB141">
            <v>0</v>
          </cell>
          <cell r="AC141">
            <v>1</v>
          </cell>
          <cell r="AD141">
            <v>0</v>
          </cell>
          <cell r="AE141">
            <v>0</v>
          </cell>
          <cell r="AF141">
            <v>0</v>
          </cell>
          <cell r="AG141">
            <v>0</v>
          </cell>
          <cell r="AH141">
            <v>0</v>
          </cell>
          <cell r="AI141">
            <v>0</v>
          </cell>
          <cell r="AJ141">
            <v>0</v>
          </cell>
          <cell r="AK141">
            <v>0</v>
          </cell>
          <cell r="AL141">
            <v>6</v>
          </cell>
          <cell r="AM141">
            <v>14</v>
          </cell>
          <cell r="AN141">
            <v>0</v>
          </cell>
          <cell r="AO141">
            <v>0</v>
          </cell>
          <cell r="AP141">
            <v>3</v>
          </cell>
          <cell r="AQ141">
            <v>0</v>
          </cell>
          <cell r="AR141">
            <v>0</v>
          </cell>
          <cell r="AS141">
            <v>0</v>
          </cell>
          <cell r="AT141">
            <v>1</v>
          </cell>
          <cell r="AU141">
            <v>0</v>
          </cell>
          <cell r="AV141">
            <v>0</v>
          </cell>
          <cell r="AW141">
            <v>1</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1</v>
          </cell>
          <cell r="BV141">
            <v>1</v>
          </cell>
          <cell r="BW141">
            <v>0</v>
          </cell>
          <cell r="BX141">
            <v>0</v>
          </cell>
          <cell r="BY141">
            <v>0</v>
          </cell>
        </row>
        <row r="142">
          <cell r="B142">
            <v>861</v>
          </cell>
          <cell r="C142" t="str">
            <v xml:space="preserve">ZHEJIANG XINCHANG </v>
          </cell>
          <cell r="V142">
            <v>0</v>
          </cell>
          <cell r="W142">
            <v>0</v>
          </cell>
          <cell r="X142">
            <v>0</v>
          </cell>
          <cell r="Y142">
            <v>0</v>
          </cell>
          <cell r="Z142">
            <v>0</v>
          </cell>
          <cell r="AA142">
            <v>0</v>
          </cell>
          <cell r="AB142">
            <v>0</v>
          </cell>
          <cell r="AC142">
            <v>0</v>
          </cell>
          <cell r="AD142">
            <v>0</v>
          </cell>
          <cell r="AE142">
            <v>0</v>
          </cell>
          <cell r="AF142">
            <v>5</v>
          </cell>
          <cell r="AG142">
            <v>2</v>
          </cell>
          <cell r="AH142">
            <v>0</v>
          </cell>
          <cell r="AI142">
            <v>22</v>
          </cell>
          <cell r="AJ142">
            <v>0</v>
          </cell>
          <cell r="AK142">
            <v>0</v>
          </cell>
          <cell r="AL142">
            <v>1</v>
          </cell>
          <cell r="AM142">
            <v>2</v>
          </cell>
          <cell r="AN142">
            <v>1</v>
          </cell>
          <cell r="AO142">
            <v>1</v>
          </cell>
          <cell r="AP142">
            <v>2</v>
          </cell>
          <cell r="AQ142">
            <v>2</v>
          </cell>
          <cell r="AR142">
            <v>2</v>
          </cell>
          <cell r="AS142">
            <v>0</v>
          </cell>
          <cell r="AT142">
            <v>0</v>
          </cell>
          <cell r="AU142">
            <v>0</v>
          </cell>
          <cell r="AV142">
            <v>0</v>
          </cell>
          <cell r="AW142">
            <v>1</v>
          </cell>
          <cell r="AX142">
            <v>1</v>
          </cell>
          <cell r="AY142">
            <v>0</v>
          </cell>
          <cell r="AZ142">
            <v>0</v>
          </cell>
          <cell r="BA142">
            <v>0</v>
          </cell>
          <cell r="BB142">
            <v>0</v>
          </cell>
          <cell r="BC142">
            <v>0</v>
          </cell>
          <cell r="BD142">
            <v>4</v>
          </cell>
          <cell r="BE142">
            <v>2</v>
          </cell>
          <cell r="BF142">
            <v>1</v>
          </cell>
          <cell r="BG142">
            <v>0</v>
          </cell>
          <cell r="BH142">
            <v>2</v>
          </cell>
          <cell r="BI142">
            <v>2</v>
          </cell>
          <cell r="BJ142">
            <v>0</v>
          </cell>
          <cell r="BK142">
            <v>0</v>
          </cell>
          <cell r="BL142">
            <v>0</v>
          </cell>
          <cell r="BM142">
            <v>1</v>
          </cell>
          <cell r="BN142">
            <v>0</v>
          </cell>
          <cell r="BO142">
            <v>5</v>
          </cell>
          <cell r="BP142">
            <v>1</v>
          </cell>
          <cell r="BQ142">
            <v>0</v>
          </cell>
          <cell r="BR142">
            <v>0</v>
          </cell>
          <cell r="BS142">
            <v>1</v>
          </cell>
          <cell r="BT142">
            <v>0</v>
          </cell>
          <cell r="BU142">
            <v>0</v>
          </cell>
          <cell r="BV142">
            <v>0</v>
          </cell>
          <cell r="BW142">
            <v>0</v>
          </cell>
          <cell r="BX142">
            <v>1</v>
          </cell>
          <cell r="BY142">
            <v>17</v>
          </cell>
        </row>
        <row r="143">
          <cell r="B143">
            <v>23</v>
          </cell>
          <cell r="C143" t="str">
            <v>ZT METAL</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row>
        <row r="145">
          <cell r="D145">
            <v>4434</v>
          </cell>
          <cell r="E145">
            <v>5684</v>
          </cell>
          <cell r="F145">
            <v>13766</v>
          </cell>
          <cell r="G145">
            <v>369</v>
          </cell>
          <cell r="H145">
            <v>9257</v>
          </cell>
          <cell r="I145">
            <v>5859</v>
          </cell>
          <cell r="J145">
            <v>5532</v>
          </cell>
          <cell r="K145">
            <v>132</v>
          </cell>
          <cell r="L145">
            <v>7363</v>
          </cell>
          <cell r="M145">
            <v>18710</v>
          </cell>
          <cell r="N145">
            <v>5124</v>
          </cell>
          <cell r="O145">
            <v>2888</v>
          </cell>
          <cell r="P145">
            <v>58369</v>
          </cell>
          <cell r="Q145">
            <v>1063</v>
          </cell>
          <cell r="R145">
            <v>2313</v>
          </cell>
          <cell r="S145">
            <v>10832</v>
          </cell>
          <cell r="T145">
            <v>7493</v>
          </cell>
          <cell r="U145">
            <v>1340</v>
          </cell>
          <cell r="V145">
            <v>4244</v>
          </cell>
          <cell r="W145">
            <v>19</v>
          </cell>
          <cell r="X145">
            <v>3377</v>
          </cell>
          <cell r="Y145">
            <v>902</v>
          </cell>
          <cell r="Z145">
            <v>16051</v>
          </cell>
          <cell r="AA145">
            <v>2002</v>
          </cell>
          <cell r="AB145">
            <v>458</v>
          </cell>
          <cell r="AC145">
            <v>1169</v>
          </cell>
          <cell r="AD145">
            <v>6248</v>
          </cell>
          <cell r="AE145">
            <v>5254</v>
          </cell>
          <cell r="AF145">
            <v>2112</v>
          </cell>
          <cell r="AG145">
            <v>4071</v>
          </cell>
          <cell r="AH145">
            <v>1550</v>
          </cell>
          <cell r="AI145">
            <v>825</v>
          </cell>
          <cell r="AJ145">
            <v>4164</v>
          </cell>
          <cell r="AK145">
            <v>2421</v>
          </cell>
          <cell r="AL145">
            <v>3163</v>
          </cell>
          <cell r="AM145">
            <v>2949</v>
          </cell>
          <cell r="AN145">
            <v>1628</v>
          </cell>
          <cell r="AO145">
            <v>1406</v>
          </cell>
          <cell r="AP145">
            <v>3434</v>
          </cell>
          <cell r="AQ145">
            <v>8853</v>
          </cell>
          <cell r="AR145">
            <v>3348</v>
          </cell>
          <cell r="AS145">
            <v>321</v>
          </cell>
          <cell r="AT145">
            <v>1107</v>
          </cell>
          <cell r="AU145">
            <v>2008</v>
          </cell>
          <cell r="AV145">
            <v>3342</v>
          </cell>
          <cell r="AW145">
            <v>46471</v>
          </cell>
          <cell r="AX145">
            <v>2595</v>
          </cell>
          <cell r="AY145">
            <v>2195</v>
          </cell>
          <cell r="AZ145">
            <v>1821</v>
          </cell>
          <cell r="BA145">
            <v>3598</v>
          </cell>
          <cell r="BB145">
            <v>1788</v>
          </cell>
          <cell r="BC145">
            <v>1433</v>
          </cell>
          <cell r="BD145">
            <v>5318</v>
          </cell>
          <cell r="BE145">
            <v>1928</v>
          </cell>
          <cell r="BF145">
            <v>495</v>
          </cell>
          <cell r="BG145">
            <v>297</v>
          </cell>
          <cell r="BH145">
            <v>876</v>
          </cell>
          <cell r="BI145">
            <v>372</v>
          </cell>
          <cell r="BJ145">
            <v>9739</v>
          </cell>
          <cell r="BK145">
            <v>3897</v>
          </cell>
          <cell r="BL145">
            <v>925</v>
          </cell>
          <cell r="BM145">
            <v>1336</v>
          </cell>
          <cell r="BN145">
            <v>1035</v>
          </cell>
          <cell r="BO145">
            <v>712</v>
          </cell>
          <cell r="BP145">
            <v>1866</v>
          </cell>
          <cell r="BQ145">
            <v>1116</v>
          </cell>
          <cell r="BR145">
            <v>221</v>
          </cell>
          <cell r="BS145">
            <v>621</v>
          </cell>
          <cell r="BT145">
            <v>3027</v>
          </cell>
          <cell r="BU145">
            <v>680</v>
          </cell>
          <cell r="BV145">
            <v>168</v>
          </cell>
          <cell r="BW145">
            <v>4313</v>
          </cell>
          <cell r="BX145">
            <v>4182</v>
          </cell>
          <cell r="BY145">
            <v>89</v>
          </cell>
          <cell r="BZ145">
            <v>121</v>
          </cell>
          <cell r="CA145">
            <v>139</v>
          </cell>
        </row>
        <row r="147">
          <cell r="C147" t="str">
            <v>Nbr de composants NC frns int.</v>
          </cell>
          <cell r="BP147">
            <v>262</v>
          </cell>
          <cell r="BQ147">
            <v>15</v>
          </cell>
          <cell r="BR147">
            <v>15</v>
          </cell>
          <cell r="BS147">
            <v>600</v>
          </cell>
          <cell r="BT147">
            <v>18</v>
          </cell>
          <cell r="BU147">
            <v>10</v>
          </cell>
          <cell r="BV147">
            <v>12</v>
          </cell>
          <cell r="BW147">
            <v>216</v>
          </cell>
          <cell r="BX147">
            <v>87</v>
          </cell>
          <cell r="BY147">
            <v>18</v>
          </cell>
          <cell r="BZ147">
            <v>30</v>
          </cell>
          <cell r="CA147">
            <v>12</v>
          </cell>
        </row>
      </sheetData>
      <sheetData sheetId="1" refreshError="1">
        <row r="3">
          <cell r="B3" t="str">
            <v>197</v>
          </cell>
          <cell r="C3" t="str">
            <v xml:space="preserve">AB AUTOMOTIVE France </v>
          </cell>
          <cell r="D3">
            <v>116458</v>
          </cell>
          <cell r="E3">
            <v>128207</v>
          </cell>
          <cell r="F3">
            <v>155096</v>
          </cell>
          <cell r="G3">
            <v>137614</v>
          </cell>
          <cell r="H3">
            <v>154553</v>
          </cell>
          <cell r="I3">
            <v>135009</v>
          </cell>
          <cell r="J3">
            <v>105692</v>
          </cell>
          <cell r="K3">
            <v>53477</v>
          </cell>
          <cell r="L3">
            <v>106902</v>
          </cell>
          <cell r="M3">
            <v>121348</v>
          </cell>
          <cell r="N3">
            <v>85657</v>
          </cell>
          <cell r="O3">
            <v>76685</v>
          </cell>
          <cell r="P3">
            <v>88676</v>
          </cell>
          <cell r="Q3">
            <v>89225</v>
          </cell>
          <cell r="R3">
            <v>99161</v>
          </cell>
          <cell r="S3">
            <v>90898</v>
          </cell>
          <cell r="T3">
            <v>78222</v>
          </cell>
          <cell r="U3">
            <v>83711</v>
          </cell>
          <cell r="V3">
            <v>69795</v>
          </cell>
          <cell r="W3">
            <v>45941</v>
          </cell>
          <cell r="X3">
            <v>72035</v>
          </cell>
          <cell r="Y3">
            <v>92674</v>
          </cell>
          <cell r="Z3">
            <v>65375</v>
          </cell>
          <cell r="AA3">
            <v>48597</v>
          </cell>
          <cell r="AB3">
            <v>68951</v>
          </cell>
          <cell r="AC3">
            <v>66165</v>
          </cell>
          <cell r="AD3">
            <v>70956</v>
          </cell>
          <cell r="AE3">
            <v>69088</v>
          </cell>
          <cell r="AF3">
            <v>57919</v>
          </cell>
          <cell r="AG3">
            <v>65639</v>
          </cell>
          <cell r="AH3">
            <v>48227</v>
          </cell>
          <cell r="AI3">
            <v>30282</v>
          </cell>
          <cell r="AJ3">
            <v>52005</v>
          </cell>
          <cell r="AK3">
            <v>66164</v>
          </cell>
          <cell r="AL3">
            <v>59786</v>
          </cell>
          <cell r="AM3">
            <v>41660</v>
          </cell>
          <cell r="AN3">
            <v>52816</v>
          </cell>
          <cell r="AO3">
            <v>49608</v>
          </cell>
          <cell r="AP3">
            <v>47938</v>
          </cell>
          <cell r="AQ3">
            <v>50792</v>
          </cell>
          <cell r="AR3">
            <v>42015</v>
          </cell>
          <cell r="AS3">
            <v>42824</v>
          </cell>
          <cell r="AT3">
            <v>23578</v>
          </cell>
          <cell r="AU3">
            <v>11358</v>
          </cell>
          <cell r="AV3">
            <v>23021</v>
          </cell>
          <cell r="AW3">
            <v>17252</v>
          </cell>
          <cell r="AX3">
            <v>12428</v>
          </cell>
          <cell r="AY3">
            <v>13359</v>
          </cell>
          <cell r="AZ3">
            <v>14866</v>
          </cell>
          <cell r="BA3">
            <v>14034</v>
          </cell>
          <cell r="BB3">
            <v>13043</v>
          </cell>
          <cell r="BC3">
            <v>13026</v>
          </cell>
          <cell r="BD3">
            <v>17247</v>
          </cell>
          <cell r="BE3">
            <v>27322</v>
          </cell>
          <cell r="BF3">
            <v>25944</v>
          </cell>
          <cell r="BG3">
            <v>14415</v>
          </cell>
          <cell r="BH3">
            <v>23488</v>
          </cell>
          <cell r="BI3">
            <v>31160</v>
          </cell>
          <cell r="BJ3">
            <v>24349</v>
          </cell>
          <cell r="BK3">
            <v>23139</v>
          </cell>
          <cell r="BL3">
            <v>33201</v>
          </cell>
          <cell r="BM3">
            <v>33119</v>
          </cell>
          <cell r="BN3">
            <v>43540</v>
          </cell>
          <cell r="BO3">
            <v>55014</v>
          </cell>
          <cell r="BP3">
            <v>50897</v>
          </cell>
          <cell r="BQ3">
            <v>54782</v>
          </cell>
          <cell r="BR3">
            <v>55121</v>
          </cell>
          <cell r="BS3">
            <v>29247</v>
          </cell>
          <cell r="BT3">
            <v>54673</v>
          </cell>
          <cell r="BU3">
            <v>43680</v>
          </cell>
          <cell r="BV3">
            <v>33170</v>
          </cell>
          <cell r="BW3">
            <v>22861</v>
          </cell>
          <cell r="BX3">
            <v>14209</v>
          </cell>
          <cell r="BY3">
            <v>1647.2</v>
          </cell>
          <cell r="BZ3">
            <v>7978</v>
          </cell>
        </row>
        <row r="4">
          <cell r="B4">
            <v>30</v>
          </cell>
          <cell r="C4" t="str">
            <v>ACE</v>
          </cell>
          <cell r="AG4">
            <v>20</v>
          </cell>
          <cell r="AH4">
            <v>2940</v>
          </cell>
          <cell r="AI4">
            <v>0</v>
          </cell>
          <cell r="AJ4">
            <v>6240</v>
          </cell>
          <cell r="AK4">
            <v>3420</v>
          </cell>
          <cell r="AL4">
            <v>5476</v>
          </cell>
          <cell r="AM4">
            <v>5390</v>
          </cell>
          <cell r="AN4">
            <v>9400</v>
          </cell>
          <cell r="AO4">
            <v>12120</v>
          </cell>
          <cell r="AP4">
            <v>13370</v>
          </cell>
          <cell r="AQ4">
            <v>14190</v>
          </cell>
          <cell r="AR4">
            <v>10710</v>
          </cell>
          <cell r="AS4">
            <v>14890</v>
          </cell>
          <cell r="AT4">
            <v>15117</v>
          </cell>
          <cell r="AU4">
            <v>1086</v>
          </cell>
          <cell r="AV4">
            <v>14010</v>
          </cell>
          <cell r="AW4">
            <v>13519</v>
          </cell>
          <cell r="AX4">
            <v>9200</v>
          </cell>
          <cell r="AY4">
            <v>10545</v>
          </cell>
          <cell r="AZ4">
            <v>16858</v>
          </cell>
          <cell r="BA4">
            <v>12154</v>
          </cell>
          <cell r="BB4">
            <v>13485</v>
          </cell>
          <cell r="BC4">
            <v>33849</v>
          </cell>
          <cell r="BD4">
            <v>82908</v>
          </cell>
          <cell r="BE4">
            <v>51285</v>
          </cell>
          <cell r="BF4">
            <v>9395</v>
          </cell>
          <cell r="BG4">
            <v>2050</v>
          </cell>
          <cell r="BH4">
            <v>8185</v>
          </cell>
          <cell r="BI4">
            <v>12640</v>
          </cell>
          <cell r="BJ4">
            <v>9220</v>
          </cell>
          <cell r="BK4">
            <v>8490</v>
          </cell>
          <cell r="BL4">
            <v>8200</v>
          </cell>
          <cell r="BM4">
            <v>5425</v>
          </cell>
          <cell r="BN4">
            <v>3575</v>
          </cell>
          <cell r="BO4">
            <v>7350</v>
          </cell>
          <cell r="BP4">
            <v>17450</v>
          </cell>
          <cell r="BQ4">
            <v>48950</v>
          </cell>
          <cell r="BR4">
            <v>6521</v>
          </cell>
          <cell r="BS4">
            <v>1300</v>
          </cell>
          <cell r="BT4">
            <v>5006</v>
          </cell>
          <cell r="BU4">
            <v>1425</v>
          </cell>
          <cell r="BV4">
            <v>3591</v>
          </cell>
          <cell r="BW4">
            <v>1025</v>
          </cell>
          <cell r="BX4">
            <v>400</v>
          </cell>
          <cell r="BY4">
            <v>550</v>
          </cell>
          <cell r="BZ4">
            <v>650</v>
          </cell>
          <cell r="CA4">
            <v>200</v>
          </cell>
        </row>
        <row r="5">
          <cell r="B5">
            <v>22</v>
          </cell>
          <cell r="C5" t="str">
            <v>ANA IMEP</v>
          </cell>
          <cell r="AP5">
            <v>0</v>
          </cell>
          <cell r="AQ5">
            <v>0</v>
          </cell>
          <cell r="AR5">
            <v>0</v>
          </cell>
          <cell r="AS5">
            <v>0</v>
          </cell>
          <cell r="AT5">
            <v>0</v>
          </cell>
          <cell r="AU5">
            <v>0</v>
          </cell>
          <cell r="AV5">
            <v>0</v>
          </cell>
          <cell r="AW5">
            <v>0</v>
          </cell>
          <cell r="AX5">
            <v>0</v>
          </cell>
          <cell r="AY5">
            <v>720</v>
          </cell>
          <cell r="AZ5">
            <v>0</v>
          </cell>
          <cell r="BA5">
            <v>0</v>
          </cell>
          <cell r="BB5">
            <v>6944</v>
          </cell>
          <cell r="BC5">
            <v>1440</v>
          </cell>
          <cell r="BD5">
            <v>4320</v>
          </cell>
          <cell r="BE5">
            <v>2880</v>
          </cell>
          <cell r="BF5">
            <v>725</v>
          </cell>
          <cell r="BG5">
            <v>720</v>
          </cell>
          <cell r="BH5">
            <v>6480</v>
          </cell>
          <cell r="BI5">
            <v>10752</v>
          </cell>
          <cell r="BJ5">
            <v>7920</v>
          </cell>
          <cell r="BK5">
            <v>9936</v>
          </cell>
          <cell r="BL5">
            <v>6930</v>
          </cell>
          <cell r="BM5">
            <v>10830</v>
          </cell>
          <cell r="BN5">
            <v>12960</v>
          </cell>
          <cell r="BO5">
            <v>13440</v>
          </cell>
          <cell r="BP5">
            <v>17904</v>
          </cell>
          <cell r="BQ5">
            <v>21960</v>
          </cell>
          <cell r="BR5">
            <v>15102</v>
          </cell>
          <cell r="BS5">
            <v>7920</v>
          </cell>
          <cell r="BT5">
            <v>24300</v>
          </cell>
          <cell r="BU5">
            <v>10566</v>
          </cell>
          <cell r="BV5">
            <v>0</v>
          </cell>
          <cell r="BW5">
            <v>0</v>
          </cell>
          <cell r="BX5">
            <v>0</v>
          </cell>
          <cell r="BY5">
            <v>0</v>
          </cell>
        </row>
        <row r="6">
          <cell r="B6">
            <v>7255</v>
          </cell>
          <cell r="C6" t="str">
            <v>BASELL POLYPROP.</v>
          </cell>
          <cell r="D6">
            <v>838375</v>
          </cell>
          <cell r="E6">
            <v>940650</v>
          </cell>
          <cell r="F6">
            <v>1004895</v>
          </cell>
          <cell r="G6">
            <v>0</v>
          </cell>
          <cell r="H6">
            <v>981625</v>
          </cell>
          <cell r="I6">
            <v>802359</v>
          </cell>
          <cell r="J6">
            <v>904505</v>
          </cell>
          <cell r="K6">
            <v>413550</v>
          </cell>
          <cell r="L6">
            <v>868159</v>
          </cell>
          <cell r="M6">
            <v>900985</v>
          </cell>
          <cell r="N6">
            <v>879915</v>
          </cell>
          <cell r="O6">
            <v>696937</v>
          </cell>
          <cell r="P6">
            <v>893925</v>
          </cell>
          <cell r="Q6">
            <v>825635</v>
          </cell>
          <cell r="R6">
            <v>901090</v>
          </cell>
          <cell r="S6">
            <v>836315</v>
          </cell>
          <cell r="T6">
            <v>712212</v>
          </cell>
          <cell r="U6">
            <v>53125</v>
          </cell>
          <cell r="V6">
            <v>26750</v>
          </cell>
          <cell r="W6">
            <v>9375</v>
          </cell>
          <cell r="X6">
            <v>25750</v>
          </cell>
          <cell r="Y6">
            <v>24375</v>
          </cell>
          <cell r="Z6">
            <v>0</v>
          </cell>
          <cell r="AA6">
            <v>12000</v>
          </cell>
          <cell r="AB6">
            <v>22000</v>
          </cell>
          <cell r="AC6">
            <v>22000</v>
          </cell>
          <cell r="AD6">
            <v>24000</v>
          </cell>
          <cell r="AE6">
            <v>44000</v>
          </cell>
          <cell r="AF6">
            <v>21000</v>
          </cell>
          <cell r="AG6">
            <v>6875</v>
          </cell>
          <cell r="AH6">
            <v>46750</v>
          </cell>
          <cell r="AI6">
            <v>0</v>
          </cell>
          <cell r="AJ6">
            <v>0</v>
          </cell>
          <cell r="AK6">
            <v>67375</v>
          </cell>
          <cell r="AL6">
            <v>2750</v>
          </cell>
          <cell r="AM6">
            <v>23375</v>
          </cell>
          <cell r="AN6">
            <v>23375</v>
          </cell>
          <cell r="AO6">
            <v>49500</v>
          </cell>
          <cell r="AP6">
            <v>0</v>
          </cell>
          <cell r="AQ6">
            <v>16000</v>
          </cell>
          <cell r="AR6">
            <v>0</v>
          </cell>
          <cell r="AS6">
            <v>2750</v>
          </cell>
          <cell r="AT6">
            <v>0</v>
          </cell>
          <cell r="AU6">
            <v>0</v>
          </cell>
          <cell r="AV6">
            <v>0</v>
          </cell>
          <cell r="AW6">
            <v>0</v>
          </cell>
          <cell r="AX6">
            <v>0</v>
          </cell>
          <cell r="AY6">
            <v>0</v>
          </cell>
          <cell r="AZ6">
            <v>0</v>
          </cell>
          <cell r="BA6">
            <v>0</v>
          </cell>
          <cell r="BB6">
            <v>0</v>
          </cell>
          <cell r="BC6">
            <v>1000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1325</v>
          </cell>
          <cell r="BS6">
            <v>0</v>
          </cell>
          <cell r="BT6">
            <v>0</v>
          </cell>
          <cell r="BU6">
            <v>0</v>
          </cell>
          <cell r="BV6">
            <v>0</v>
          </cell>
          <cell r="BW6">
            <v>0</v>
          </cell>
          <cell r="BX6">
            <v>0</v>
          </cell>
          <cell r="BY6">
            <v>0</v>
          </cell>
        </row>
        <row r="7">
          <cell r="B7" t="str">
            <v>81</v>
          </cell>
          <cell r="C7" t="str">
            <v>BITRON</v>
          </cell>
          <cell r="D7">
            <v>14405</v>
          </cell>
          <cell r="E7">
            <v>13137</v>
          </cell>
          <cell r="F7">
            <v>12936</v>
          </cell>
          <cell r="G7">
            <v>17346</v>
          </cell>
          <cell r="H7">
            <v>19860</v>
          </cell>
          <cell r="I7">
            <v>19368</v>
          </cell>
          <cell r="J7">
            <v>19278</v>
          </cell>
          <cell r="K7">
            <v>7632</v>
          </cell>
          <cell r="L7">
            <v>8400</v>
          </cell>
          <cell r="M7">
            <v>12768</v>
          </cell>
          <cell r="N7">
            <v>18528</v>
          </cell>
          <cell r="O7">
            <v>13920</v>
          </cell>
          <cell r="P7">
            <v>15120</v>
          </cell>
          <cell r="Q7">
            <v>15120</v>
          </cell>
          <cell r="R7">
            <v>16166</v>
          </cell>
          <cell r="S7">
            <v>15312</v>
          </cell>
          <cell r="T7">
            <v>15504</v>
          </cell>
          <cell r="U7">
            <v>17616</v>
          </cell>
          <cell r="V7">
            <v>12432</v>
          </cell>
          <cell r="W7">
            <v>10416</v>
          </cell>
          <cell r="X7">
            <v>15936</v>
          </cell>
          <cell r="Y7">
            <v>15552</v>
          </cell>
          <cell r="Z7">
            <v>18288</v>
          </cell>
          <cell r="AA7">
            <v>7632</v>
          </cell>
          <cell r="AB7">
            <v>11760</v>
          </cell>
          <cell r="AC7">
            <v>14544</v>
          </cell>
          <cell r="AD7">
            <v>9552</v>
          </cell>
          <cell r="AE7">
            <v>15360</v>
          </cell>
          <cell r="AF7">
            <v>4844</v>
          </cell>
          <cell r="AG7">
            <v>5492</v>
          </cell>
          <cell r="AH7">
            <v>1300</v>
          </cell>
          <cell r="AI7">
            <v>5136</v>
          </cell>
          <cell r="AJ7">
            <v>5136</v>
          </cell>
          <cell r="AK7">
            <v>3840</v>
          </cell>
          <cell r="AL7">
            <v>4176</v>
          </cell>
          <cell r="AM7">
            <v>2160</v>
          </cell>
          <cell r="AN7">
            <v>4273</v>
          </cell>
          <cell r="AO7">
            <v>4080</v>
          </cell>
          <cell r="AP7">
            <v>4128</v>
          </cell>
          <cell r="AQ7">
            <v>5184</v>
          </cell>
          <cell r="AR7">
            <v>3072</v>
          </cell>
          <cell r="AS7">
            <v>3120</v>
          </cell>
          <cell r="AT7">
            <v>2448</v>
          </cell>
          <cell r="AU7">
            <v>3888</v>
          </cell>
          <cell r="AV7">
            <v>5424</v>
          </cell>
          <cell r="AW7">
            <v>6384</v>
          </cell>
          <cell r="AX7">
            <v>2880</v>
          </cell>
          <cell r="AY7">
            <v>0</v>
          </cell>
          <cell r="AZ7">
            <v>0</v>
          </cell>
          <cell r="BA7">
            <v>0</v>
          </cell>
          <cell r="BB7">
            <v>0</v>
          </cell>
          <cell r="BC7">
            <v>0</v>
          </cell>
          <cell r="BD7">
            <v>0</v>
          </cell>
          <cell r="BE7">
            <v>0</v>
          </cell>
          <cell r="BF7">
            <v>90</v>
          </cell>
          <cell r="BG7">
            <v>0</v>
          </cell>
          <cell r="BH7">
            <v>0</v>
          </cell>
          <cell r="BI7">
            <v>0</v>
          </cell>
          <cell r="BJ7">
            <v>0</v>
          </cell>
          <cell r="BK7">
            <v>0</v>
          </cell>
          <cell r="BL7">
            <v>0</v>
          </cell>
          <cell r="BM7">
            <v>0</v>
          </cell>
          <cell r="BN7">
            <v>10</v>
          </cell>
          <cell r="BO7">
            <v>0</v>
          </cell>
          <cell r="BP7">
            <v>0</v>
          </cell>
          <cell r="BQ7">
            <v>240</v>
          </cell>
          <cell r="BR7">
            <v>0</v>
          </cell>
          <cell r="BS7">
            <v>6</v>
          </cell>
          <cell r="BT7">
            <v>0</v>
          </cell>
          <cell r="BU7">
            <v>0</v>
          </cell>
          <cell r="BV7">
            <v>0</v>
          </cell>
          <cell r="BW7">
            <v>0</v>
          </cell>
          <cell r="BX7">
            <v>0</v>
          </cell>
          <cell r="BY7">
            <v>0</v>
          </cell>
          <cell r="BZ7">
            <v>151</v>
          </cell>
        </row>
        <row r="8">
          <cell r="B8">
            <v>21</v>
          </cell>
          <cell r="C8" t="str">
            <v>BITRON POLAND</v>
          </cell>
          <cell r="AE8">
            <v>720</v>
          </cell>
          <cell r="AF8">
            <v>8688</v>
          </cell>
          <cell r="AG8">
            <v>7680</v>
          </cell>
          <cell r="AH8">
            <v>8880</v>
          </cell>
          <cell r="AI8">
            <v>1920</v>
          </cell>
          <cell r="AJ8">
            <v>7920</v>
          </cell>
          <cell r="AK8">
            <v>7962</v>
          </cell>
          <cell r="AL8">
            <v>7250</v>
          </cell>
          <cell r="AM8">
            <v>6376</v>
          </cell>
          <cell r="AN8">
            <v>10672</v>
          </cell>
          <cell r="AO8">
            <v>10320</v>
          </cell>
          <cell r="AP8">
            <v>14168</v>
          </cell>
          <cell r="AQ8">
            <v>11984</v>
          </cell>
          <cell r="AR8">
            <v>6240</v>
          </cell>
          <cell r="AS8">
            <v>5760</v>
          </cell>
          <cell r="AT8">
            <v>8640</v>
          </cell>
          <cell r="AU8">
            <v>3600</v>
          </cell>
          <cell r="AV8">
            <v>11040</v>
          </cell>
          <cell r="AW8">
            <v>7200</v>
          </cell>
          <cell r="AX8">
            <v>6480</v>
          </cell>
          <cell r="AY8">
            <v>6120</v>
          </cell>
          <cell r="AZ8">
            <v>8880</v>
          </cell>
          <cell r="BA8">
            <v>6480</v>
          </cell>
          <cell r="BB8">
            <v>6240</v>
          </cell>
          <cell r="BC8">
            <v>6960</v>
          </cell>
          <cell r="BD8">
            <v>7440</v>
          </cell>
          <cell r="BE8">
            <v>7200</v>
          </cell>
          <cell r="BF8">
            <v>5040</v>
          </cell>
          <cell r="BG8">
            <v>0</v>
          </cell>
          <cell r="BH8">
            <v>0</v>
          </cell>
          <cell r="BI8">
            <v>0</v>
          </cell>
          <cell r="BJ8">
            <v>720</v>
          </cell>
          <cell r="BK8">
            <v>720</v>
          </cell>
          <cell r="BL8">
            <v>720</v>
          </cell>
          <cell r="BM8">
            <v>720</v>
          </cell>
          <cell r="BN8">
            <v>565</v>
          </cell>
          <cell r="BO8">
            <v>720</v>
          </cell>
          <cell r="BP8">
            <v>720</v>
          </cell>
          <cell r="BQ8">
            <v>240</v>
          </cell>
          <cell r="BR8">
            <v>240</v>
          </cell>
          <cell r="BS8">
            <v>0</v>
          </cell>
          <cell r="BT8">
            <v>0</v>
          </cell>
          <cell r="BU8">
            <v>0</v>
          </cell>
          <cell r="BV8">
            <v>0</v>
          </cell>
          <cell r="BW8">
            <v>0</v>
          </cell>
          <cell r="BX8">
            <v>0</v>
          </cell>
          <cell r="BY8">
            <v>0</v>
          </cell>
          <cell r="CA8">
            <v>288</v>
          </cell>
        </row>
        <row r="9">
          <cell r="B9" t="str">
            <v>96</v>
          </cell>
          <cell r="C9" t="str">
            <v>BOSCH</v>
          </cell>
          <cell r="D9">
            <v>113299</v>
          </cell>
          <cell r="E9">
            <v>105201</v>
          </cell>
          <cell r="F9">
            <v>147412</v>
          </cell>
          <cell r="G9">
            <v>149760</v>
          </cell>
          <cell r="H9">
            <v>163701</v>
          </cell>
          <cell r="I9">
            <v>119856</v>
          </cell>
          <cell r="J9">
            <v>145038</v>
          </cell>
          <cell r="K9">
            <v>115908</v>
          </cell>
          <cell r="L9">
            <v>122841</v>
          </cell>
          <cell r="M9">
            <v>147788</v>
          </cell>
          <cell r="N9">
            <v>140056</v>
          </cell>
          <cell r="O9">
            <v>97192</v>
          </cell>
          <cell r="P9">
            <v>138779</v>
          </cell>
          <cell r="Q9">
            <v>112548</v>
          </cell>
          <cell r="R9">
            <v>102705</v>
          </cell>
          <cell r="S9">
            <v>74888</v>
          </cell>
          <cell r="T9">
            <v>47101</v>
          </cell>
          <cell r="U9">
            <v>46095</v>
          </cell>
          <cell r="V9">
            <v>27986</v>
          </cell>
          <cell r="W9">
            <v>24618</v>
          </cell>
          <cell r="X9">
            <v>36216</v>
          </cell>
          <cell r="Y9">
            <v>35064</v>
          </cell>
          <cell r="Z9">
            <v>36648</v>
          </cell>
          <cell r="AA9">
            <v>19440</v>
          </cell>
          <cell r="AB9">
            <v>33980</v>
          </cell>
          <cell r="AC9">
            <v>41760</v>
          </cell>
          <cell r="AD9">
            <v>38664</v>
          </cell>
          <cell r="AE9">
            <v>47280</v>
          </cell>
          <cell r="AF9">
            <v>35204</v>
          </cell>
          <cell r="AG9">
            <v>36432</v>
          </cell>
          <cell r="AH9">
            <v>32766</v>
          </cell>
          <cell r="AI9">
            <v>12672</v>
          </cell>
          <cell r="AJ9">
            <v>37490</v>
          </cell>
          <cell r="AK9">
            <v>32400</v>
          </cell>
          <cell r="AL9">
            <v>28850</v>
          </cell>
          <cell r="AM9">
            <v>23184</v>
          </cell>
          <cell r="AN9">
            <v>29977</v>
          </cell>
          <cell r="AO9">
            <v>32184</v>
          </cell>
          <cell r="AP9">
            <v>43951</v>
          </cell>
          <cell r="AQ9">
            <v>39400</v>
          </cell>
          <cell r="AR9">
            <v>18859</v>
          </cell>
          <cell r="AS9">
            <v>20831</v>
          </cell>
          <cell r="AT9">
            <v>23760</v>
          </cell>
          <cell r="AU9">
            <v>2016</v>
          </cell>
          <cell r="AV9">
            <v>18288</v>
          </cell>
          <cell r="AW9">
            <v>14544</v>
          </cell>
          <cell r="AX9">
            <v>11302</v>
          </cell>
          <cell r="AY9">
            <v>15624</v>
          </cell>
          <cell r="AZ9">
            <v>12960</v>
          </cell>
          <cell r="BA9">
            <v>13886</v>
          </cell>
          <cell r="BB9">
            <v>18090</v>
          </cell>
          <cell r="BC9">
            <v>12608</v>
          </cell>
          <cell r="BD9">
            <v>14832</v>
          </cell>
          <cell r="BE9">
            <v>14543</v>
          </cell>
          <cell r="BF9">
            <v>9247</v>
          </cell>
          <cell r="BG9">
            <v>0</v>
          </cell>
          <cell r="BH9">
            <v>2088</v>
          </cell>
          <cell r="BI9">
            <v>72</v>
          </cell>
          <cell r="BJ9">
            <v>0</v>
          </cell>
          <cell r="BK9">
            <v>0</v>
          </cell>
          <cell r="BL9">
            <v>1080</v>
          </cell>
          <cell r="BM9">
            <v>1008</v>
          </cell>
          <cell r="BN9">
            <v>1440</v>
          </cell>
          <cell r="BO9">
            <v>1080</v>
          </cell>
          <cell r="BP9">
            <v>50</v>
          </cell>
          <cell r="BQ9">
            <v>1080</v>
          </cell>
          <cell r="BR9">
            <v>0</v>
          </cell>
          <cell r="BS9">
            <v>0</v>
          </cell>
          <cell r="BT9">
            <v>72</v>
          </cell>
          <cell r="BU9">
            <v>0</v>
          </cell>
          <cell r="BV9">
            <v>1080</v>
          </cell>
          <cell r="BW9">
            <v>0</v>
          </cell>
          <cell r="BX9">
            <v>0</v>
          </cell>
          <cell r="BY9">
            <v>0</v>
          </cell>
          <cell r="BZ9">
            <v>696</v>
          </cell>
        </row>
        <row r="10">
          <cell r="B10">
            <v>85</v>
          </cell>
          <cell r="C10" t="str">
            <v>BOSCH 1er EQUIPEMENT</v>
          </cell>
          <cell r="BF10">
            <v>0</v>
          </cell>
          <cell r="BG10">
            <v>0</v>
          </cell>
          <cell r="BH10">
            <v>0</v>
          </cell>
          <cell r="BI10">
            <v>1325</v>
          </cell>
          <cell r="BJ10">
            <v>1224</v>
          </cell>
          <cell r="BK10">
            <v>0</v>
          </cell>
          <cell r="BL10">
            <v>0</v>
          </cell>
          <cell r="BM10">
            <v>0</v>
          </cell>
          <cell r="BN10">
            <v>1080</v>
          </cell>
          <cell r="BO10">
            <v>0</v>
          </cell>
          <cell r="BP10">
            <v>0</v>
          </cell>
          <cell r="BQ10">
            <v>0</v>
          </cell>
          <cell r="BR10">
            <v>1376</v>
          </cell>
          <cell r="BS10">
            <v>0</v>
          </cell>
          <cell r="BT10">
            <v>0</v>
          </cell>
          <cell r="BU10">
            <v>0</v>
          </cell>
          <cell r="BV10">
            <v>0</v>
          </cell>
          <cell r="BW10">
            <v>0</v>
          </cell>
          <cell r="BX10">
            <v>136</v>
          </cell>
          <cell r="BY10">
            <v>14</v>
          </cell>
          <cell r="CA10">
            <v>160</v>
          </cell>
        </row>
        <row r="11">
          <cell r="B11">
            <v>7214</v>
          </cell>
          <cell r="C11" t="str">
            <v>BRENNTAG</v>
          </cell>
          <cell r="D11">
            <v>706</v>
          </cell>
          <cell r="E11">
            <v>544</v>
          </cell>
          <cell r="F11">
            <v>1648</v>
          </cell>
          <cell r="G11">
            <v>535</v>
          </cell>
          <cell r="H11">
            <v>1064</v>
          </cell>
          <cell r="I11">
            <v>1106</v>
          </cell>
          <cell r="J11">
            <v>1589</v>
          </cell>
          <cell r="K11">
            <v>2073</v>
          </cell>
          <cell r="L11">
            <v>902</v>
          </cell>
          <cell r="M11">
            <v>2418</v>
          </cell>
          <cell r="N11">
            <v>2146</v>
          </cell>
          <cell r="O11">
            <v>787</v>
          </cell>
          <cell r="P11">
            <v>792</v>
          </cell>
          <cell r="Q11">
            <v>271</v>
          </cell>
          <cell r="R11">
            <v>1631</v>
          </cell>
          <cell r="S11">
            <v>1749</v>
          </cell>
          <cell r="T11">
            <v>644</v>
          </cell>
          <cell r="U11">
            <v>2639</v>
          </cell>
          <cell r="V11">
            <v>1861</v>
          </cell>
          <cell r="W11">
            <v>425</v>
          </cell>
          <cell r="X11">
            <v>2083</v>
          </cell>
          <cell r="Y11">
            <v>1939</v>
          </cell>
          <cell r="Z11">
            <v>1437</v>
          </cell>
          <cell r="AA11">
            <v>875</v>
          </cell>
          <cell r="AB11">
            <v>1010</v>
          </cell>
          <cell r="AC11">
            <v>1861</v>
          </cell>
          <cell r="AD11">
            <v>1568</v>
          </cell>
          <cell r="AE11">
            <v>722</v>
          </cell>
          <cell r="AF11">
            <v>1491</v>
          </cell>
          <cell r="AG11">
            <v>1188</v>
          </cell>
          <cell r="AH11">
            <v>2114</v>
          </cell>
          <cell r="AI11">
            <v>1175</v>
          </cell>
          <cell r="AJ11">
            <v>1390</v>
          </cell>
          <cell r="AK11">
            <v>1694</v>
          </cell>
          <cell r="AL11">
            <v>497</v>
          </cell>
          <cell r="AM11">
            <v>459</v>
          </cell>
          <cell r="AN11">
            <v>1903</v>
          </cell>
          <cell r="AO11">
            <v>1320</v>
          </cell>
          <cell r="AP11">
            <v>1668</v>
          </cell>
          <cell r="AQ11">
            <v>1755</v>
          </cell>
          <cell r="AR11">
            <v>989</v>
          </cell>
          <cell r="AS11">
            <v>1486</v>
          </cell>
          <cell r="AT11">
            <v>766</v>
          </cell>
          <cell r="AU11">
            <v>575</v>
          </cell>
          <cell r="AV11">
            <v>1059</v>
          </cell>
          <cell r="AW11">
            <v>967</v>
          </cell>
          <cell r="AX11">
            <v>1174</v>
          </cell>
          <cell r="AY11">
            <v>620</v>
          </cell>
          <cell r="AZ11">
            <v>828</v>
          </cell>
          <cell r="BA11">
            <v>1508</v>
          </cell>
          <cell r="BB11">
            <v>1303</v>
          </cell>
          <cell r="BC11">
            <v>1300</v>
          </cell>
          <cell r="BD11">
            <v>1090</v>
          </cell>
          <cell r="BE11">
            <v>1611</v>
          </cell>
          <cell r="BF11">
            <v>386</v>
          </cell>
          <cell r="BG11">
            <v>587</v>
          </cell>
          <cell r="BH11">
            <v>956</v>
          </cell>
          <cell r="BI11">
            <v>1304</v>
          </cell>
          <cell r="BJ11">
            <v>1020</v>
          </cell>
          <cell r="BK11">
            <v>554</v>
          </cell>
          <cell r="BL11">
            <v>1030</v>
          </cell>
          <cell r="BM11">
            <v>855</v>
          </cell>
          <cell r="BN11">
            <v>0</v>
          </cell>
          <cell r="BO11">
            <v>0</v>
          </cell>
          <cell r="BP11">
            <v>0</v>
          </cell>
          <cell r="BQ11">
            <v>331</v>
          </cell>
          <cell r="BR11">
            <v>693</v>
          </cell>
          <cell r="BS11">
            <v>0</v>
          </cell>
          <cell r="BT11">
            <v>0</v>
          </cell>
          <cell r="BU11">
            <v>0</v>
          </cell>
          <cell r="BV11">
            <v>0</v>
          </cell>
          <cell r="BW11">
            <v>0</v>
          </cell>
          <cell r="BX11">
            <v>0</v>
          </cell>
          <cell r="BY11">
            <v>0</v>
          </cell>
        </row>
        <row r="12">
          <cell r="B12" t="str">
            <v>104</v>
          </cell>
          <cell r="C12" t="str">
            <v>BROCARD ET ROUX</v>
          </cell>
          <cell r="D12">
            <v>209090</v>
          </cell>
          <cell r="E12">
            <v>216850</v>
          </cell>
          <cell r="F12">
            <v>319651</v>
          </cell>
          <cell r="G12">
            <v>217660</v>
          </cell>
          <cell r="H12">
            <v>312480</v>
          </cell>
          <cell r="I12">
            <v>253890</v>
          </cell>
          <cell r="J12">
            <v>226780</v>
          </cell>
          <cell r="K12">
            <v>147930</v>
          </cell>
          <cell r="L12">
            <v>303540</v>
          </cell>
          <cell r="M12">
            <v>265107</v>
          </cell>
          <cell r="N12">
            <v>336940</v>
          </cell>
          <cell r="O12">
            <v>228010</v>
          </cell>
          <cell r="P12">
            <v>229120</v>
          </cell>
          <cell r="Q12">
            <v>240470</v>
          </cell>
          <cell r="R12">
            <v>298660</v>
          </cell>
          <cell r="S12">
            <v>213838</v>
          </cell>
          <cell r="T12">
            <v>254508</v>
          </cell>
          <cell r="U12">
            <v>242206</v>
          </cell>
          <cell r="V12">
            <v>229429</v>
          </cell>
          <cell r="W12">
            <v>107780</v>
          </cell>
          <cell r="X12">
            <v>180802</v>
          </cell>
          <cell r="Y12">
            <v>208261</v>
          </cell>
          <cell r="Z12">
            <v>216378</v>
          </cell>
          <cell r="AA12">
            <v>126676</v>
          </cell>
          <cell r="AB12">
            <v>179192</v>
          </cell>
          <cell r="AC12">
            <v>185999</v>
          </cell>
          <cell r="AD12">
            <v>186779</v>
          </cell>
          <cell r="AE12">
            <v>208143</v>
          </cell>
          <cell r="AF12">
            <v>175890</v>
          </cell>
          <cell r="AG12">
            <v>240747</v>
          </cell>
          <cell r="AH12">
            <v>87533</v>
          </cell>
          <cell r="AI12">
            <v>51272</v>
          </cell>
          <cell r="AJ12">
            <v>280498</v>
          </cell>
          <cell r="AK12">
            <v>115451</v>
          </cell>
          <cell r="AL12">
            <v>128354</v>
          </cell>
          <cell r="AM12">
            <v>123030</v>
          </cell>
          <cell r="AN12">
            <v>204441</v>
          </cell>
          <cell r="AO12">
            <v>194398</v>
          </cell>
          <cell r="AP12">
            <v>141672</v>
          </cell>
          <cell r="AQ12">
            <v>208044</v>
          </cell>
          <cell r="AR12">
            <v>247150</v>
          </cell>
          <cell r="AS12">
            <v>152447</v>
          </cell>
          <cell r="AT12">
            <v>152695</v>
          </cell>
          <cell r="AU12">
            <v>38990</v>
          </cell>
          <cell r="AV12">
            <v>237127</v>
          </cell>
          <cell r="AW12">
            <v>268389</v>
          </cell>
          <cell r="AX12">
            <v>225400</v>
          </cell>
          <cell r="AY12">
            <v>186670</v>
          </cell>
          <cell r="AZ12">
            <v>339960</v>
          </cell>
          <cell r="BA12">
            <v>213640</v>
          </cell>
          <cell r="BB12">
            <v>189501</v>
          </cell>
          <cell r="BC12">
            <v>166640</v>
          </cell>
          <cell r="BD12">
            <v>154230</v>
          </cell>
          <cell r="BE12">
            <v>121050</v>
          </cell>
          <cell r="BF12">
            <v>44945</v>
          </cell>
          <cell r="BG12">
            <v>20100</v>
          </cell>
          <cell r="BH12">
            <v>17100</v>
          </cell>
          <cell r="BI12">
            <v>53450</v>
          </cell>
          <cell r="BJ12">
            <v>204155</v>
          </cell>
          <cell r="BK12">
            <v>89670</v>
          </cell>
          <cell r="BL12">
            <v>79050</v>
          </cell>
          <cell r="BM12">
            <v>52900</v>
          </cell>
          <cell r="BN12">
            <v>41550</v>
          </cell>
          <cell r="BO12">
            <v>49994</v>
          </cell>
          <cell r="BP12">
            <v>52195</v>
          </cell>
          <cell r="BQ12">
            <v>50690</v>
          </cell>
          <cell r="BR12">
            <v>35570</v>
          </cell>
          <cell r="BS12">
            <v>24614</v>
          </cell>
          <cell r="BT12">
            <v>66750</v>
          </cell>
          <cell r="BU12">
            <v>46650</v>
          </cell>
          <cell r="BV12">
            <v>50029</v>
          </cell>
          <cell r="BW12">
            <v>40550</v>
          </cell>
          <cell r="BX12">
            <v>65591</v>
          </cell>
          <cell r="BY12">
            <v>52588</v>
          </cell>
          <cell r="BZ12">
            <v>65070</v>
          </cell>
          <cell r="CA12">
            <v>198800</v>
          </cell>
        </row>
        <row r="13">
          <cell r="B13">
            <v>8</v>
          </cell>
          <cell r="C13" t="str">
            <v>BTV</v>
          </cell>
          <cell r="Z13">
            <v>27747</v>
          </cell>
          <cell r="AA13">
            <v>36880</v>
          </cell>
          <cell r="AB13">
            <v>58628</v>
          </cell>
          <cell r="AC13">
            <v>62558</v>
          </cell>
          <cell r="AD13">
            <v>66142</v>
          </cell>
          <cell r="AE13">
            <v>74016</v>
          </cell>
          <cell r="AF13">
            <v>99522</v>
          </cell>
          <cell r="AG13">
            <v>98034</v>
          </cell>
          <cell r="AH13">
            <v>88203</v>
          </cell>
          <cell r="AI13">
            <v>70336</v>
          </cell>
          <cell r="AJ13">
            <v>132650</v>
          </cell>
          <cell r="AK13">
            <v>130585</v>
          </cell>
          <cell r="AL13">
            <v>105156</v>
          </cell>
          <cell r="AM13">
            <v>88652</v>
          </cell>
          <cell r="AN13">
            <v>130792</v>
          </cell>
          <cell r="AO13">
            <v>163189</v>
          </cell>
          <cell r="AP13">
            <v>208884</v>
          </cell>
          <cell r="AQ13">
            <v>163995</v>
          </cell>
          <cell r="AR13">
            <v>202595</v>
          </cell>
          <cell r="AS13">
            <v>183642</v>
          </cell>
          <cell r="AT13">
            <v>179472</v>
          </cell>
          <cell r="AU13">
            <v>80287</v>
          </cell>
          <cell r="AV13">
            <v>256434</v>
          </cell>
          <cell r="AW13">
            <v>368092</v>
          </cell>
          <cell r="AX13">
            <v>238774</v>
          </cell>
          <cell r="AY13">
            <v>271232</v>
          </cell>
          <cell r="AZ13">
            <v>287199</v>
          </cell>
          <cell r="BA13">
            <v>207101</v>
          </cell>
          <cell r="BB13">
            <v>251493</v>
          </cell>
          <cell r="BC13">
            <v>207637</v>
          </cell>
          <cell r="BD13">
            <v>162925</v>
          </cell>
          <cell r="BE13">
            <v>198844</v>
          </cell>
          <cell r="BF13">
            <v>185161</v>
          </cell>
          <cell r="BG13">
            <v>107725</v>
          </cell>
          <cell r="BH13">
            <v>208962</v>
          </cell>
          <cell r="BI13">
            <v>221654</v>
          </cell>
          <cell r="BJ13">
            <v>193458</v>
          </cell>
          <cell r="BK13">
            <v>156809</v>
          </cell>
          <cell r="BL13">
            <v>251266</v>
          </cell>
          <cell r="BM13">
            <v>252323</v>
          </cell>
          <cell r="BN13">
            <v>275625</v>
          </cell>
          <cell r="BO13">
            <v>299646</v>
          </cell>
          <cell r="BP13">
            <v>249248</v>
          </cell>
          <cell r="BQ13">
            <v>347441</v>
          </cell>
          <cell r="BR13">
            <v>223197</v>
          </cell>
          <cell r="BS13">
            <v>192466</v>
          </cell>
          <cell r="BT13">
            <v>347448</v>
          </cell>
          <cell r="BU13">
            <v>370683</v>
          </cell>
          <cell r="BV13">
            <v>354938</v>
          </cell>
          <cell r="BW13">
            <v>263935</v>
          </cell>
          <cell r="BX13">
            <v>413405</v>
          </cell>
          <cell r="BY13">
            <v>301661</v>
          </cell>
          <cell r="BZ13">
            <v>478393</v>
          </cell>
          <cell r="CA13">
            <v>239224</v>
          </cell>
        </row>
        <row r="14">
          <cell r="B14" t="str">
            <v>112</v>
          </cell>
          <cell r="C14" t="str">
            <v>BUHLER</v>
          </cell>
          <cell r="D14">
            <v>103993</v>
          </cell>
          <cell r="E14">
            <v>116822</v>
          </cell>
          <cell r="F14">
            <v>135148</v>
          </cell>
          <cell r="G14">
            <v>110956</v>
          </cell>
          <cell r="H14">
            <v>128214</v>
          </cell>
          <cell r="I14">
            <v>116776</v>
          </cell>
          <cell r="J14">
            <v>115454</v>
          </cell>
          <cell r="K14">
            <v>37384</v>
          </cell>
          <cell r="L14">
            <v>104617</v>
          </cell>
          <cell r="M14">
            <v>130147</v>
          </cell>
          <cell r="N14">
            <v>93916</v>
          </cell>
          <cell r="O14">
            <v>77006</v>
          </cell>
          <cell r="P14">
            <v>108206</v>
          </cell>
          <cell r="Q14">
            <v>98622</v>
          </cell>
          <cell r="R14">
            <v>109410</v>
          </cell>
          <cell r="S14">
            <v>96730</v>
          </cell>
          <cell r="T14">
            <v>67360</v>
          </cell>
          <cell r="U14">
            <v>102656</v>
          </cell>
          <cell r="V14">
            <v>94644</v>
          </cell>
          <cell r="W14">
            <v>41199</v>
          </cell>
          <cell r="X14">
            <v>100317</v>
          </cell>
          <cell r="Y14">
            <v>113671</v>
          </cell>
          <cell r="Z14">
            <v>95234</v>
          </cell>
          <cell r="AA14">
            <v>59850</v>
          </cell>
          <cell r="AB14">
            <v>83014</v>
          </cell>
          <cell r="AC14">
            <v>97343</v>
          </cell>
          <cell r="AD14">
            <v>89914</v>
          </cell>
          <cell r="AE14">
            <v>93720</v>
          </cell>
          <cell r="AF14">
            <v>96636</v>
          </cell>
          <cell r="AG14">
            <v>116010</v>
          </cell>
          <cell r="AH14">
            <v>81139</v>
          </cell>
          <cell r="AI14">
            <v>62700</v>
          </cell>
          <cell r="AJ14">
            <v>85692</v>
          </cell>
          <cell r="AK14">
            <v>89276</v>
          </cell>
          <cell r="AL14">
            <v>80007</v>
          </cell>
          <cell r="AM14">
            <v>86338</v>
          </cell>
          <cell r="AN14">
            <v>88089</v>
          </cell>
          <cell r="AO14">
            <v>118544</v>
          </cell>
          <cell r="AP14">
            <v>106476</v>
          </cell>
          <cell r="AQ14">
            <v>134523</v>
          </cell>
          <cell r="AR14">
            <v>114056</v>
          </cell>
          <cell r="AS14">
            <v>130549</v>
          </cell>
          <cell r="AT14">
            <v>88808</v>
          </cell>
          <cell r="AU14">
            <v>62049</v>
          </cell>
          <cell r="AV14">
            <v>123804</v>
          </cell>
          <cell r="AW14">
            <v>138087</v>
          </cell>
          <cell r="AX14">
            <v>109354</v>
          </cell>
          <cell r="AY14">
            <v>104992</v>
          </cell>
          <cell r="AZ14">
            <v>105564</v>
          </cell>
          <cell r="BA14">
            <v>125160</v>
          </cell>
          <cell r="BB14">
            <v>142809</v>
          </cell>
          <cell r="BC14">
            <v>152400</v>
          </cell>
          <cell r="BD14">
            <v>115040</v>
          </cell>
          <cell r="BE14">
            <v>129638</v>
          </cell>
          <cell r="BF14">
            <v>91401</v>
          </cell>
          <cell r="BG14">
            <v>60600</v>
          </cell>
          <cell r="BH14">
            <v>68290</v>
          </cell>
          <cell r="BI14">
            <v>3243</v>
          </cell>
          <cell r="BJ14">
            <v>6455</v>
          </cell>
          <cell r="BK14">
            <v>2634</v>
          </cell>
          <cell r="BL14">
            <v>4260</v>
          </cell>
          <cell r="BM14">
            <v>1785</v>
          </cell>
          <cell r="BN14">
            <v>1308</v>
          </cell>
          <cell r="BO14">
            <v>3594</v>
          </cell>
          <cell r="BP14">
            <v>2798</v>
          </cell>
          <cell r="BQ14">
            <v>5414</v>
          </cell>
          <cell r="BR14">
            <v>5222</v>
          </cell>
          <cell r="BS14">
            <v>620</v>
          </cell>
          <cell r="BT14">
            <v>2172</v>
          </cell>
          <cell r="BU14">
            <v>3918</v>
          </cell>
          <cell r="BV14">
            <v>1624</v>
          </cell>
          <cell r="BW14">
            <v>1874</v>
          </cell>
          <cell r="BX14">
            <v>5674</v>
          </cell>
          <cell r="BY14">
            <v>1410</v>
          </cell>
          <cell r="BZ14">
            <v>1866</v>
          </cell>
          <cell r="CA14">
            <v>3408</v>
          </cell>
        </row>
        <row r="15">
          <cell r="B15" t="str">
            <v>124</v>
          </cell>
          <cell r="C15" t="str">
            <v>CAOUTCHOUCS MODERNES</v>
          </cell>
          <cell r="D15">
            <v>344869</v>
          </cell>
          <cell r="E15">
            <v>397650</v>
          </cell>
          <cell r="F15">
            <v>404990</v>
          </cell>
          <cell r="G15">
            <v>405854</v>
          </cell>
          <cell r="H15">
            <v>443296</v>
          </cell>
          <cell r="I15">
            <v>269915</v>
          </cell>
          <cell r="J15">
            <v>378728</v>
          </cell>
          <cell r="K15">
            <v>292680</v>
          </cell>
          <cell r="L15">
            <v>354851</v>
          </cell>
          <cell r="M15">
            <v>287500</v>
          </cell>
          <cell r="N15">
            <v>402502</v>
          </cell>
          <cell r="O15">
            <v>246912</v>
          </cell>
          <cell r="P15">
            <v>300392</v>
          </cell>
          <cell r="Q15">
            <v>318250</v>
          </cell>
          <cell r="R15">
            <v>332606</v>
          </cell>
          <cell r="S15">
            <v>164461</v>
          </cell>
          <cell r="T15">
            <v>258238</v>
          </cell>
          <cell r="U15">
            <v>214258</v>
          </cell>
          <cell r="V15">
            <v>168240</v>
          </cell>
          <cell r="W15">
            <v>31060</v>
          </cell>
          <cell r="X15">
            <v>116663</v>
          </cell>
          <cell r="Y15">
            <v>108346</v>
          </cell>
          <cell r="Z15">
            <v>133845</v>
          </cell>
          <cell r="AA15">
            <v>84352</v>
          </cell>
          <cell r="AB15">
            <v>114018</v>
          </cell>
          <cell r="AC15">
            <v>83186</v>
          </cell>
          <cell r="AD15">
            <v>92799</v>
          </cell>
          <cell r="AE15">
            <v>96425</v>
          </cell>
          <cell r="AF15">
            <v>93946</v>
          </cell>
          <cell r="AG15">
            <v>180415</v>
          </cell>
          <cell r="AH15">
            <v>59680</v>
          </cell>
          <cell r="AI15">
            <v>7880</v>
          </cell>
          <cell r="AJ15">
            <v>150820</v>
          </cell>
          <cell r="AK15">
            <v>143665</v>
          </cell>
          <cell r="AL15">
            <v>107725</v>
          </cell>
          <cell r="AM15">
            <v>49160</v>
          </cell>
          <cell r="AN15">
            <v>47740</v>
          </cell>
          <cell r="AO15">
            <v>65750</v>
          </cell>
          <cell r="AP15">
            <v>76132</v>
          </cell>
          <cell r="AQ15">
            <v>59544</v>
          </cell>
          <cell r="AR15">
            <v>33110</v>
          </cell>
          <cell r="AS15">
            <v>47970</v>
          </cell>
          <cell r="AT15">
            <v>28227</v>
          </cell>
          <cell r="AU15">
            <v>8358</v>
          </cell>
          <cell r="AV15">
            <v>24605</v>
          </cell>
          <cell r="AW15">
            <v>45974</v>
          </cell>
          <cell r="AX15">
            <v>50405</v>
          </cell>
          <cell r="AY15">
            <v>33205</v>
          </cell>
          <cell r="AZ15">
            <v>45585</v>
          </cell>
          <cell r="BA15">
            <v>52245</v>
          </cell>
          <cell r="BB15">
            <v>60011</v>
          </cell>
          <cell r="BC15">
            <v>45063</v>
          </cell>
          <cell r="BD15">
            <v>33345</v>
          </cell>
          <cell r="BE15">
            <v>51615</v>
          </cell>
          <cell r="BF15">
            <v>34650</v>
          </cell>
          <cell r="BG15">
            <v>21740</v>
          </cell>
          <cell r="BH15">
            <v>46950</v>
          </cell>
          <cell r="BI15">
            <v>47207</v>
          </cell>
          <cell r="BJ15">
            <v>50355</v>
          </cell>
          <cell r="BK15">
            <v>56345</v>
          </cell>
          <cell r="BL15">
            <v>52930</v>
          </cell>
          <cell r="BM15">
            <v>54305</v>
          </cell>
          <cell r="BN15">
            <v>66355</v>
          </cell>
          <cell r="BO15">
            <v>64405</v>
          </cell>
          <cell r="BP15">
            <v>51687</v>
          </cell>
          <cell r="BQ15">
            <v>49595</v>
          </cell>
          <cell r="BR15">
            <v>35682</v>
          </cell>
          <cell r="BS15">
            <v>4350</v>
          </cell>
          <cell r="BT15">
            <v>11700</v>
          </cell>
          <cell r="BU15">
            <v>14540</v>
          </cell>
          <cell r="BV15">
            <v>13241</v>
          </cell>
          <cell r="BW15">
            <v>12850</v>
          </cell>
          <cell r="BX15">
            <v>0</v>
          </cell>
          <cell r="BY15">
            <v>19200</v>
          </cell>
          <cell r="BZ15">
            <v>7155</v>
          </cell>
          <cell r="CA15">
            <v>1200</v>
          </cell>
        </row>
        <row r="16">
          <cell r="B16" t="str">
            <v>1017</v>
          </cell>
          <cell r="C16" t="str">
            <v>CARCOUSTICS ESPANA</v>
          </cell>
          <cell r="D16">
            <v>300234</v>
          </cell>
          <cell r="E16">
            <v>193086</v>
          </cell>
          <cell r="F16">
            <v>267148</v>
          </cell>
          <cell r="G16">
            <v>209590</v>
          </cell>
          <cell r="H16">
            <v>209732</v>
          </cell>
          <cell r="I16">
            <v>174630</v>
          </cell>
          <cell r="J16">
            <v>136182</v>
          </cell>
          <cell r="K16">
            <v>118721</v>
          </cell>
          <cell r="L16">
            <v>155864</v>
          </cell>
          <cell r="M16">
            <v>174988</v>
          </cell>
          <cell r="N16">
            <v>162821</v>
          </cell>
          <cell r="O16">
            <v>126936</v>
          </cell>
          <cell r="P16">
            <v>147431</v>
          </cell>
          <cell r="Q16">
            <v>130839</v>
          </cell>
          <cell r="R16">
            <v>143459</v>
          </cell>
          <cell r="S16">
            <v>88593</v>
          </cell>
          <cell r="T16">
            <v>106656</v>
          </cell>
          <cell r="U16">
            <v>94463</v>
          </cell>
          <cell r="V16">
            <v>59744</v>
          </cell>
          <cell r="W16">
            <v>29188</v>
          </cell>
          <cell r="X16">
            <v>72552</v>
          </cell>
          <cell r="Y16">
            <v>64208</v>
          </cell>
          <cell r="Z16">
            <v>84152</v>
          </cell>
          <cell r="AA16">
            <v>50700</v>
          </cell>
          <cell r="AB16">
            <v>61158</v>
          </cell>
          <cell r="AC16">
            <v>67410</v>
          </cell>
          <cell r="AD16">
            <v>88078</v>
          </cell>
          <cell r="AE16">
            <v>75326</v>
          </cell>
          <cell r="AF16">
            <v>65002</v>
          </cell>
          <cell r="AG16">
            <v>104983</v>
          </cell>
          <cell r="AH16">
            <v>226227</v>
          </cell>
          <cell r="AI16">
            <v>64033</v>
          </cell>
          <cell r="AJ16">
            <v>358936</v>
          </cell>
          <cell r="AK16">
            <v>391953</v>
          </cell>
          <cell r="AL16">
            <v>283744</v>
          </cell>
          <cell r="AM16">
            <v>222996</v>
          </cell>
          <cell r="AN16">
            <v>314195</v>
          </cell>
          <cell r="AO16">
            <v>231266</v>
          </cell>
          <cell r="AP16">
            <v>155882</v>
          </cell>
          <cell r="AQ16">
            <v>143829</v>
          </cell>
          <cell r="AR16">
            <v>143096</v>
          </cell>
          <cell r="AS16">
            <v>158054</v>
          </cell>
          <cell r="AT16">
            <v>87351</v>
          </cell>
          <cell r="AU16">
            <v>22725</v>
          </cell>
          <cell r="AV16">
            <v>94272</v>
          </cell>
          <cell r="AW16">
            <v>44684</v>
          </cell>
          <cell r="AX16">
            <v>31222</v>
          </cell>
          <cell r="AY16">
            <v>32979</v>
          </cell>
          <cell r="AZ16">
            <v>24518</v>
          </cell>
          <cell r="BA16">
            <v>31969</v>
          </cell>
          <cell r="BB16">
            <v>26843</v>
          </cell>
          <cell r="BC16">
            <v>42675</v>
          </cell>
          <cell r="BD16">
            <v>35803</v>
          </cell>
          <cell r="BE16">
            <v>45977</v>
          </cell>
          <cell r="BF16">
            <v>23804</v>
          </cell>
          <cell r="BG16">
            <v>10944</v>
          </cell>
          <cell r="BH16">
            <v>29641</v>
          </cell>
          <cell r="BI16">
            <v>27964</v>
          </cell>
          <cell r="BJ16">
            <v>31259</v>
          </cell>
          <cell r="BK16">
            <v>23844</v>
          </cell>
          <cell r="BL16">
            <v>27461</v>
          </cell>
          <cell r="BM16">
            <v>25104</v>
          </cell>
          <cell r="BN16">
            <v>34322</v>
          </cell>
          <cell r="BO16">
            <v>26913</v>
          </cell>
          <cell r="BP16">
            <v>32928</v>
          </cell>
          <cell r="BQ16">
            <v>40921</v>
          </cell>
          <cell r="BR16">
            <v>0</v>
          </cell>
          <cell r="BS16">
            <v>9050</v>
          </cell>
          <cell r="BT16">
            <v>0</v>
          </cell>
          <cell r="BU16">
            <v>0</v>
          </cell>
          <cell r="BV16">
            <v>0</v>
          </cell>
          <cell r="BW16">
            <v>0</v>
          </cell>
          <cell r="BX16">
            <v>16741</v>
          </cell>
          <cell r="BY16">
            <v>10345</v>
          </cell>
          <cell r="BZ16">
            <v>13385</v>
          </cell>
          <cell r="CA16">
            <v>12961</v>
          </cell>
        </row>
        <row r="17">
          <cell r="B17" t="str">
            <v>205</v>
          </cell>
          <cell r="C17" t="str">
            <v>CATEM</v>
          </cell>
          <cell r="D17">
            <v>12523</v>
          </cell>
          <cell r="E17">
            <v>13440</v>
          </cell>
          <cell r="F17">
            <v>17342</v>
          </cell>
          <cell r="G17">
            <v>14230</v>
          </cell>
          <cell r="H17">
            <v>14052</v>
          </cell>
          <cell r="I17">
            <v>15920</v>
          </cell>
          <cell r="J17">
            <v>15060</v>
          </cell>
          <cell r="K17">
            <v>8328</v>
          </cell>
          <cell r="L17">
            <v>15800</v>
          </cell>
          <cell r="M17">
            <v>16540</v>
          </cell>
          <cell r="N17">
            <v>18016</v>
          </cell>
          <cell r="O17">
            <v>19507</v>
          </cell>
          <cell r="P17">
            <v>25834</v>
          </cell>
          <cell r="Q17">
            <v>20562</v>
          </cell>
          <cell r="R17">
            <v>23203</v>
          </cell>
          <cell r="S17">
            <v>24708</v>
          </cell>
          <cell r="T17">
            <v>22850</v>
          </cell>
          <cell r="U17">
            <v>23271</v>
          </cell>
          <cell r="V17">
            <v>20935</v>
          </cell>
          <cell r="W17">
            <v>6774</v>
          </cell>
          <cell r="X17">
            <v>22792</v>
          </cell>
          <cell r="Y17">
            <v>25851</v>
          </cell>
          <cell r="Z17">
            <v>25458</v>
          </cell>
          <cell r="AA17">
            <v>14893</v>
          </cell>
          <cell r="AB17">
            <v>22697</v>
          </cell>
          <cell r="AC17">
            <v>22770</v>
          </cell>
          <cell r="AD17">
            <v>27700</v>
          </cell>
          <cell r="AE17">
            <v>31840</v>
          </cell>
          <cell r="AF17">
            <v>31010</v>
          </cell>
          <cell r="AG17">
            <v>36180</v>
          </cell>
          <cell r="AH17">
            <v>32025</v>
          </cell>
          <cell r="AI17">
            <v>11854</v>
          </cell>
          <cell r="AJ17">
            <v>37757</v>
          </cell>
          <cell r="AK17">
            <v>34720</v>
          </cell>
          <cell r="AL17">
            <v>32019</v>
          </cell>
          <cell r="AM17">
            <v>26554</v>
          </cell>
          <cell r="AN17">
            <v>39330</v>
          </cell>
          <cell r="AO17">
            <v>43614</v>
          </cell>
          <cell r="AP17">
            <v>40764</v>
          </cell>
          <cell r="AQ17">
            <v>50777</v>
          </cell>
          <cell r="AR17">
            <v>39611</v>
          </cell>
          <cell r="AS17">
            <v>46530</v>
          </cell>
          <cell r="AT17">
            <v>47163</v>
          </cell>
          <cell r="AU17">
            <v>15710</v>
          </cell>
          <cell r="AV17">
            <v>56103</v>
          </cell>
          <cell r="AW17">
            <v>54910</v>
          </cell>
          <cell r="AX17">
            <v>43972</v>
          </cell>
          <cell r="AY17">
            <v>43110</v>
          </cell>
          <cell r="AZ17">
            <v>49030</v>
          </cell>
          <cell r="BA17">
            <v>47880</v>
          </cell>
          <cell r="BB17">
            <v>58220</v>
          </cell>
          <cell r="BC17">
            <v>58870</v>
          </cell>
          <cell r="BD17">
            <v>45521</v>
          </cell>
          <cell r="BE17">
            <v>57414</v>
          </cell>
          <cell r="BF17">
            <v>54690</v>
          </cell>
          <cell r="BG17">
            <v>18860</v>
          </cell>
          <cell r="BH17">
            <v>58207</v>
          </cell>
          <cell r="BI17">
            <v>54012</v>
          </cell>
          <cell r="BJ17">
            <v>56234</v>
          </cell>
          <cell r="BK17">
            <v>38325</v>
          </cell>
          <cell r="BL17">
            <v>37678</v>
          </cell>
          <cell r="BM17">
            <v>38976</v>
          </cell>
          <cell r="BN17">
            <v>42911</v>
          </cell>
          <cell r="BO17">
            <v>47674</v>
          </cell>
          <cell r="BP17">
            <v>44476</v>
          </cell>
          <cell r="BQ17">
            <v>56563</v>
          </cell>
          <cell r="BR17">
            <v>45007</v>
          </cell>
          <cell r="BS17">
            <v>15953</v>
          </cell>
          <cell r="BT17">
            <v>63346</v>
          </cell>
          <cell r="BU17">
            <v>47964</v>
          </cell>
          <cell r="BV17">
            <v>53116</v>
          </cell>
          <cell r="BW17">
            <v>43028</v>
          </cell>
          <cell r="BX17">
            <v>52367</v>
          </cell>
          <cell r="BY17">
            <v>58098</v>
          </cell>
          <cell r="BZ17">
            <v>78943</v>
          </cell>
          <cell r="CA17">
            <v>68195</v>
          </cell>
        </row>
        <row r="18">
          <cell r="B18">
            <v>32</v>
          </cell>
          <cell r="C18" t="str">
            <v>CHANGCHUN</v>
          </cell>
          <cell r="AG18">
            <v>2500</v>
          </cell>
          <cell r="AH18">
            <v>0</v>
          </cell>
          <cell r="AI18">
            <v>0</v>
          </cell>
          <cell r="AJ18">
            <v>7500</v>
          </cell>
          <cell r="AK18">
            <v>5000</v>
          </cell>
          <cell r="AL18">
            <v>2500</v>
          </cell>
          <cell r="AM18">
            <v>5000</v>
          </cell>
          <cell r="AN18">
            <v>6661</v>
          </cell>
          <cell r="AO18">
            <v>10000</v>
          </cell>
          <cell r="AP18">
            <v>15000</v>
          </cell>
          <cell r="AQ18">
            <v>18500</v>
          </cell>
          <cell r="AR18">
            <v>12000</v>
          </cell>
          <cell r="AS18">
            <v>16000</v>
          </cell>
          <cell r="AT18">
            <v>16000</v>
          </cell>
          <cell r="AU18">
            <v>5000</v>
          </cell>
          <cell r="AV18">
            <v>36500</v>
          </cell>
          <cell r="AW18">
            <v>7500</v>
          </cell>
          <cell r="AX18">
            <v>30000</v>
          </cell>
          <cell r="AY18">
            <v>27000</v>
          </cell>
          <cell r="AZ18">
            <v>23432</v>
          </cell>
          <cell r="BA18">
            <v>32350</v>
          </cell>
          <cell r="BB18">
            <v>29450</v>
          </cell>
          <cell r="BC18">
            <v>26560</v>
          </cell>
          <cell r="BD18">
            <v>22180</v>
          </cell>
          <cell r="BE18">
            <v>39039</v>
          </cell>
          <cell r="BF18">
            <v>30020</v>
          </cell>
          <cell r="BG18">
            <v>25945</v>
          </cell>
          <cell r="BH18">
            <v>11140</v>
          </cell>
          <cell r="BI18">
            <v>12460</v>
          </cell>
          <cell r="BJ18">
            <v>2940</v>
          </cell>
          <cell r="BK18">
            <v>1345</v>
          </cell>
          <cell r="BL18">
            <v>4155</v>
          </cell>
          <cell r="BM18">
            <v>8315</v>
          </cell>
          <cell r="BN18">
            <v>7140</v>
          </cell>
          <cell r="BO18">
            <v>15820</v>
          </cell>
          <cell r="BP18">
            <v>5780</v>
          </cell>
          <cell r="BQ18">
            <v>18100</v>
          </cell>
          <cell r="BR18">
            <v>150</v>
          </cell>
          <cell r="BS18">
            <v>475</v>
          </cell>
          <cell r="BT18">
            <v>0</v>
          </cell>
          <cell r="BU18">
            <v>0</v>
          </cell>
          <cell r="BV18">
            <v>300</v>
          </cell>
          <cell r="BW18">
            <v>21601</v>
          </cell>
          <cell r="BX18">
            <v>5260</v>
          </cell>
          <cell r="BY18">
            <v>1600</v>
          </cell>
          <cell r="CA18">
            <v>10000</v>
          </cell>
        </row>
        <row r="19">
          <cell r="B19">
            <v>50</v>
          </cell>
          <cell r="C19" t="str">
            <v>CHANGZHOU SENSTAR</v>
          </cell>
          <cell r="AP19">
            <v>0</v>
          </cell>
          <cell r="AQ19">
            <v>0</v>
          </cell>
          <cell r="AR19">
            <v>0</v>
          </cell>
          <cell r="AS19">
            <v>0</v>
          </cell>
          <cell r="AT19">
            <v>0</v>
          </cell>
          <cell r="AU19">
            <v>0</v>
          </cell>
          <cell r="AV19">
            <v>0</v>
          </cell>
          <cell r="AW19">
            <v>0</v>
          </cell>
          <cell r="AX19">
            <v>0</v>
          </cell>
          <cell r="AY19">
            <v>20000</v>
          </cell>
          <cell r="AZ19">
            <v>25810</v>
          </cell>
          <cell r="BA19">
            <v>41800</v>
          </cell>
          <cell r="BB19">
            <v>40000</v>
          </cell>
          <cell r="BC19">
            <v>43600</v>
          </cell>
          <cell r="BD19">
            <v>51070</v>
          </cell>
          <cell r="BE19">
            <v>43360</v>
          </cell>
          <cell r="BF19">
            <v>59140</v>
          </cell>
          <cell r="BG19">
            <v>53710</v>
          </cell>
          <cell r="BH19">
            <v>66950</v>
          </cell>
          <cell r="BI19">
            <v>59690</v>
          </cell>
          <cell r="BJ19">
            <v>34050</v>
          </cell>
          <cell r="BK19">
            <v>53650</v>
          </cell>
          <cell r="BL19">
            <v>86780</v>
          </cell>
          <cell r="BM19">
            <v>59000</v>
          </cell>
          <cell r="BN19">
            <v>64280</v>
          </cell>
          <cell r="BO19">
            <v>54420</v>
          </cell>
          <cell r="BP19">
            <v>41080</v>
          </cell>
          <cell r="BQ19">
            <v>116450</v>
          </cell>
          <cell r="BR19">
            <v>46090</v>
          </cell>
          <cell r="BS19">
            <v>44960</v>
          </cell>
          <cell r="BT19">
            <v>85310</v>
          </cell>
          <cell r="BU19">
            <v>148580</v>
          </cell>
          <cell r="BV19">
            <v>88850</v>
          </cell>
          <cell r="BW19">
            <v>126920</v>
          </cell>
          <cell r="BX19">
            <v>230392</v>
          </cell>
          <cell r="BY19">
            <v>172024</v>
          </cell>
          <cell r="BZ19">
            <v>184320</v>
          </cell>
          <cell r="CA19">
            <v>135850</v>
          </cell>
        </row>
        <row r="20">
          <cell r="B20" t="str">
            <v>161</v>
          </cell>
          <cell r="C20" t="str">
            <v>CIKAUTXO</v>
          </cell>
          <cell r="D20">
            <v>44372</v>
          </cell>
          <cell r="E20">
            <v>38924</v>
          </cell>
          <cell r="F20">
            <v>55766</v>
          </cell>
          <cell r="G20">
            <v>19392</v>
          </cell>
          <cell r="H20">
            <v>31496</v>
          </cell>
          <cell r="I20">
            <v>45162</v>
          </cell>
          <cell r="J20">
            <v>44171</v>
          </cell>
          <cell r="K20">
            <v>29458</v>
          </cell>
          <cell r="L20">
            <v>26245</v>
          </cell>
          <cell r="M20">
            <v>36823</v>
          </cell>
          <cell r="N20">
            <v>61035</v>
          </cell>
          <cell r="O20">
            <v>17185</v>
          </cell>
          <cell r="P20">
            <v>25560</v>
          </cell>
          <cell r="Q20">
            <v>34225</v>
          </cell>
          <cell r="R20">
            <v>30221</v>
          </cell>
          <cell r="S20">
            <v>25046</v>
          </cell>
          <cell r="T20">
            <v>18884</v>
          </cell>
          <cell r="U20">
            <v>61426</v>
          </cell>
          <cell r="V20">
            <v>19169</v>
          </cell>
          <cell r="W20">
            <v>21525</v>
          </cell>
          <cell r="X20">
            <v>18740</v>
          </cell>
          <cell r="Y20">
            <v>26770</v>
          </cell>
          <cell r="Z20">
            <v>27070</v>
          </cell>
          <cell r="AA20">
            <v>12870</v>
          </cell>
          <cell r="AB20">
            <v>20209</v>
          </cell>
          <cell r="AC20">
            <v>17175</v>
          </cell>
          <cell r="AD20">
            <v>18935</v>
          </cell>
          <cell r="AE20">
            <v>10990</v>
          </cell>
          <cell r="AF20">
            <v>6620</v>
          </cell>
          <cell r="AG20">
            <v>16194</v>
          </cell>
          <cell r="AH20">
            <v>9116</v>
          </cell>
          <cell r="AI20">
            <v>8270</v>
          </cell>
          <cell r="AJ20">
            <v>8250</v>
          </cell>
          <cell r="AK20">
            <v>14200</v>
          </cell>
          <cell r="AL20">
            <v>8580</v>
          </cell>
          <cell r="AM20">
            <v>12200</v>
          </cell>
          <cell r="AN20">
            <v>4974</v>
          </cell>
          <cell r="AO20">
            <v>9320</v>
          </cell>
          <cell r="AP20">
            <v>10070</v>
          </cell>
          <cell r="AQ20">
            <v>19340</v>
          </cell>
          <cell r="AR20">
            <v>25480</v>
          </cell>
          <cell r="AS20">
            <v>24980</v>
          </cell>
          <cell r="AT20">
            <v>38820</v>
          </cell>
          <cell r="AU20">
            <v>10760</v>
          </cell>
          <cell r="AV20">
            <v>42320</v>
          </cell>
          <cell r="AW20">
            <v>46050</v>
          </cell>
          <cell r="AX20">
            <v>28821</v>
          </cell>
          <cell r="AY20">
            <v>37780</v>
          </cell>
          <cell r="AZ20">
            <v>28320</v>
          </cell>
          <cell r="BA20">
            <v>36130</v>
          </cell>
          <cell r="BB20">
            <v>44990</v>
          </cell>
          <cell r="BC20">
            <v>40990</v>
          </cell>
          <cell r="BD20">
            <v>35740</v>
          </cell>
          <cell r="BE20">
            <v>45930</v>
          </cell>
          <cell r="BF20">
            <v>33390</v>
          </cell>
          <cell r="BG20">
            <v>26300</v>
          </cell>
          <cell r="BH20">
            <v>49300</v>
          </cell>
          <cell r="BI20">
            <v>45490</v>
          </cell>
          <cell r="BJ20">
            <v>40830</v>
          </cell>
          <cell r="BK20">
            <v>29160</v>
          </cell>
          <cell r="BL20">
            <v>30670</v>
          </cell>
          <cell r="BM20">
            <v>35340</v>
          </cell>
          <cell r="BN20">
            <v>47240</v>
          </cell>
          <cell r="BO20">
            <v>42610</v>
          </cell>
          <cell r="BP20">
            <v>40530</v>
          </cell>
          <cell r="BQ20">
            <v>45600</v>
          </cell>
          <cell r="BR20">
            <v>27810</v>
          </cell>
          <cell r="BS20">
            <v>14170</v>
          </cell>
          <cell r="BT20">
            <v>41250</v>
          </cell>
          <cell r="BU20">
            <v>33110</v>
          </cell>
          <cell r="BV20">
            <v>34920</v>
          </cell>
          <cell r="BW20">
            <v>21120</v>
          </cell>
          <cell r="BX20">
            <v>30070</v>
          </cell>
          <cell r="BY20">
            <v>23970</v>
          </cell>
          <cell r="BZ20">
            <v>37980</v>
          </cell>
          <cell r="CA20">
            <v>38450</v>
          </cell>
        </row>
        <row r="21">
          <cell r="B21" t="str">
            <v>e</v>
          </cell>
          <cell r="C21" t="str">
            <v>COFAT</v>
          </cell>
          <cell r="BP21">
            <v>840</v>
          </cell>
          <cell r="BQ21">
            <v>1</v>
          </cell>
          <cell r="BR21">
            <v>2360</v>
          </cell>
          <cell r="BS21">
            <v>1624</v>
          </cell>
          <cell r="BT21">
            <v>5100</v>
          </cell>
          <cell r="BU21">
            <v>3090</v>
          </cell>
          <cell r="BV21">
            <v>3065</v>
          </cell>
          <cell r="BW21">
            <v>7230</v>
          </cell>
          <cell r="BX21">
            <v>6000</v>
          </cell>
          <cell r="BY21">
            <v>4390</v>
          </cell>
          <cell r="BZ21">
            <v>6390</v>
          </cell>
          <cell r="CA21">
            <v>3810</v>
          </cell>
        </row>
        <row r="22">
          <cell r="B22" t="str">
            <v>607</v>
          </cell>
          <cell r="C22" t="str">
            <v>COOPER STANDARD</v>
          </cell>
          <cell r="D22">
            <v>6018</v>
          </cell>
          <cell r="E22">
            <v>1256</v>
          </cell>
          <cell r="F22">
            <v>2980</v>
          </cell>
          <cell r="G22">
            <v>3132</v>
          </cell>
          <cell r="H22">
            <v>5840</v>
          </cell>
          <cell r="I22">
            <v>1156</v>
          </cell>
          <cell r="J22">
            <v>4172</v>
          </cell>
          <cell r="K22">
            <v>2364</v>
          </cell>
          <cell r="L22">
            <v>3146</v>
          </cell>
          <cell r="M22">
            <v>4000</v>
          </cell>
          <cell r="N22">
            <v>4284</v>
          </cell>
          <cell r="O22">
            <v>2816</v>
          </cell>
          <cell r="P22">
            <v>3268</v>
          </cell>
          <cell r="Q22">
            <v>4010</v>
          </cell>
          <cell r="R22">
            <v>5376</v>
          </cell>
          <cell r="S22">
            <v>2328</v>
          </cell>
          <cell r="T22">
            <v>5568</v>
          </cell>
          <cell r="U22">
            <v>4276</v>
          </cell>
          <cell r="V22">
            <v>0</v>
          </cell>
          <cell r="W22">
            <v>4316</v>
          </cell>
          <cell r="X22">
            <v>5368</v>
          </cell>
          <cell r="Y22">
            <v>4886</v>
          </cell>
          <cell r="Z22">
            <v>4244</v>
          </cell>
          <cell r="AA22">
            <v>3700</v>
          </cell>
          <cell r="AB22">
            <v>2718</v>
          </cell>
          <cell r="AC22">
            <v>4040</v>
          </cell>
          <cell r="AD22">
            <v>3216</v>
          </cell>
          <cell r="AE22">
            <v>7056</v>
          </cell>
          <cell r="AF22">
            <v>1368</v>
          </cell>
          <cell r="AG22">
            <v>6190</v>
          </cell>
          <cell r="AH22">
            <v>4264</v>
          </cell>
          <cell r="AI22">
            <v>3652</v>
          </cell>
          <cell r="AJ22">
            <v>5340</v>
          </cell>
          <cell r="AK22">
            <v>4828</v>
          </cell>
          <cell r="AL22">
            <v>3244</v>
          </cell>
          <cell r="AM22">
            <v>3256</v>
          </cell>
          <cell r="AN22">
            <v>584</v>
          </cell>
          <cell r="AO22">
            <v>200</v>
          </cell>
          <cell r="AP22">
            <v>0</v>
          </cell>
          <cell r="AQ22">
            <v>0</v>
          </cell>
          <cell r="AR22">
            <v>0</v>
          </cell>
          <cell r="AS22">
            <v>0</v>
          </cell>
          <cell r="AT22">
            <v>0</v>
          </cell>
          <cell r="AU22">
            <v>0</v>
          </cell>
          <cell r="AV22">
            <v>0</v>
          </cell>
          <cell r="AW22">
            <v>0</v>
          </cell>
          <cell r="AX22">
            <v>100</v>
          </cell>
          <cell r="AY22">
            <v>0</v>
          </cell>
          <cell r="AZ22">
            <v>0</v>
          </cell>
          <cell r="BA22">
            <v>77</v>
          </cell>
          <cell r="BB22">
            <v>523</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4178</v>
          </cell>
          <cell r="CA22">
            <v>3180</v>
          </cell>
        </row>
        <row r="23">
          <cell r="B23" t="str">
            <v>186</v>
          </cell>
          <cell r="C23" t="str">
            <v>DABEL</v>
          </cell>
          <cell r="D23">
            <v>9767</v>
          </cell>
          <cell r="E23">
            <v>4546</v>
          </cell>
          <cell r="F23">
            <v>3617</v>
          </cell>
          <cell r="G23">
            <v>4796</v>
          </cell>
          <cell r="H23">
            <v>5756</v>
          </cell>
          <cell r="I23">
            <v>7143</v>
          </cell>
          <cell r="J23">
            <v>5448</v>
          </cell>
          <cell r="K23">
            <v>1192</v>
          </cell>
          <cell r="L23">
            <v>4214</v>
          </cell>
          <cell r="M23">
            <v>4997</v>
          </cell>
          <cell r="N23">
            <v>3277</v>
          </cell>
          <cell r="O23">
            <v>3054</v>
          </cell>
          <cell r="P23">
            <v>6955</v>
          </cell>
          <cell r="Q23">
            <v>3777</v>
          </cell>
          <cell r="R23">
            <v>3924</v>
          </cell>
          <cell r="S23">
            <v>1828</v>
          </cell>
          <cell r="T23">
            <v>1080</v>
          </cell>
          <cell r="U23">
            <v>4608</v>
          </cell>
          <cell r="V23">
            <v>2843</v>
          </cell>
          <cell r="W23">
            <v>9082</v>
          </cell>
          <cell r="X23">
            <v>13658</v>
          </cell>
          <cell r="Y23">
            <v>17493</v>
          </cell>
          <cell r="Z23">
            <v>11980</v>
          </cell>
          <cell r="AA23">
            <v>12048</v>
          </cell>
          <cell r="AB23">
            <v>10072</v>
          </cell>
          <cell r="AC23">
            <v>16754</v>
          </cell>
          <cell r="AD23">
            <v>13197</v>
          </cell>
          <cell r="AE23">
            <v>15712</v>
          </cell>
          <cell r="AF23">
            <v>13467</v>
          </cell>
          <cell r="AG23">
            <v>4416</v>
          </cell>
          <cell r="AH23">
            <v>7248</v>
          </cell>
          <cell r="AI23">
            <v>1056</v>
          </cell>
          <cell r="AJ23">
            <v>8544</v>
          </cell>
          <cell r="AK23">
            <v>13763</v>
          </cell>
          <cell r="AL23">
            <v>12174</v>
          </cell>
          <cell r="AM23">
            <v>14806</v>
          </cell>
          <cell r="AN23">
            <v>12427</v>
          </cell>
          <cell r="AO23">
            <v>13584</v>
          </cell>
          <cell r="AP23">
            <v>17138</v>
          </cell>
          <cell r="AQ23">
            <v>9760</v>
          </cell>
          <cell r="AR23">
            <v>8400</v>
          </cell>
          <cell r="AS23">
            <v>12546</v>
          </cell>
          <cell r="AT23">
            <v>7145</v>
          </cell>
          <cell r="AU23">
            <v>9643</v>
          </cell>
          <cell r="AV23">
            <v>14541</v>
          </cell>
          <cell r="AW23">
            <v>12213</v>
          </cell>
          <cell r="AX23">
            <v>12457</v>
          </cell>
          <cell r="AY23">
            <v>10913</v>
          </cell>
          <cell r="AZ23">
            <v>6925</v>
          </cell>
          <cell r="BA23">
            <v>13644</v>
          </cell>
          <cell r="BB23">
            <v>5387</v>
          </cell>
          <cell r="BC23">
            <v>9392</v>
          </cell>
          <cell r="BD23">
            <v>9039</v>
          </cell>
          <cell r="BE23">
            <v>12865</v>
          </cell>
          <cell r="BF23">
            <v>22114</v>
          </cell>
          <cell r="BG23">
            <v>6280</v>
          </cell>
          <cell r="BH23">
            <v>11088</v>
          </cell>
          <cell r="BI23">
            <v>10468</v>
          </cell>
          <cell r="BJ23">
            <v>18018</v>
          </cell>
          <cell r="BK23">
            <v>11737</v>
          </cell>
          <cell r="BL23">
            <v>18630</v>
          </cell>
          <cell r="BM23">
            <v>15923</v>
          </cell>
          <cell r="BN23">
            <v>14112</v>
          </cell>
          <cell r="BO23">
            <v>14955</v>
          </cell>
          <cell r="BP23">
            <v>7108</v>
          </cell>
          <cell r="BQ23">
            <v>5919</v>
          </cell>
          <cell r="BR23">
            <v>11538</v>
          </cell>
          <cell r="BS23">
            <v>1228</v>
          </cell>
          <cell r="BT23">
            <v>9016</v>
          </cell>
          <cell r="BU23">
            <v>5700</v>
          </cell>
          <cell r="BV23">
            <v>0</v>
          </cell>
          <cell r="BW23">
            <v>6122</v>
          </cell>
          <cell r="BX23">
            <v>6156</v>
          </cell>
          <cell r="BY23">
            <v>983</v>
          </cell>
          <cell r="BZ23">
            <v>5199</v>
          </cell>
          <cell r="CA23">
            <v>192</v>
          </cell>
        </row>
        <row r="24">
          <cell r="B24" t="str">
            <v>200</v>
          </cell>
          <cell r="C24" t="str">
            <v>DESMARQUOY</v>
          </cell>
          <cell r="D24">
            <v>326486</v>
          </cell>
          <cell r="E24">
            <v>372681</v>
          </cell>
          <cell r="F24">
            <v>435672</v>
          </cell>
          <cell r="G24">
            <v>322309</v>
          </cell>
          <cell r="H24">
            <v>447947</v>
          </cell>
          <cell r="I24">
            <v>320187</v>
          </cell>
          <cell r="J24">
            <v>343238</v>
          </cell>
          <cell r="K24">
            <v>194994</v>
          </cell>
          <cell r="L24">
            <v>302481</v>
          </cell>
          <cell r="M24">
            <v>327635</v>
          </cell>
          <cell r="N24">
            <v>365180</v>
          </cell>
          <cell r="O24">
            <v>226052</v>
          </cell>
          <cell r="P24">
            <v>337437</v>
          </cell>
          <cell r="Q24">
            <v>311930</v>
          </cell>
          <cell r="R24">
            <v>324274</v>
          </cell>
          <cell r="S24">
            <v>264055</v>
          </cell>
          <cell r="T24">
            <v>247897</v>
          </cell>
          <cell r="U24">
            <v>286748</v>
          </cell>
          <cell r="V24">
            <v>170852</v>
          </cell>
          <cell r="W24">
            <v>89602</v>
          </cell>
          <cell r="X24">
            <v>201190</v>
          </cell>
          <cell r="Y24">
            <v>217069</v>
          </cell>
          <cell r="Z24">
            <v>171519</v>
          </cell>
          <cell r="AA24">
            <v>111186</v>
          </cell>
          <cell r="AB24">
            <v>164370</v>
          </cell>
          <cell r="AC24">
            <v>139414</v>
          </cell>
          <cell r="AD24">
            <v>150372</v>
          </cell>
          <cell r="AE24">
            <v>147420</v>
          </cell>
          <cell r="AF24">
            <v>176322</v>
          </cell>
          <cell r="AG24">
            <v>153380</v>
          </cell>
          <cell r="AH24">
            <v>133278</v>
          </cell>
          <cell r="AI24">
            <v>95824</v>
          </cell>
          <cell r="AJ24">
            <v>135470</v>
          </cell>
          <cell r="AK24">
            <v>138508</v>
          </cell>
          <cell r="AL24">
            <v>109280</v>
          </cell>
          <cell r="AM24">
            <v>90727</v>
          </cell>
          <cell r="AN24">
            <v>138864</v>
          </cell>
          <cell r="AO24">
            <v>147432</v>
          </cell>
          <cell r="AP24">
            <v>183992</v>
          </cell>
          <cell r="AQ24">
            <v>219541</v>
          </cell>
          <cell r="AR24">
            <v>150807</v>
          </cell>
          <cell r="AS24">
            <v>225492</v>
          </cell>
          <cell r="AT24">
            <v>178616</v>
          </cell>
          <cell r="AU24">
            <v>118300</v>
          </cell>
          <cell r="AV24">
            <v>276458</v>
          </cell>
          <cell r="AW24">
            <v>243646</v>
          </cell>
          <cell r="AX24">
            <v>211617</v>
          </cell>
          <cell r="AY24">
            <v>170038</v>
          </cell>
          <cell r="AZ24">
            <v>176999</v>
          </cell>
          <cell r="BA24">
            <v>200982</v>
          </cell>
          <cell r="BB24">
            <v>227246</v>
          </cell>
          <cell r="BC24">
            <v>278730</v>
          </cell>
          <cell r="BD24">
            <v>191310</v>
          </cell>
          <cell r="BE24">
            <v>238304</v>
          </cell>
          <cell r="BF24">
            <v>275205</v>
          </cell>
          <cell r="BG24">
            <v>90089</v>
          </cell>
          <cell r="BH24">
            <v>282422</v>
          </cell>
          <cell r="BI24">
            <v>251863</v>
          </cell>
          <cell r="BJ24">
            <v>237155</v>
          </cell>
          <cell r="BK24">
            <v>161155</v>
          </cell>
          <cell r="BL24">
            <v>166853</v>
          </cell>
          <cell r="BM24">
            <v>160618</v>
          </cell>
          <cell r="BN24">
            <v>224137</v>
          </cell>
          <cell r="BO24">
            <v>219158</v>
          </cell>
          <cell r="BP24">
            <v>229654</v>
          </cell>
          <cell r="BQ24">
            <v>271668</v>
          </cell>
          <cell r="BR24">
            <v>231695</v>
          </cell>
          <cell r="BS24">
            <v>118204</v>
          </cell>
          <cell r="BT24">
            <v>297310</v>
          </cell>
          <cell r="BU24">
            <v>274170</v>
          </cell>
          <cell r="BV24">
            <v>284547</v>
          </cell>
          <cell r="BW24">
            <v>265440</v>
          </cell>
          <cell r="BX24">
            <v>263424</v>
          </cell>
          <cell r="BY24">
            <v>282278</v>
          </cell>
          <cell r="BZ24">
            <v>392769</v>
          </cell>
          <cell r="CA24">
            <v>369988</v>
          </cell>
        </row>
        <row r="25">
          <cell r="B25" t="str">
            <v>229</v>
          </cell>
          <cell r="C25" t="str">
            <v>ELECTRICFIL</v>
          </cell>
          <cell r="D25">
            <v>59568</v>
          </cell>
          <cell r="E25">
            <v>70378</v>
          </cell>
          <cell r="F25">
            <v>81710</v>
          </cell>
          <cell r="G25">
            <v>84480</v>
          </cell>
          <cell r="H25">
            <v>83640</v>
          </cell>
          <cell r="I25">
            <v>79880</v>
          </cell>
          <cell r="J25">
            <v>80296</v>
          </cell>
          <cell r="K25">
            <v>25700</v>
          </cell>
          <cell r="L25">
            <v>60192</v>
          </cell>
          <cell r="M25">
            <v>86888</v>
          </cell>
          <cell r="N25">
            <v>78200</v>
          </cell>
          <cell r="O25">
            <v>74800</v>
          </cell>
          <cell r="P25">
            <v>114400</v>
          </cell>
          <cell r="Q25">
            <v>104272</v>
          </cell>
          <cell r="R25">
            <v>111200</v>
          </cell>
          <cell r="S25">
            <v>109032</v>
          </cell>
          <cell r="T25">
            <v>125700</v>
          </cell>
          <cell r="U25">
            <v>121671</v>
          </cell>
          <cell r="V25">
            <v>96130</v>
          </cell>
          <cell r="W25">
            <v>59850</v>
          </cell>
          <cell r="X25">
            <v>123150</v>
          </cell>
          <cell r="Y25">
            <v>119950</v>
          </cell>
          <cell r="Z25">
            <v>97328</v>
          </cell>
          <cell r="AA25">
            <v>63150</v>
          </cell>
          <cell r="AB25">
            <v>96450</v>
          </cell>
          <cell r="AC25">
            <v>102500</v>
          </cell>
          <cell r="AD25">
            <v>93350</v>
          </cell>
          <cell r="AE25">
            <v>89100</v>
          </cell>
          <cell r="AF25">
            <v>77200</v>
          </cell>
          <cell r="AG25">
            <v>74850</v>
          </cell>
          <cell r="AH25">
            <v>77500</v>
          </cell>
          <cell r="AI25">
            <v>27650</v>
          </cell>
          <cell r="AJ25">
            <v>58864</v>
          </cell>
          <cell r="AK25">
            <v>50150</v>
          </cell>
          <cell r="AL25">
            <v>57600</v>
          </cell>
          <cell r="AM25">
            <v>33150</v>
          </cell>
          <cell r="AN25">
            <v>41600</v>
          </cell>
          <cell r="AO25">
            <v>48000</v>
          </cell>
          <cell r="AP25">
            <v>56500</v>
          </cell>
          <cell r="AQ25">
            <v>48555</v>
          </cell>
          <cell r="AR25">
            <v>36350</v>
          </cell>
          <cell r="AS25">
            <v>38900</v>
          </cell>
          <cell r="AT25">
            <v>25089</v>
          </cell>
          <cell r="AU25">
            <v>10050</v>
          </cell>
          <cell r="AV25">
            <v>25000</v>
          </cell>
          <cell r="AW25">
            <v>24050</v>
          </cell>
          <cell r="AX25">
            <v>23650</v>
          </cell>
          <cell r="AY25">
            <v>17550</v>
          </cell>
          <cell r="AZ25">
            <v>22200</v>
          </cell>
          <cell r="BA25">
            <v>17100</v>
          </cell>
          <cell r="BB25">
            <v>24800</v>
          </cell>
          <cell r="BC25">
            <v>23800</v>
          </cell>
          <cell r="BD25">
            <v>22900</v>
          </cell>
          <cell r="BE25">
            <v>28400</v>
          </cell>
          <cell r="BF25">
            <v>27400</v>
          </cell>
          <cell r="BG25">
            <v>10850</v>
          </cell>
          <cell r="BH25">
            <v>23200</v>
          </cell>
          <cell r="BI25">
            <v>23650</v>
          </cell>
          <cell r="BJ25">
            <v>22200</v>
          </cell>
          <cell r="BK25">
            <v>17500</v>
          </cell>
          <cell r="BL25">
            <v>20900</v>
          </cell>
          <cell r="BM25">
            <v>18750</v>
          </cell>
          <cell r="BN25">
            <v>21950</v>
          </cell>
          <cell r="BO25">
            <v>13200</v>
          </cell>
          <cell r="BP25">
            <v>11250</v>
          </cell>
          <cell r="BQ25">
            <v>12400</v>
          </cell>
          <cell r="BR25">
            <v>7850</v>
          </cell>
          <cell r="BS25">
            <v>2850</v>
          </cell>
          <cell r="BT25">
            <v>9950</v>
          </cell>
          <cell r="BU25">
            <v>7950</v>
          </cell>
          <cell r="BV25">
            <v>7600</v>
          </cell>
          <cell r="BW25">
            <v>4000</v>
          </cell>
          <cell r="BX25">
            <v>7601</v>
          </cell>
          <cell r="BY25">
            <v>7350</v>
          </cell>
          <cell r="BZ25">
            <v>9600</v>
          </cell>
          <cell r="CA25">
            <v>6950</v>
          </cell>
        </row>
        <row r="26">
          <cell r="B26" t="str">
            <v>c</v>
          </cell>
          <cell r="C26" t="str">
            <v>ELECTROAPARATAJ</v>
          </cell>
          <cell r="BN26">
            <v>840</v>
          </cell>
          <cell r="BO26">
            <v>0</v>
          </cell>
          <cell r="BP26">
            <v>7560</v>
          </cell>
          <cell r="BQ26">
            <v>7560</v>
          </cell>
          <cell r="BR26">
            <v>7560</v>
          </cell>
          <cell r="BS26">
            <v>5040</v>
          </cell>
          <cell r="BT26">
            <v>9240</v>
          </cell>
          <cell r="BU26">
            <v>6720</v>
          </cell>
          <cell r="BV26">
            <v>6720</v>
          </cell>
          <cell r="BW26">
            <v>6720</v>
          </cell>
          <cell r="BX26">
            <v>20290</v>
          </cell>
          <cell r="BY26">
            <v>32921</v>
          </cell>
          <cell r="BZ26">
            <v>70130</v>
          </cell>
          <cell r="CA26">
            <v>68126</v>
          </cell>
        </row>
        <row r="27">
          <cell r="B27" t="str">
            <v>692</v>
          </cell>
          <cell r="C27" t="str">
            <v>EPCOS</v>
          </cell>
          <cell r="D27">
            <v>45604</v>
          </cell>
          <cell r="E27">
            <v>52464</v>
          </cell>
          <cell r="F27">
            <v>69560</v>
          </cell>
          <cell r="G27">
            <v>53192</v>
          </cell>
          <cell r="H27">
            <v>74152</v>
          </cell>
          <cell r="I27">
            <v>64832</v>
          </cell>
          <cell r="J27">
            <v>66880</v>
          </cell>
          <cell r="K27">
            <v>21736</v>
          </cell>
          <cell r="L27">
            <v>38920</v>
          </cell>
          <cell r="M27">
            <v>46544</v>
          </cell>
          <cell r="N27">
            <v>53968</v>
          </cell>
          <cell r="O27">
            <v>11776</v>
          </cell>
          <cell r="P27">
            <v>23872</v>
          </cell>
          <cell r="Q27">
            <v>29736</v>
          </cell>
          <cell r="R27">
            <v>22736</v>
          </cell>
          <cell r="S27">
            <v>19640</v>
          </cell>
          <cell r="T27">
            <v>9740</v>
          </cell>
          <cell r="U27">
            <v>21008</v>
          </cell>
          <cell r="V27">
            <v>21736</v>
          </cell>
          <cell r="W27">
            <v>5184</v>
          </cell>
          <cell r="X27">
            <v>18144</v>
          </cell>
          <cell r="Y27">
            <v>18380</v>
          </cell>
          <cell r="Z27">
            <v>16416</v>
          </cell>
          <cell r="AA27">
            <v>14713</v>
          </cell>
          <cell r="AB27">
            <v>17555</v>
          </cell>
          <cell r="AC27">
            <v>15552</v>
          </cell>
          <cell r="AD27">
            <v>16600</v>
          </cell>
          <cell r="AE27">
            <v>864</v>
          </cell>
          <cell r="AF27">
            <v>3456</v>
          </cell>
          <cell r="AG27">
            <v>8076</v>
          </cell>
          <cell r="AH27">
            <v>18076</v>
          </cell>
          <cell r="AI27">
            <v>16592</v>
          </cell>
          <cell r="AJ27">
            <v>15412</v>
          </cell>
          <cell r="AK27">
            <v>14456</v>
          </cell>
          <cell r="AL27">
            <v>17820</v>
          </cell>
          <cell r="AM27">
            <v>13728</v>
          </cell>
          <cell r="AN27">
            <v>5184</v>
          </cell>
          <cell r="AO27">
            <v>25820</v>
          </cell>
          <cell r="AP27">
            <v>4956</v>
          </cell>
          <cell r="AQ27">
            <v>8820</v>
          </cell>
          <cell r="AR27">
            <v>15684</v>
          </cell>
          <cell r="AS27">
            <v>12147</v>
          </cell>
          <cell r="AT27">
            <v>10820</v>
          </cell>
          <cell r="AU27">
            <v>9456</v>
          </cell>
          <cell r="AV27">
            <v>18913</v>
          </cell>
          <cell r="AW27">
            <v>19228</v>
          </cell>
          <cell r="AX27">
            <v>8228</v>
          </cell>
          <cell r="AY27">
            <v>1728</v>
          </cell>
          <cell r="AZ27">
            <v>9592</v>
          </cell>
          <cell r="BA27">
            <v>11092</v>
          </cell>
          <cell r="BB27">
            <v>15592</v>
          </cell>
          <cell r="BC27">
            <v>7592</v>
          </cell>
          <cell r="BD27">
            <v>2728</v>
          </cell>
          <cell r="BE27">
            <v>4042</v>
          </cell>
          <cell r="BF27">
            <v>5128</v>
          </cell>
          <cell r="BG27">
            <v>2464</v>
          </cell>
          <cell r="BH27">
            <v>2992</v>
          </cell>
          <cell r="BI27">
            <v>6892</v>
          </cell>
          <cell r="BJ27">
            <v>11128</v>
          </cell>
          <cell r="BK27">
            <v>4530</v>
          </cell>
          <cell r="BL27">
            <v>9057</v>
          </cell>
          <cell r="BM27">
            <v>5592</v>
          </cell>
          <cell r="BN27">
            <v>3528</v>
          </cell>
          <cell r="BO27">
            <v>6792</v>
          </cell>
          <cell r="BP27">
            <v>11592</v>
          </cell>
          <cell r="BQ27">
            <v>3664</v>
          </cell>
          <cell r="BR27">
            <v>3528</v>
          </cell>
          <cell r="BS27">
            <v>0</v>
          </cell>
          <cell r="BT27">
            <v>6742</v>
          </cell>
          <cell r="BU27">
            <v>12128</v>
          </cell>
          <cell r="BV27">
            <v>2600</v>
          </cell>
          <cell r="BW27">
            <v>1864</v>
          </cell>
          <cell r="BX27">
            <v>2864</v>
          </cell>
          <cell r="BY27">
            <v>2464</v>
          </cell>
          <cell r="BZ27">
            <v>3928</v>
          </cell>
          <cell r="CA27">
            <v>2464</v>
          </cell>
        </row>
        <row r="28">
          <cell r="B28" t="str">
            <v>d</v>
          </cell>
          <cell r="C28" t="str">
            <v>EURO APS</v>
          </cell>
          <cell r="BL28">
            <v>36986</v>
          </cell>
          <cell r="BM28">
            <v>40531</v>
          </cell>
          <cell r="BN28">
            <v>49081</v>
          </cell>
          <cell r="BO28">
            <v>55359</v>
          </cell>
          <cell r="BP28">
            <v>66669</v>
          </cell>
          <cell r="BQ28">
            <v>80816</v>
          </cell>
          <cell r="BR28">
            <v>54172</v>
          </cell>
          <cell r="BS28">
            <v>29686</v>
          </cell>
          <cell r="BT28">
            <v>73050</v>
          </cell>
          <cell r="BU28">
            <v>78524</v>
          </cell>
          <cell r="BV28">
            <v>86666</v>
          </cell>
          <cell r="BW28">
            <v>60775</v>
          </cell>
          <cell r="BX28">
            <v>90394</v>
          </cell>
          <cell r="BY28">
            <v>91634</v>
          </cell>
          <cell r="BZ28">
            <v>104938</v>
          </cell>
          <cell r="CA28">
            <v>87492</v>
          </cell>
        </row>
        <row r="29">
          <cell r="B29">
            <v>259</v>
          </cell>
          <cell r="C29" t="str">
            <v>EXXON MOBIL</v>
          </cell>
          <cell r="U29">
            <v>850770</v>
          </cell>
          <cell r="V29">
            <v>718090</v>
          </cell>
          <cell r="W29">
            <v>322140</v>
          </cell>
          <cell r="X29">
            <v>651560</v>
          </cell>
          <cell r="Y29">
            <v>890310</v>
          </cell>
          <cell r="Z29">
            <v>692630</v>
          </cell>
          <cell r="AA29">
            <v>534080</v>
          </cell>
          <cell r="AB29">
            <v>738370</v>
          </cell>
          <cell r="AC29">
            <v>708638</v>
          </cell>
          <cell r="AD29">
            <v>777760</v>
          </cell>
          <cell r="AE29">
            <v>763550</v>
          </cell>
          <cell r="AF29">
            <v>729010</v>
          </cell>
          <cell r="AG29">
            <v>780390</v>
          </cell>
          <cell r="AH29">
            <v>757370</v>
          </cell>
          <cell r="AI29">
            <v>202840</v>
          </cell>
          <cell r="AJ29">
            <v>735140</v>
          </cell>
          <cell r="AK29">
            <v>737900</v>
          </cell>
          <cell r="AL29">
            <v>712410</v>
          </cell>
          <cell r="AM29">
            <v>580780</v>
          </cell>
          <cell r="AN29">
            <v>679670</v>
          </cell>
          <cell r="AO29">
            <v>683940</v>
          </cell>
          <cell r="AP29">
            <v>736360</v>
          </cell>
          <cell r="AQ29">
            <v>683440</v>
          </cell>
          <cell r="AR29">
            <v>150660</v>
          </cell>
          <cell r="AS29">
            <v>0</v>
          </cell>
          <cell r="AT29">
            <v>0</v>
          </cell>
          <cell r="AU29">
            <v>0</v>
          </cell>
          <cell r="AV29">
            <v>25000</v>
          </cell>
          <cell r="AW29">
            <v>25000</v>
          </cell>
          <cell r="AX29">
            <v>25000</v>
          </cell>
          <cell r="AY29">
            <v>0</v>
          </cell>
          <cell r="AZ29">
            <v>0</v>
          </cell>
          <cell r="BA29">
            <v>48750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1375</v>
          </cell>
          <cell r="BR29">
            <v>0</v>
          </cell>
          <cell r="BS29">
            <v>0</v>
          </cell>
          <cell r="BT29">
            <v>0</v>
          </cell>
          <cell r="BU29">
            <v>0</v>
          </cell>
          <cell r="BV29">
            <v>0</v>
          </cell>
          <cell r="BW29">
            <v>0</v>
          </cell>
          <cell r="BX29">
            <v>0</v>
          </cell>
          <cell r="BY29">
            <v>0</v>
          </cell>
        </row>
        <row r="30">
          <cell r="B30">
            <v>66</v>
          </cell>
          <cell r="C30" t="str">
            <v>FANIA FABRICA NACIONAL DE INST</v>
          </cell>
          <cell r="BE30">
            <v>0</v>
          </cell>
          <cell r="BF30">
            <v>0</v>
          </cell>
          <cell r="BG30">
            <v>33000</v>
          </cell>
          <cell r="BH30">
            <v>24800</v>
          </cell>
          <cell r="BI30">
            <v>0</v>
          </cell>
          <cell r="BJ30">
            <v>30450</v>
          </cell>
          <cell r="BK30">
            <v>17400</v>
          </cell>
          <cell r="BL30">
            <v>25600</v>
          </cell>
          <cell r="BM30">
            <v>0</v>
          </cell>
          <cell r="BN30">
            <v>0</v>
          </cell>
          <cell r="BO30">
            <v>0</v>
          </cell>
          <cell r="BP30">
            <v>0</v>
          </cell>
          <cell r="BQ30">
            <v>0</v>
          </cell>
          <cell r="BR30">
            <v>0</v>
          </cell>
          <cell r="BS30">
            <v>0</v>
          </cell>
          <cell r="BT30">
            <v>0</v>
          </cell>
          <cell r="BU30">
            <v>0</v>
          </cell>
          <cell r="BV30">
            <v>0</v>
          </cell>
          <cell r="BW30">
            <v>0</v>
          </cell>
          <cell r="BX30">
            <v>0</v>
          </cell>
          <cell r="BY30">
            <v>0</v>
          </cell>
        </row>
        <row r="31">
          <cell r="B31">
            <v>33</v>
          </cell>
          <cell r="C31" t="str">
            <v>FAURECIA</v>
          </cell>
          <cell r="AG31">
            <v>2730</v>
          </cell>
          <cell r="AH31">
            <v>18580</v>
          </cell>
          <cell r="AI31">
            <v>11370</v>
          </cell>
          <cell r="AJ31">
            <v>27240</v>
          </cell>
          <cell r="AK31">
            <v>29040</v>
          </cell>
          <cell r="AL31">
            <v>33150</v>
          </cell>
          <cell r="AM31">
            <v>23580</v>
          </cell>
          <cell r="AN31">
            <v>25330</v>
          </cell>
          <cell r="AO31">
            <v>26610</v>
          </cell>
          <cell r="AP31">
            <v>31449</v>
          </cell>
          <cell r="AQ31">
            <v>26160</v>
          </cell>
          <cell r="AR31">
            <v>29220</v>
          </cell>
          <cell r="AS31">
            <v>32071</v>
          </cell>
          <cell r="AT31">
            <v>29100</v>
          </cell>
          <cell r="AU31">
            <v>9120</v>
          </cell>
          <cell r="AV31">
            <v>28980</v>
          </cell>
          <cell r="AW31">
            <v>37926</v>
          </cell>
          <cell r="AX31">
            <v>32310</v>
          </cell>
          <cell r="AY31">
            <v>30480</v>
          </cell>
          <cell r="AZ31">
            <v>30930</v>
          </cell>
          <cell r="BA31">
            <v>37680</v>
          </cell>
          <cell r="BB31">
            <v>40920</v>
          </cell>
          <cell r="BC31">
            <v>32940</v>
          </cell>
          <cell r="BD31">
            <v>34443</v>
          </cell>
          <cell r="BE31">
            <v>42204</v>
          </cell>
          <cell r="BF31">
            <v>37860</v>
          </cell>
          <cell r="BG31">
            <v>18810</v>
          </cell>
          <cell r="BH31">
            <v>44040</v>
          </cell>
          <cell r="BI31">
            <v>47790</v>
          </cell>
          <cell r="BJ31">
            <v>43440</v>
          </cell>
          <cell r="BK31">
            <v>37230</v>
          </cell>
          <cell r="BL31">
            <v>38010</v>
          </cell>
          <cell r="BM31">
            <v>43560</v>
          </cell>
          <cell r="BN31">
            <v>46890</v>
          </cell>
          <cell r="BO31">
            <v>49680</v>
          </cell>
          <cell r="BP31">
            <v>43200</v>
          </cell>
          <cell r="BQ31">
            <v>44820</v>
          </cell>
          <cell r="BR31">
            <v>48520</v>
          </cell>
          <cell r="BS31">
            <v>11610</v>
          </cell>
          <cell r="BT31">
            <v>44580</v>
          </cell>
          <cell r="BU31">
            <v>47380</v>
          </cell>
          <cell r="BV31">
            <v>49321</v>
          </cell>
          <cell r="BW31">
            <v>35880</v>
          </cell>
          <cell r="BX31">
            <v>45330</v>
          </cell>
          <cell r="BY31">
            <v>42718</v>
          </cell>
          <cell r="BZ31">
            <v>51510</v>
          </cell>
          <cell r="CA31">
            <v>38604</v>
          </cell>
        </row>
        <row r="32">
          <cell r="B32">
            <v>292</v>
          </cell>
          <cell r="C32" t="str">
            <v>FICOCABLES</v>
          </cell>
          <cell r="D32">
            <v>7400</v>
          </cell>
          <cell r="E32">
            <v>3900</v>
          </cell>
          <cell r="F32">
            <v>21262</v>
          </cell>
          <cell r="G32">
            <v>12168</v>
          </cell>
          <cell r="H32">
            <v>14574</v>
          </cell>
          <cell r="I32">
            <v>16485</v>
          </cell>
          <cell r="J32">
            <v>20793</v>
          </cell>
          <cell r="K32">
            <v>13278</v>
          </cell>
          <cell r="L32">
            <v>16878</v>
          </cell>
          <cell r="M32">
            <v>16704</v>
          </cell>
          <cell r="N32">
            <v>12864</v>
          </cell>
          <cell r="O32">
            <v>11921</v>
          </cell>
          <cell r="P32">
            <v>15874</v>
          </cell>
          <cell r="Q32">
            <v>15418</v>
          </cell>
          <cell r="R32">
            <v>37020</v>
          </cell>
          <cell r="S32">
            <v>43560</v>
          </cell>
          <cell r="T32">
            <v>29416</v>
          </cell>
          <cell r="U32">
            <v>26839</v>
          </cell>
          <cell r="V32">
            <v>31497</v>
          </cell>
          <cell r="W32">
            <v>33059</v>
          </cell>
          <cell r="X32">
            <v>49277</v>
          </cell>
          <cell r="Y32">
            <v>59622</v>
          </cell>
          <cell r="Z32">
            <v>55990</v>
          </cell>
          <cell r="AA32">
            <v>36624</v>
          </cell>
          <cell r="AB32">
            <v>53376</v>
          </cell>
          <cell r="AC32">
            <v>47387</v>
          </cell>
          <cell r="AD32">
            <v>39520</v>
          </cell>
          <cell r="AE32">
            <v>27250</v>
          </cell>
          <cell r="AF32">
            <v>25048</v>
          </cell>
          <cell r="AG32">
            <v>28388</v>
          </cell>
          <cell r="AH32">
            <v>24224</v>
          </cell>
          <cell r="AI32">
            <v>12308</v>
          </cell>
          <cell r="AJ32">
            <v>25668</v>
          </cell>
          <cell r="AK32">
            <v>33748</v>
          </cell>
          <cell r="AL32">
            <v>29429</v>
          </cell>
          <cell r="AM32">
            <v>25060</v>
          </cell>
          <cell r="AN32">
            <v>24860</v>
          </cell>
          <cell r="AO32">
            <v>31756</v>
          </cell>
          <cell r="AP32">
            <v>31637</v>
          </cell>
          <cell r="AQ32">
            <v>32224</v>
          </cell>
          <cell r="AR32">
            <v>21936</v>
          </cell>
          <cell r="AS32">
            <v>39240</v>
          </cell>
          <cell r="AT32">
            <v>30588</v>
          </cell>
          <cell r="AU32">
            <v>21136</v>
          </cell>
          <cell r="AV32">
            <v>35310</v>
          </cell>
          <cell r="AW32">
            <v>44992</v>
          </cell>
          <cell r="AX32">
            <v>37270</v>
          </cell>
          <cell r="AY32">
            <v>40012</v>
          </cell>
          <cell r="AZ32">
            <v>43137</v>
          </cell>
          <cell r="BA32">
            <v>44860</v>
          </cell>
          <cell r="BB32">
            <v>57996</v>
          </cell>
          <cell r="BC32">
            <v>114972</v>
          </cell>
          <cell r="BD32">
            <v>9736</v>
          </cell>
          <cell r="BE32">
            <v>12710</v>
          </cell>
          <cell r="BF32">
            <v>26520</v>
          </cell>
          <cell r="BG32">
            <v>11560</v>
          </cell>
          <cell r="BH32">
            <v>15696</v>
          </cell>
          <cell r="BI32">
            <v>23904</v>
          </cell>
          <cell r="BJ32">
            <v>2842</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row>
        <row r="33">
          <cell r="B33">
            <v>280</v>
          </cell>
          <cell r="C33" t="str">
            <v>FLAMBEAU EUROPLAST</v>
          </cell>
          <cell r="T33">
            <v>0</v>
          </cell>
          <cell r="U33">
            <v>7387</v>
          </cell>
          <cell r="V33">
            <v>3138</v>
          </cell>
          <cell r="W33">
            <v>2977</v>
          </cell>
          <cell r="X33">
            <v>5237</v>
          </cell>
          <cell r="Y33">
            <v>2136</v>
          </cell>
          <cell r="Z33">
            <v>1262</v>
          </cell>
          <cell r="AA33">
            <v>3078</v>
          </cell>
          <cell r="AB33">
            <v>812</v>
          </cell>
          <cell r="AC33">
            <v>0</v>
          </cell>
          <cell r="AD33">
            <v>637</v>
          </cell>
          <cell r="AE33">
            <v>522</v>
          </cell>
          <cell r="AF33">
            <v>548</v>
          </cell>
          <cell r="AG33">
            <v>0</v>
          </cell>
          <cell r="AH33">
            <v>383</v>
          </cell>
          <cell r="AI33">
            <v>325</v>
          </cell>
          <cell r="AJ33">
            <v>242</v>
          </cell>
          <cell r="AK33">
            <v>170</v>
          </cell>
          <cell r="AL33">
            <v>900</v>
          </cell>
          <cell r="AM33">
            <v>0</v>
          </cell>
          <cell r="AN33">
            <v>460</v>
          </cell>
          <cell r="AO33">
            <v>364</v>
          </cell>
          <cell r="AP33">
            <v>256</v>
          </cell>
          <cell r="AQ33">
            <v>900</v>
          </cell>
          <cell r="AR33">
            <v>1265</v>
          </cell>
          <cell r="AS33">
            <v>720</v>
          </cell>
          <cell r="AT33">
            <v>180</v>
          </cell>
          <cell r="AU33">
            <v>360</v>
          </cell>
          <cell r="AV33">
            <v>180</v>
          </cell>
          <cell r="AW33">
            <v>540</v>
          </cell>
          <cell r="AX33">
            <v>180</v>
          </cell>
          <cell r="AY33">
            <v>358</v>
          </cell>
          <cell r="AZ33">
            <v>360</v>
          </cell>
          <cell r="BA33">
            <v>0</v>
          </cell>
          <cell r="BB33">
            <v>540</v>
          </cell>
          <cell r="BC33">
            <v>505</v>
          </cell>
          <cell r="BD33">
            <v>540</v>
          </cell>
          <cell r="BE33">
            <v>540</v>
          </cell>
          <cell r="BF33">
            <v>0</v>
          </cell>
          <cell r="BG33">
            <v>360</v>
          </cell>
          <cell r="BH33">
            <v>0</v>
          </cell>
          <cell r="BI33">
            <v>360</v>
          </cell>
          <cell r="BJ33">
            <v>0</v>
          </cell>
          <cell r="BK33">
            <v>0</v>
          </cell>
          <cell r="BL33">
            <v>0</v>
          </cell>
          <cell r="BM33">
            <v>180</v>
          </cell>
          <cell r="BN33">
            <v>360</v>
          </cell>
          <cell r="BO33">
            <v>0</v>
          </cell>
          <cell r="BP33">
            <v>180</v>
          </cell>
          <cell r="BQ33">
            <v>0</v>
          </cell>
          <cell r="BR33">
            <v>0</v>
          </cell>
          <cell r="BS33">
            <v>0</v>
          </cell>
          <cell r="BT33">
            <v>0</v>
          </cell>
          <cell r="BU33">
            <v>0</v>
          </cell>
          <cell r="BV33">
            <v>0</v>
          </cell>
          <cell r="BW33">
            <v>0</v>
          </cell>
          <cell r="BX33">
            <v>0</v>
          </cell>
          <cell r="BY33">
            <v>0</v>
          </cell>
        </row>
        <row r="34">
          <cell r="B34" t="str">
            <v>294</v>
          </cell>
          <cell r="C34" t="str">
            <v>FRANCEM</v>
          </cell>
          <cell r="D34">
            <v>10700</v>
          </cell>
          <cell r="E34">
            <v>15000</v>
          </cell>
          <cell r="F34">
            <v>10700</v>
          </cell>
          <cell r="G34">
            <v>8200</v>
          </cell>
          <cell r="H34">
            <v>7500</v>
          </cell>
          <cell r="I34">
            <v>13200</v>
          </cell>
          <cell r="J34">
            <v>26400</v>
          </cell>
          <cell r="K34">
            <v>0</v>
          </cell>
          <cell r="L34">
            <v>15700</v>
          </cell>
          <cell r="M34">
            <v>12500</v>
          </cell>
          <cell r="N34">
            <v>12500</v>
          </cell>
          <cell r="O34">
            <v>5700</v>
          </cell>
          <cell r="P34">
            <v>20700</v>
          </cell>
          <cell r="Q34">
            <v>5700</v>
          </cell>
          <cell r="R34">
            <v>10700</v>
          </cell>
          <cell r="S34">
            <v>2500</v>
          </cell>
          <cell r="T34">
            <v>22500</v>
          </cell>
          <cell r="U34">
            <v>28200</v>
          </cell>
          <cell r="V34">
            <v>12500</v>
          </cell>
          <cell r="W34">
            <v>700</v>
          </cell>
          <cell r="X34">
            <v>0</v>
          </cell>
          <cell r="Y34">
            <v>0</v>
          </cell>
          <cell r="Z34">
            <v>0</v>
          </cell>
          <cell r="AA34">
            <v>0</v>
          </cell>
          <cell r="AB34">
            <v>0</v>
          </cell>
          <cell r="AC34">
            <v>0</v>
          </cell>
          <cell r="AD34">
            <v>0</v>
          </cell>
          <cell r="AE34">
            <v>0</v>
          </cell>
          <cell r="AF34">
            <v>0</v>
          </cell>
          <cell r="AG34">
            <v>0</v>
          </cell>
          <cell r="AH34">
            <v>2500</v>
          </cell>
          <cell r="AI34">
            <v>0</v>
          </cell>
          <cell r="AJ34">
            <v>2300</v>
          </cell>
          <cell r="AK34">
            <v>0</v>
          </cell>
          <cell r="AL34">
            <v>0</v>
          </cell>
          <cell r="AM34">
            <v>0</v>
          </cell>
          <cell r="AN34">
            <v>0</v>
          </cell>
          <cell r="AO34">
            <v>0</v>
          </cell>
          <cell r="AP34">
            <v>0</v>
          </cell>
          <cell r="AQ34">
            <v>0</v>
          </cell>
          <cell r="AR34">
            <v>0</v>
          </cell>
          <cell r="AS34">
            <v>0</v>
          </cell>
          <cell r="AT34">
            <v>20000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B35">
            <v>46</v>
          </cell>
          <cell r="C35" t="str">
            <v>FUZHOU ANYUAN AUT. ELECT.</v>
          </cell>
          <cell r="AN35">
            <v>192</v>
          </cell>
          <cell r="AO35">
            <v>0</v>
          </cell>
          <cell r="AP35">
            <v>193</v>
          </cell>
          <cell r="AQ35">
            <v>1920</v>
          </cell>
          <cell r="AR35">
            <v>0</v>
          </cell>
          <cell r="AS35">
            <v>836</v>
          </cell>
          <cell r="AT35">
            <v>0.5</v>
          </cell>
          <cell r="AU35">
            <v>7200</v>
          </cell>
          <cell r="AV35">
            <v>7344</v>
          </cell>
          <cell r="AW35">
            <v>13176</v>
          </cell>
          <cell r="AX35">
            <v>10054</v>
          </cell>
          <cell r="AY35">
            <v>1392</v>
          </cell>
          <cell r="AZ35">
            <v>14372</v>
          </cell>
          <cell r="BA35">
            <v>14688</v>
          </cell>
          <cell r="BB35">
            <v>16296</v>
          </cell>
          <cell r="BC35">
            <v>5352</v>
          </cell>
          <cell r="BD35">
            <v>4824</v>
          </cell>
          <cell r="BE35">
            <v>11712</v>
          </cell>
          <cell r="BF35">
            <v>15216</v>
          </cell>
          <cell r="BG35">
            <v>5544</v>
          </cell>
          <cell r="BH35">
            <v>11904</v>
          </cell>
          <cell r="BI35">
            <v>13322</v>
          </cell>
          <cell r="BJ35">
            <v>5928</v>
          </cell>
          <cell r="BK35">
            <v>8472</v>
          </cell>
          <cell r="BL35">
            <v>15792</v>
          </cell>
          <cell r="BM35">
            <v>11424</v>
          </cell>
          <cell r="BN35">
            <v>9096</v>
          </cell>
          <cell r="BO35">
            <v>8430</v>
          </cell>
          <cell r="BP35">
            <v>9624</v>
          </cell>
          <cell r="BQ35">
            <v>10722</v>
          </cell>
          <cell r="BR35">
            <v>2880</v>
          </cell>
          <cell r="BS35">
            <v>5856</v>
          </cell>
          <cell r="BT35">
            <v>6888</v>
          </cell>
          <cell r="BU35">
            <v>10212</v>
          </cell>
          <cell r="BV35">
            <v>5160</v>
          </cell>
          <cell r="BW35">
            <v>5976</v>
          </cell>
          <cell r="BX35">
            <v>10512</v>
          </cell>
          <cell r="BY35">
            <v>8736</v>
          </cell>
          <cell r="BZ35">
            <v>9792</v>
          </cell>
          <cell r="CA35">
            <v>10188</v>
          </cell>
        </row>
        <row r="36">
          <cell r="B36">
            <v>313</v>
          </cell>
          <cell r="C36" t="str">
            <v>GEMI</v>
          </cell>
          <cell r="T36">
            <v>54000</v>
          </cell>
          <cell r="U36">
            <v>0</v>
          </cell>
          <cell r="V36">
            <v>21000</v>
          </cell>
          <cell r="W36">
            <v>0</v>
          </cell>
          <cell r="X36">
            <v>0</v>
          </cell>
          <cell r="Y36">
            <v>27000</v>
          </cell>
          <cell r="Z36">
            <v>54000</v>
          </cell>
          <cell r="AA36">
            <v>27000</v>
          </cell>
          <cell r="AB36">
            <v>27000</v>
          </cell>
          <cell r="AC36">
            <v>27000</v>
          </cell>
          <cell r="AD36">
            <v>27000</v>
          </cell>
          <cell r="AE36">
            <v>27000</v>
          </cell>
          <cell r="AF36">
            <v>0</v>
          </cell>
          <cell r="AG36">
            <v>54000</v>
          </cell>
          <cell r="AH36">
            <v>27000</v>
          </cell>
          <cell r="AI36">
            <v>36000</v>
          </cell>
          <cell r="AJ36">
            <v>114000</v>
          </cell>
          <cell r="AK36">
            <v>63000</v>
          </cell>
          <cell r="AL36">
            <v>27000</v>
          </cell>
          <cell r="AM36">
            <v>177000</v>
          </cell>
          <cell r="AN36">
            <v>117000</v>
          </cell>
          <cell r="AO36">
            <v>174000</v>
          </cell>
          <cell r="AP36">
            <v>135000</v>
          </cell>
          <cell r="AQ36">
            <v>216000</v>
          </cell>
          <cell r="AR36">
            <v>162000</v>
          </cell>
          <cell r="AS36">
            <v>243000</v>
          </cell>
          <cell r="AT36">
            <v>135000</v>
          </cell>
          <cell r="AU36">
            <v>189000</v>
          </cell>
          <cell r="AV36">
            <v>297000</v>
          </cell>
          <cell r="AW36">
            <v>378000</v>
          </cell>
          <cell r="AX36">
            <v>243000</v>
          </cell>
          <cell r="AY36">
            <v>162000</v>
          </cell>
          <cell r="AZ36">
            <v>243000</v>
          </cell>
          <cell r="BA36">
            <v>234000</v>
          </cell>
          <cell r="BB36">
            <v>216000</v>
          </cell>
          <cell r="BC36">
            <v>333000</v>
          </cell>
          <cell r="BD36">
            <v>162000</v>
          </cell>
          <cell r="BE36">
            <v>405000</v>
          </cell>
          <cell r="BF36">
            <v>162000</v>
          </cell>
          <cell r="BG36">
            <v>27000</v>
          </cell>
          <cell r="BH36">
            <v>162000</v>
          </cell>
          <cell r="BI36">
            <v>162000</v>
          </cell>
          <cell r="BJ36">
            <v>99000</v>
          </cell>
          <cell r="BK36">
            <v>108000</v>
          </cell>
          <cell r="BL36">
            <v>108000</v>
          </cell>
          <cell r="BM36">
            <v>108000</v>
          </cell>
          <cell r="BN36">
            <v>54000</v>
          </cell>
          <cell r="BO36">
            <v>54000</v>
          </cell>
          <cell r="BP36">
            <v>54000</v>
          </cell>
          <cell r="BQ36">
            <v>108000</v>
          </cell>
          <cell r="BR36">
            <v>0</v>
          </cell>
          <cell r="BS36">
            <v>54000</v>
          </cell>
          <cell r="BT36">
            <v>54000</v>
          </cell>
          <cell r="BU36">
            <v>54000</v>
          </cell>
          <cell r="BV36">
            <v>108000</v>
          </cell>
          <cell r="BW36">
            <v>0</v>
          </cell>
          <cell r="BX36">
            <v>81000</v>
          </cell>
          <cell r="BY36">
            <v>81000</v>
          </cell>
          <cell r="BZ36">
            <v>54000</v>
          </cell>
          <cell r="CA36">
            <v>54000</v>
          </cell>
        </row>
        <row r="37">
          <cell r="B37">
            <v>47</v>
          </cell>
          <cell r="C37" t="str">
            <v>GEODIS LOGISTICS France</v>
          </cell>
          <cell r="AN37">
            <v>298</v>
          </cell>
          <cell r="AO37">
            <v>18247</v>
          </cell>
          <cell r="AP37">
            <v>2979</v>
          </cell>
          <cell r="AQ37">
            <v>4125</v>
          </cell>
          <cell r="AR37">
            <v>8295</v>
          </cell>
          <cell r="AS37">
            <v>6503</v>
          </cell>
          <cell r="AT37">
            <v>2613</v>
          </cell>
          <cell r="AU37">
            <v>4600</v>
          </cell>
          <cell r="AV37">
            <v>4460</v>
          </cell>
          <cell r="AW37">
            <v>3066</v>
          </cell>
          <cell r="AX37">
            <v>4381</v>
          </cell>
          <cell r="AY37">
            <v>8399</v>
          </cell>
          <cell r="AZ37">
            <v>1921</v>
          </cell>
          <cell r="BA37">
            <v>4041</v>
          </cell>
          <cell r="BB37">
            <v>9878</v>
          </cell>
          <cell r="BC37">
            <v>4887</v>
          </cell>
          <cell r="BD37">
            <v>7823</v>
          </cell>
          <cell r="BE37">
            <v>2235</v>
          </cell>
          <cell r="BF37">
            <v>8329</v>
          </cell>
          <cell r="BG37">
            <v>1650</v>
          </cell>
          <cell r="BH37">
            <v>2602</v>
          </cell>
          <cell r="BI37">
            <v>4110</v>
          </cell>
          <cell r="BJ37">
            <v>2605</v>
          </cell>
          <cell r="BK37">
            <v>3839</v>
          </cell>
          <cell r="BL37">
            <v>2391</v>
          </cell>
          <cell r="BM37">
            <v>2454</v>
          </cell>
          <cell r="BN37">
            <v>6511</v>
          </cell>
          <cell r="BO37">
            <v>3185</v>
          </cell>
          <cell r="BP37">
            <v>1715</v>
          </cell>
          <cell r="BQ37">
            <v>3821</v>
          </cell>
          <cell r="BR37">
            <v>1170</v>
          </cell>
          <cell r="BS37">
            <v>2288</v>
          </cell>
          <cell r="BT37">
            <v>3136</v>
          </cell>
          <cell r="BU37">
            <v>1608</v>
          </cell>
          <cell r="BV37">
            <v>2376</v>
          </cell>
          <cell r="BW37">
            <v>4846</v>
          </cell>
          <cell r="BX37">
            <v>3462</v>
          </cell>
          <cell r="BY37">
            <v>2863</v>
          </cell>
          <cell r="BZ37">
            <v>1996</v>
          </cell>
          <cell r="CA37">
            <v>2194</v>
          </cell>
        </row>
        <row r="38">
          <cell r="B38" t="str">
            <v>438</v>
          </cell>
          <cell r="C38" t="str">
            <v>GIE VALFOND</v>
          </cell>
          <cell r="D38">
            <v>135220</v>
          </cell>
          <cell r="E38">
            <v>181680</v>
          </cell>
          <cell r="F38">
            <v>204820</v>
          </cell>
          <cell r="G38">
            <v>115360</v>
          </cell>
          <cell r="H38">
            <v>165480</v>
          </cell>
          <cell r="I38">
            <v>163900</v>
          </cell>
          <cell r="J38">
            <v>92680</v>
          </cell>
          <cell r="K38">
            <v>43224</v>
          </cell>
          <cell r="L38">
            <v>134935</v>
          </cell>
          <cell r="M38">
            <v>159460</v>
          </cell>
          <cell r="N38">
            <v>154030</v>
          </cell>
          <cell r="O38">
            <v>106260</v>
          </cell>
          <cell r="P38">
            <v>195300</v>
          </cell>
          <cell r="Q38">
            <v>156200</v>
          </cell>
          <cell r="R38">
            <v>149000</v>
          </cell>
          <cell r="S38">
            <v>135520</v>
          </cell>
          <cell r="T38">
            <v>151180</v>
          </cell>
          <cell r="U38">
            <v>200474</v>
          </cell>
          <cell r="V38">
            <v>99280</v>
          </cell>
          <cell r="W38">
            <v>92120</v>
          </cell>
          <cell r="X38">
            <v>141540</v>
          </cell>
          <cell r="Y38">
            <v>199980</v>
          </cell>
          <cell r="Z38">
            <v>122360</v>
          </cell>
          <cell r="AA38">
            <v>90020</v>
          </cell>
          <cell r="AB38">
            <v>186200</v>
          </cell>
          <cell r="AC38">
            <v>178560</v>
          </cell>
          <cell r="AD38">
            <v>20720</v>
          </cell>
          <cell r="AE38">
            <v>2100</v>
          </cell>
          <cell r="AF38">
            <v>4900</v>
          </cell>
          <cell r="AG38">
            <v>9800</v>
          </cell>
          <cell r="AH38">
            <v>6300</v>
          </cell>
          <cell r="AI38">
            <v>5600</v>
          </cell>
          <cell r="AJ38">
            <v>8400</v>
          </cell>
          <cell r="AK38">
            <v>11900</v>
          </cell>
          <cell r="AL38">
            <v>9620</v>
          </cell>
          <cell r="AM38">
            <v>9100</v>
          </cell>
          <cell r="AN38">
            <v>7700</v>
          </cell>
          <cell r="AO38">
            <v>9800</v>
          </cell>
          <cell r="AP38">
            <v>4900</v>
          </cell>
          <cell r="AQ38">
            <v>6300</v>
          </cell>
          <cell r="AR38">
            <v>4200</v>
          </cell>
          <cell r="AS38">
            <v>6930</v>
          </cell>
          <cell r="AT38">
            <v>8400</v>
          </cell>
          <cell r="AU38">
            <v>0</v>
          </cell>
          <cell r="AV38">
            <v>6301</v>
          </cell>
          <cell r="AW38">
            <v>0</v>
          </cell>
          <cell r="AX38">
            <v>2100</v>
          </cell>
          <cell r="AY38">
            <v>700</v>
          </cell>
          <cell r="AZ38">
            <v>1400</v>
          </cell>
          <cell r="BA38">
            <v>2100</v>
          </cell>
          <cell r="BB38">
            <v>2100</v>
          </cell>
          <cell r="BC38">
            <v>700</v>
          </cell>
          <cell r="BD38">
            <v>0</v>
          </cell>
          <cell r="BE38">
            <v>700</v>
          </cell>
          <cell r="BF38">
            <v>700</v>
          </cell>
          <cell r="BG38">
            <v>0</v>
          </cell>
          <cell r="BH38">
            <v>700</v>
          </cell>
          <cell r="BI38">
            <v>0</v>
          </cell>
          <cell r="BJ38">
            <v>700</v>
          </cell>
          <cell r="BK38">
            <v>0</v>
          </cell>
          <cell r="BL38">
            <v>700</v>
          </cell>
          <cell r="BM38">
            <v>700</v>
          </cell>
          <cell r="BN38">
            <v>700</v>
          </cell>
          <cell r="BO38">
            <v>700</v>
          </cell>
          <cell r="BP38">
            <v>0</v>
          </cell>
          <cell r="BQ38">
            <v>1990</v>
          </cell>
          <cell r="BR38">
            <v>0</v>
          </cell>
          <cell r="BS38">
            <v>0</v>
          </cell>
          <cell r="BT38">
            <v>0</v>
          </cell>
          <cell r="BU38">
            <v>0</v>
          </cell>
          <cell r="BV38">
            <v>0</v>
          </cell>
          <cell r="BW38">
            <v>0</v>
          </cell>
          <cell r="BX38">
            <v>0</v>
          </cell>
          <cell r="BY38">
            <v>0</v>
          </cell>
        </row>
        <row r="39">
          <cell r="B39">
            <v>16</v>
          </cell>
          <cell r="C39" t="str">
            <v>GZZN</v>
          </cell>
          <cell r="AC39">
            <v>10000</v>
          </cell>
          <cell r="AD39">
            <v>0</v>
          </cell>
          <cell r="AE39">
            <v>18100</v>
          </cell>
          <cell r="AF39">
            <v>0</v>
          </cell>
          <cell r="AG39">
            <v>0</v>
          </cell>
          <cell r="AH39">
            <v>0</v>
          </cell>
          <cell r="AI39">
            <v>0</v>
          </cell>
          <cell r="AJ39">
            <v>3000</v>
          </cell>
          <cell r="AK39">
            <v>0</v>
          </cell>
          <cell r="AL39">
            <v>6000</v>
          </cell>
          <cell r="AM39">
            <v>6000</v>
          </cell>
          <cell r="AN39">
            <v>0</v>
          </cell>
          <cell r="AO39">
            <v>12000</v>
          </cell>
          <cell r="AP39">
            <v>30060</v>
          </cell>
          <cell r="AQ39">
            <v>30000</v>
          </cell>
          <cell r="AR39">
            <v>0</v>
          </cell>
          <cell r="AS39">
            <v>6000</v>
          </cell>
          <cell r="AT39">
            <v>42000</v>
          </cell>
          <cell r="AU39">
            <v>24000</v>
          </cell>
          <cell r="AV39">
            <v>18000</v>
          </cell>
          <cell r="AW39">
            <v>30000</v>
          </cell>
          <cell r="AX39">
            <v>30000</v>
          </cell>
          <cell r="AY39">
            <v>18000</v>
          </cell>
          <cell r="AZ39">
            <v>52800</v>
          </cell>
          <cell r="BA39">
            <v>38400</v>
          </cell>
          <cell r="BB39">
            <v>38400</v>
          </cell>
          <cell r="BC39">
            <v>24000</v>
          </cell>
          <cell r="BD39">
            <v>24000</v>
          </cell>
          <cell r="BE39">
            <v>60000</v>
          </cell>
          <cell r="BF39">
            <v>86400</v>
          </cell>
          <cell r="BG39">
            <v>26400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B40">
            <v>338</v>
          </cell>
          <cell r="C40" t="str">
            <v>HELLA</v>
          </cell>
          <cell r="D40">
            <v>157600</v>
          </cell>
          <cell r="E40">
            <v>167696</v>
          </cell>
          <cell r="F40">
            <v>193778</v>
          </cell>
          <cell r="G40">
            <v>174660</v>
          </cell>
          <cell r="H40">
            <v>205780</v>
          </cell>
          <cell r="I40">
            <v>156376</v>
          </cell>
          <cell r="J40">
            <v>164744</v>
          </cell>
          <cell r="K40">
            <v>142168</v>
          </cell>
          <cell r="L40">
            <v>123260</v>
          </cell>
          <cell r="M40">
            <v>152900</v>
          </cell>
          <cell r="N40">
            <v>141720</v>
          </cell>
          <cell r="O40">
            <v>86220</v>
          </cell>
          <cell r="P40">
            <v>126660</v>
          </cell>
          <cell r="Q40">
            <v>96980</v>
          </cell>
          <cell r="R40">
            <v>75348</v>
          </cell>
          <cell r="S40">
            <v>42000</v>
          </cell>
          <cell r="T40">
            <v>3980</v>
          </cell>
          <cell r="U40">
            <v>3108</v>
          </cell>
          <cell r="V40">
            <v>6441</v>
          </cell>
          <cell r="W40">
            <v>4837</v>
          </cell>
          <cell r="X40">
            <v>5998</v>
          </cell>
          <cell r="Y40">
            <v>7484</v>
          </cell>
          <cell r="Z40">
            <v>11592</v>
          </cell>
          <cell r="AA40">
            <v>10631</v>
          </cell>
          <cell r="AB40">
            <v>8162</v>
          </cell>
          <cell r="AC40">
            <v>8856</v>
          </cell>
          <cell r="AD40">
            <v>11040</v>
          </cell>
          <cell r="AE40">
            <v>15624</v>
          </cell>
          <cell r="AF40">
            <v>17766</v>
          </cell>
          <cell r="AG40">
            <v>35095</v>
          </cell>
          <cell r="AH40">
            <v>22262</v>
          </cell>
          <cell r="AI40">
            <v>14454</v>
          </cell>
          <cell r="AJ40">
            <v>36628</v>
          </cell>
          <cell r="AK40">
            <v>17938</v>
          </cell>
          <cell r="AL40">
            <v>20046</v>
          </cell>
          <cell r="AM40">
            <v>26701</v>
          </cell>
          <cell r="AN40">
            <v>30908</v>
          </cell>
          <cell r="AO40">
            <v>29651</v>
          </cell>
          <cell r="AP40">
            <v>28717</v>
          </cell>
          <cell r="AQ40">
            <v>31200</v>
          </cell>
          <cell r="AR40">
            <v>17664</v>
          </cell>
          <cell r="AS40">
            <v>19736</v>
          </cell>
          <cell r="AT40">
            <v>30096</v>
          </cell>
          <cell r="AU40">
            <v>6384</v>
          </cell>
          <cell r="AV40">
            <v>36672</v>
          </cell>
          <cell r="AW40">
            <v>33528</v>
          </cell>
          <cell r="AX40">
            <v>7536</v>
          </cell>
          <cell r="AY40">
            <v>4992</v>
          </cell>
          <cell r="AZ40">
            <v>5616</v>
          </cell>
          <cell r="BA40">
            <v>4368</v>
          </cell>
          <cell r="BB40">
            <v>5616</v>
          </cell>
          <cell r="BC40">
            <v>4680</v>
          </cell>
          <cell r="BD40">
            <v>4680</v>
          </cell>
          <cell r="BE40">
            <v>5928</v>
          </cell>
          <cell r="BF40">
            <v>4680</v>
          </cell>
          <cell r="BG40">
            <v>4680</v>
          </cell>
          <cell r="BH40">
            <v>5616</v>
          </cell>
          <cell r="BI40">
            <v>5930</v>
          </cell>
          <cell r="BJ40">
            <v>4368</v>
          </cell>
          <cell r="BK40">
            <v>5304</v>
          </cell>
          <cell r="BL40">
            <v>2808</v>
          </cell>
          <cell r="BM40">
            <v>4056</v>
          </cell>
          <cell r="BN40">
            <v>4680</v>
          </cell>
          <cell r="BO40">
            <v>4680</v>
          </cell>
          <cell r="BP40">
            <v>4056</v>
          </cell>
          <cell r="BQ40">
            <v>4056</v>
          </cell>
          <cell r="BR40">
            <v>2184</v>
          </cell>
          <cell r="BS40">
            <v>2184</v>
          </cell>
          <cell r="BT40">
            <v>2808</v>
          </cell>
          <cell r="BU40">
            <v>3744</v>
          </cell>
          <cell r="BV40">
            <v>2496</v>
          </cell>
          <cell r="BW40">
            <v>2496</v>
          </cell>
          <cell r="BX40">
            <v>3120</v>
          </cell>
          <cell r="BY40">
            <v>3120</v>
          </cell>
          <cell r="BZ40">
            <v>4056</v>
          </cell>
          <cell r="CA40">
            <v>2808</v>
          </cell>
        </row>
        <row r="41">
          <cell r="B41">
            <v>51</v>
          </cell>
          <cell r="C41" t="str">
            <v>HIDRO RUBBER IBERICA SA</v>
          </cell>
          <cell r="AP41">
            <v>0</v>
          </cell>
          <cell r="AQ41">
            <v>0</v>
          </cell>
          <cell r="AR41">
            <v>0</v>
          </cell>
          <cell r="AS41">
            <v>0</v>
          </cell>
          <cell r="AT41">
            <v>0</v>
          </cell>
          <cell r="AU41">
            <v>0</v>
          </cell>
          <cell r="AV41">
            <v>0</v>
          </cell>
          <cell r="AW41">
            <v>0</v>
          </cell>
          <cell r="AX41">
            <v>0</v>
          </cell>
          <cell r="AY41">
            <v>50000</v>
          </cell>
          <cell r="AZ41">
            <v>0</v>
          </cell>
          <cell r="BA41">
            <v>27000</v>
          </cell>
          <cell r="BB41">
            <v>60000</v>
          </cell>
          <cell r="BC41">
            <v>45000</v>
          </cell>
          <cell r="BD41">
            <v>0</v>
          </cell>
          <cell r="BE41">
            <v>86000</v>
          </cell>
          <cell r="BF41">
            <v>32000</v>
          </cell>
          <cell r="BG41">
            <v>30000</v>
          </cell>
          <cell r="BH41">
            <v>120000</v>
          </cell>
          <cell r="BI41">
            <v>120000</v>
          </cell>
          <cell r="BJ41">
            <v>90000</v>
          </cell>
          <cell r="BK41">
            <v>90000</v>
          </cell>
          <cell r="BL41">
            <v>30000</v>
          </cell>
          <cell r="BM41">
            <v>90000</v>
          </cell>
          <cell r="BN41">
            <v>120000</v>
          </cell>
          <cell r="BO41">
            <v>150000</v>
          </cell>
          <cell r="BP41">
            <v>90000</v>
          </cell>
          <cell r="BQ41">
            <v>180000</v>
          </cell>
          <cell r="BR41">
            <v>150000</v>
          </cell>
          <cell r="BS41">
            <v>0</v>
          </cell>
          <cell r="BT41">
            <v>210000</v>
          </cell>
          <cell r="BU41">
            <v>120000</v>
          </cell>
          <cell r="BV41">
            <v>180000</v>
          </cell>
          <cell r="BW41">
            <v>150000</v>
          </cell>
          <cell r="BX41">
            <v>150000</v>
          </cell>
          <cell r="BY41">
            <v>180000</v>
          </cell>
          <cell r="BZ41">
            <v>270000</v>
          </cell>
          <cell r="CA41">
            <v>120000</v>
          </cell>
        </row>
        <row r="42">
          <cell r="B42">
            <v>34</v>
          </cell>
          <cell r="C42" t="str">
            <v>HUTCHINSON FLEXIBLE AUTOMOBILE</v>
          </cell>
          <cell r="AH42">
            <v>847</v>
          </cell>
          <cell r="AI42">
            <v>0</v>
          </cell>
          <cell r="AJ42">
            <v>420</v>
          </cell>
          <cell r="AK42">
            <v>0</v>
          </cell>
          <cell r="AL42">
            <v>0</v>
          </cell>
          <cell r="AM42">
            <v>0</v>
          </cell>
          <cell r="AN42">
            <v>0</v>
          </cell>
          <cell r="AO42">
            <v>0</v>
          </cell>
          <cell r="AP42">
            <v>1</v>
          </cell>
          <cell r="AQ42">
            <v>0</v>
          </cell>
          <cell r="AR42">
            <v>0</v>
          </cell>
          <cell r="AS42">
            <v>0</v>
          </cell>
          <cell r="AT42">
            <v>0</v>
          </cell>
          <cell r="AU42">
            <v>0</v>
          </cell>
          <cell r="AV42">
            <v>0</v>
          </cell>
          <cell r="AW42">
            <v>0</v>
          </cell>
          <cell r="AX42">
            <v>0</v>
          </cell>
          <cell r="AY42">
            <v>0</v>
          </cell>
          <cell r="AZ42">
            <v>0</v>
          </cell>
          <cell r="BA42">
            <v>353</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row>
        <row r="43">
          <cell r="B43">
            <v>25</v>
          </cell>
          <cell r="C43" t="str">
            <v>HUTCHINSON PALAMOS</v>
          </cell>
          <cell r="AF43">
            <v>324</v>
          </cell>
          <cell r="AG43">
            <v>252</v>
          </cell>
          <cell r="AH43">
            <v>0</v>
          </cell>
          <cell r="AI43">
            <v>144</v>
          </cell>
          <cell r="AJ43">
            <v>0</v>
          </cell>
          <cell r="AK43">
            <v>72</v>
          </cell>
          <cell r="AL43">
            <v>0</v>
          </cell>
          <cell r="AM43">
            <v>36</v>
          </cell>
          <cell r="AN43">
            <v>348</v>
          </cell>
          <cell r="AO43">
            <v>48</v>
          </cell>
          <cell r="AP43">
            <v>924</v>
          </cell>
          <cell r="AQ43">
            <v>0</v>
          </cell>
          <cell r="AR43">
            <v>0</v>
          </cell>
          <cell r="AS43">
            <v>420</v>
          </cell>
          <cell r="AT43">
            <v>120</v>
          </cell>
          <cell r="AU43">
            <v>36</v>
          </cell>
          <cell r="AV43">
            <v>144</v>
          </cell>
          <cell r="AW43">
            <v>216</v>
          </cell>
          <cell r="AX43">
            <v>0</v>
          </cell>
          <cell r="AY43">
            <v>84</v>
          </cell>
          <cell r="AZ43">
            <v>0</v>
          </cell>
          <cell r="BA43">
            <v>0</v>
          </cell>
          <cell r="BB43">
            <v>180</v>
          </cell>
          <cell r="BC43">
            <v>708</v>
          </cell>
          <cell r="BD43">
            <v>0</v>
          </cell>
          <cell r="BE43">
            <v>192</v>
          </cell>
          <cell r="BF43">
            <v>108</v>
          </cell>
          <cell r="BG43">
            <v>24</v>
          </cell>
          <cell r="BH43">
            <v>276</v>
          </cell>
          <cell r="BI43">
            <v>0</v>
          </cell>
          <cell r="BJ43">
            <v>0</v>
          </cell>
          <cell r="BK43">
            <v>0</v>
          </cell>
          <cell r="BL43">
            <v>0</v>
          </cell>
          <cell r="BM43">
            <v>36</v>
          </cell>
          <cell r="BN43">
            <v>0</v>
          </cell>
          <cell r="BO43">
            <v>108</v>
          </cell>
          <cell r="BP43">
            <v>305</v>
          </cell>
          <cell r="BQ43">
            <v>144</v>
          </cell>
          <cell r="BR43">
            <v>184</v>
          </cell>
          <cell r="BS43">
            <v>12</v>
          </cell>
          <cell r="BT43">
            <v>38</v>
          </cell>
          <cell r="BU43">
            <v>0</v>
          </cell>
          <cell r="BV43">
            <v>0</v>
          </cell>
          <cell r="BW43">
            <v>0</v>
          </cell>
          <cell r="BX43">
            <v>108</v>
          </cell>
          <cell r="BY43">
            <v>0</v>
          </cell>
          <cell r="CA43">
            <v>84</v>
          </cell>
        </row>
        <row r="44">
          <cell r="B44">
            <v>88</v>
          </cell>
          <cell r="C44" t="str">
            <v>IMTEC BESANCON</v>
          </cell>
          <cell r="BJ44">
            <v>0</v>
          </cell>
          <cell r="BK44">
            <v>0</v>
          </cell>
          <cell r="BL44">
            <v>0</v>
          </cell>
          <cell r="BM44">
            <v>214</v>
          </cell>
          <cell r="BN44">
            <v>57964</v>
          </cell>
          <cell r="BO44">
            <v>36835</v>
          </cell>
          <cell r="BP44">
            <v>31529</v>
          </cell>
          <cell r="BQ44">
            <v>32850</v>
          </cell>
          <cell r="BR44">
            <v>15352</v>
          </cell>
          <cell r="BS44">
            <v>18736</v>
          </cell>
          <cell r="BT44">
            <v>25444</v>
          </cell>
          <cell r="BU44">
            <v>21260</v>
          </cell>
          <cell r="BV44">
            <v>20801</v>
          </cell>
          <cell r="BW44">
            <v>23454</v>
          </cell>
          <cell r="BX44">
            <v>24590</v>
          </cell>
          <cell r="BY44">
            <v>22575</v>
          </cell>
          <cell r="BZ44">
            <v>33634</v>
          </cell>
          <cell r="CA44">
            <v>25437</v>
          </cell>
        </row>
        <row r="45">
          <cell r="B45" t="str">
            <v>498</v>
          </cell>
          <cell r="C45" t="str">
            <v>IMTEC CHASSENEUIL</v>
          </cell>
          <cell r="D45">
            <v>778533</v>
          </cell>
          <cell r="E45">
            <v>835997</v>
          </cell>
          <cell r="F45">
            <v>893107</v>
          </cell>
          <cell r="G45">
            <v>712062</v>
          </cell>
          <cell r="H45">
            <v>894894</v>
          </cell>
          <cell r="I45">
            <v>746950</v>
          </cell>
          <cell r="J45">
            <v>836342</v>
          </cell>
          <cell r="K45">
            <v>475348</v>
          </cell>
          <cell r="L45">
            <v>800821</v>
          </cell>
          <cell r="M45">
            <v>869157</v>
          </cell>
          <cell r="N45">
            <v>880944</v>
          </cell>
          <cell r="O45">
            <v>663041</v>
          </cell>
          <cell r="P45">
            <v>935637</v>
          </cell>
          <cell r="Q45">
            <v>884011</v>
          </cell>
          <cell r="R45">
            <v>1005980</v>
          </cell>
          <cell r="S45">
            <v>857787</v>
          </cell>
          <cell r="T45">
            <v>740374</v>
          </cell>
          <cell r="U45">
            <v>843260</v>
          </cell>
          <cell r="V45">
            <v>636494</v>
          </cell>
          <cell r="W45">
            <v>309035</v>
          </cell>
          <cell r="X45">
            <v>686440</v>
          </cell>
          <cell r="Y45">
            <v>706187</v>
          </cell>
          <cell r="Z45">
            <v>629792</v>
          </cell>
          <cell r="AA45">
            <v>423673</v>
          </cell>
          <cell r="AB45">
            <v>682532</v>
          </cell>
          <cell r="AC45">
            <v>903689</v>
          </cell>
          <cell r="AD45">
            <v>862885</v>
          </cell>
          <cell r="AE45">
            <v>899183</v>
          </cell>
          <cell r="AF45">
            <v>776755</v>
          </cell>
          <cell r="AG45">
            <v>819418</v>
          </cell>
          <cell r="AH45">
            <v>715779</v>
          </cell>
          <cell r="AI45">
            <v>480125</v>
          </cell>
          <cell r="AJ45">
            <v>981378</v>
          </cell>
          <cell r="AK45">
            <v>859451</v>
          </cell>
          <cell r="AL45">
            <v>847222</v>
          </cell>
          <cell r="AM45">
            <v>694042</v>
          </cell>
          <cell r="AN45">
            <v>951991</v>
          </cell>
          <cell r="AO45">
            <v>1051279</v>
          </cell>
          <cell r="AP45">
            <v>1166680</v>
          </cell>
          <cell r="AQ45">
            <v>1038832</v>
          </cell>
          <cell r="AR45">
            <v>788612</v>
          </cell>
          <cell r="AS45">
            <v>1296765</v>
          </cell>
          <cell r="AT45">
            <v>792446</v>
          </cell>
          <cell r="AU45">
            <v>513117</v>
          </cell>
          <cell r="AV45">
            <v>1032226</v>
          </cell>
          <cell r="AW45">
            <v>1006016</v>
          </cell>
          <cell r="AX45">
            <v>681485</v>
          </cell>
          <cell r="AY45">
            <v>758512</v>
          </cell>
          <cell r="AZ45">
            <v>715256</v>
          </cell>
          <cell r="BA45">
            <v>793025</v>
          </cell>
          <cell r="BB45">
            <v>718506</v>
          </cell>
          <cell r="BC45">
            <v>1007829</v>
          </cell>
          <cell r="BD45">
            <v>695301</v>
          </cell>
          <cell r="BE45">
            <v>890572</v>
          </cell>
          <cell r="BF45">
            <v>795723</v>
          </cell>
          <cell r="BG45">
            <v>439231</v>
          </cell>
          <cell r="BH45">
            <v>799932</v>
          </cell>
          <cell r="BI45">
            <v>873057</v>
          </cell>
          <cell r="BJ45">
            <v>839277</v>
          </cell>
          <cell r="BK45">
            <v>607117</v>
          </cell>
          <cell r="BL45">
            <v>729961</v>
          </cell>
          <cell r="BM45">
            <v>708750</v>
          </cell>
          <cell r="BN45">
            <v>850870</v>
          </cell>
          <cell r="BO45">
            <v>804860</v>
          </cell>
          <cell r="BP45">
            <v>657227</v>
          </cell>
          <cell r="BQ45">
            <v>888832</v>
          </cell>
          <cell r="BR45">
            <v>579396</v>
          </cell>
          <cell r="BS45">
            <v>294138</v>
          </cell>
          <cell r="BT45">
            <v>705568</v>
          </cell>
          <cell r="BU45">
            <v>703850</v>
          </cell>
          <cell r="BV45">
            <v>669434</v>
          </cell>
          <cell r="BW45">
            <v>571396</v>
          </cell>
          <cell r="BX45">
            <v>667496</v>
          </cell>
          <cell r="BY45">
            <v>668274</v>
          </cell>
          <cell r="BZ45">
            <v>804204</v>
          </cell>
          <cell r="CA45">
            <v>710666</v>
          </cell>
        </row>
        <row r="46">
          <cell r="B46">
            <v>26</v>
          </cell>
          <cell r="C46" t="str">
            <v>IMTEC CZ</v>
          </cell>
          <cell r="AF46">
            <v>4832</v>
          </cell>
          <cell r="AG46">
            <v>17760</v>
          </cell>
          <cell r="AH46">
            <v>17816</v>
          </cell>
          <cell r="AI46">
            <v>35094</v>
          </cell>
          <cell r="AJ46">
            <v>18732</v>
          </cell>
          <cell r="AK46">
            <v>28560</v>
          </cell>
          <cell r="AL46">
            <v>31452</v>
          </cell>
          <cell r="AM46">
            <v>21384</v>
          </cell>
          <cell r="AN46">
            <v>26732</v>
          </cell>
          <cell r="AO46">
            <v>31656</v>
          </cell>
          <cell r="AP46">
            <v>49602</v>
          </cell>
          <cell r="AQ46">
            <v>49748</v>
          </cell>
          <cell r="AR46">
            <v>63799</v>
          </cell>
          <cell r="AS46">
            <v>61984</v>
          </cell>
          <cell r="AT46">
            <v>61516</v>
          </cell>
          <cell r="AU46">
            <v>56260</v>
          </cell>
          <cell r="AV46">
            <v>118972</v>
          </cell>
          <cell r="AW46">
            <v>111128</v>
          </cell>
          <cell r="AX46">
            <v>116470</v>
          </cell>
          <cell r="AY46">
            <v>77898</v>
          </cell>
          <cell r="AZ46">
            <v>139037</v>
          </cell>
          <cell r="BA46">
            <v>92882</v>
          </cell>
          <cell r="BB46">
            <v>106795</v>
          </cell>
          <cell r="BC46">
            <v>85552</v>
          </cell>
          <cell r="BD46">
            <v>71872</v>
          </cell>
          <cell r="BE46">
            <v>99323</v>
          </cell>
          <cell r="BF46">
            <v>77679</v>
          </cell>
          <cell r="BG46">
            <v>55707</v>
          </cell>
          <cell r="BH46">
            <v>53210</v>
          </cell>
          <cell r="BI46">
            <v>38666</v>
          </cell>
          <cell r="BJ46">
            <v>49483</v>
          </cell>
          <cell r="BK46">
            <v>38670</v>
          </cell>
          <cell r="BL46">
            <v>54006</v>
          </cell>
          <cell r="BM46">
            <v>49471</v>
          </cell>
          <cell r="BN46">
            <v>62394</v>
          </cell>
          <cell r="BO46">
            <v>30288</v>
          </cell>
          <cell r="BP46">
            <v>15041</v>
          </cell>
          <cell r="BQ46">
            <v>16538</v>
          </cell>
          <cell r="BR46">
            <v>7889</v>
          </cell>
          <cell r="BS46">
            <v>7586</v>
          </cell>
          <cell r="BT46">
            <v>17924</v>
          </cell>
          <cell r="BU46">
            <v>15692</v>
          </cell>
          <cell r="BV46">
            <v>13317</v>
          </cell>
          <cell r="BW46">
            <v>12903</v>
          </cell>
          <cell r="BX46">
            <v>23282</v>
          </cell>
          <cell r="BY46">
            <v>37015</v>
          </cell>
          <cell r="BZ46">
            <v>141224</v>
          </cell>
          <cell r="CA46">
            <v>187260</v>
          </cell>
        </row>
        <row r="47">
          <cell r="B47">
            <v>75</v>
          </cell>
          <cell r="C47" t="str">
            <v>INODIP SA ( Groupe SIMONIN)</v>
          </cell>
          <cell r="BA47">
            <v>0</v>
          </cell>
          <cell r="BB47">
            <v>0</v>
          </cell>
          <cell r="BC47">
            <v>0</v>
          </cell>
          <cell r="BD47">
            <v>10500</v>
          </cell>
          <cell r="BE47">
            <v>38520</v>
          </cell>
          <cell r="BF47">
            <v>70550</v>
          </cell>
          <cell r="BG47">
            <v>28960</v>
          </cell>
          <cell r="BH47">
            <v>61085</v>
          </cell>
          <cell r="BI47">
            <v>38290</v>
          </cell>
          <cell r="BJ47">
            <v>25660</v>
          </cell>
          <cell r="BK47">
            <v>0</v>
          </cell>
          <cell r="BL47">
            <v>0</v>
          </cell>
          <cell r="BM47">
            <v>0</v>
          </cell>
          <cell r="BN47">
            <v>0</v>
          </cell>
          <cell r="BO47">
            <v>10239</v>
          </cell>
          <cell r="BP47">
            <v>0</v>
          </cell>
          <cell r="BQ47">
            <v>0</v>
          </cell>
          <cell r="BR47">
            <v>0</v>
          </cell>
          <cell r="BS47">
            <v>0</v>
          </cell>
          <cell r="BT47">
            <v>0</v>
          </cell>
          <cell r="BU47">
            <v>0</v>
          </cell>
          <cell r="BV47">
            <v>0</v>
          </cell>
          <cell r="BW47">
            <v>0</v>
          </cell>
          <cell r="BX47">
            <v>0</v>
          </cell>
          <cell r="BY47">
            <v>0</v>
          </cell>
        </row>
        <row r="48">
          <cell r="B48" t="str">
            <v>385</v>
          </cell>
          <cell r="C48" t="str">
            <v>INTECSA</v>
          </cell>
          <cell r="D48">
            <v>667599</v>
          </cell>
          <cell r="E48">
            <v>715327</v>
          </cell>
          <cell r="F48">
            <v>796477</v>
          </cell>
          <cell r="G48">
            <v>747356</v>
          </cell>
          <cell r="H48">
            <v>757925</v>
          </cell>
          <cell r="I48">
            <v>670529</v>
          </cell>
          <cell r="J48">
            <v>667615</v>
          </cell>
          <cell r="K48">
            <v>352274</v>
          </cell>
          <cell r="L48">
            <v>673581</v>
          </cell>
          <cell r="M48">
            <v>774661</v>
          </cell>
          <cell r="N48">
            <v>732261</v>
          </cell>
          <cell r="O48">
            <v>543848</v>
          </cell>
          <cell r="P48">
            <v>701739</v>
          </cell>
          <cell r="Q48">
            <v>692818</v>
          </cell>
          <cell r="R48">
            <v>742380</v>
          </cell>
          <cell r="S48">
            <v>711995</v>
          </cell>
          <cell r="T48">
            <v>762965</v>
          </cell>
          <cell r="U48">
            <v>633604</v>
          </cell>
          <cell r="V48">
            <v>466394</v>
          </cell>
          <cell r="W48">
            <v>267335</v>
          </cell>
          <cell r="X48">
            <v>553738</v>
          </cell>
          <cell r="Y48">
            <v>603822</v>
          </cell>
          <cell r="Z48">
            <v>488367</v>
          </cell>
          <cell r="AA48">
            <v>423669</v>
          </cell>
          <cell r="AB48">
            <v>707420</v>
          </cell>
          <cell r="AC48">
            <v>532970</v>
          </cell>
          <cell r="AD48">
            <v>660236</v>
          </cell>
          <cell r="AE48">
            <v>721783</v>
          </cell>
          <cell r="AF48">
            <v>535711</v>
          </cell>
          <cell r="AG48">
            <v>646593</v>
          </cell>
          <cell r="AH48">
            <v>433360</v>
          </cell>
          <cell r="AI48">
            <v>191292</v>
          </cell>
          <cell r="AJ48">
            <v>400056</v>
          </cell>
          <cell r="AK48">
            <v>406553</v>
          </cell>
          <cell r="AL48">
            <v>349055</v>
          </cell>
          <cell r="AM48">
            <v>321145</v>
          </cell>
          <cell r="AN48">
            <v>332789</v>
          </cell>
          <cell r="AO48">
            <v>463762</v>
          </cell>
          <cell r="AP48">
            <v>512600</v>
          </cell>
          <cell r="AQ48">
            <v>560064</v>
          </cell>
          <cell r="AR48">
            <v>435032</v>
          </cell>
          <cell r="AS48">
            <v>492427</v>
          </cell>
          <cell r="AT48">
            <v>480982</v>
          </cell>
          <cell r="AU48">
            <v>111709</v>
          </cell>
          <cell r="AV48">
            <v>428157</v>
          </cell>
          <cell r="AW48">
            <v>490270</v>
          </cell>
          <cell r="AX48">
            <v>400929</v>
          </cell>
          <cell r="AY48">
            <v>381614</v>
          </cell>
          <cell r="AZ48">
            <v>321335</v>
          </cell>
          <cell r="BA48">
            <v>393932</v>
          </cell>
          <cell r="BB48">
            <v>400291</v>
          </cell>
          <cell r="BC48">
            <v>374266</v>
          </cell>
          <cell r="BD48">
            <v>406879</v>
          </cell>
          <cell r="BE48">
            <v>493125</v>
          </cell>
          <cell r="BF48">
            <v>398256</v>
          </cell>
          <cell r="BG48">
            <v>160867</v>
          </cell>
          <cell r="BH48">
            <v>439025</v>
          </cell>
          <cell r="BI48">
            <v>465653</v>
          </cell>
          <cell r="BJ48">
            <v>484109</v>
          </cell>
          <cell r="BK48">
            <v>331150</v>
          </cell>
          <cell r="BL48">
            <v>402597</v>
          </cell>
          <cell r="BM48">
            <v>378429</v>
          </cell>
          <cell r="BN48">
            <v>430693</v>
          </cell>
          <cell r="BO48">
            <v>439438</v>
          </cell>
          <cell r="BP48">
            <v>420346</v>
          </cell>
          <cell r="BQ48">
            <v>479911</v>
          </cell>
          <cell r="BR48">
            <v>324311</v>
          </cell>
          <cell r="BS48">
            <v>140326</v>
          </cell>
          <cell r="BT48">
            <v>396246</v>
          </cell>
          <cell r="BU48">
            <v>365280</v>
          </cell>
          <cell r="BV48">
            <v>404063</v>
          </cell>
          <cell r="BW48">
            <v>255078</v>
          </cell>
          <cell r="BX48">
            <v>371411</v>
          </cell>
          <cell r="BY48">
            <v>337911</v>
          </cell>
          <cell r="BZ48">
            <v>354106</v>
          </cell>
          <cell r="CA48">
            <v>275945</v>
          </cell>
        </row>
        <row r="49">
          <cell r="B49" t="str">
            <v>386</v>
          </cell>
          <cell r="C49" t="str">
            <v>INTEPLAST</v>
          </cell>
          <cell r="D49">
            <v>168300</v>
          </cell>
          <cell r="E49">
            <v>8750</v>
          </cell>
          <cell r="F49">
            <v>3500</v>
          </cell>
          <cell r="G49">
            <v>189550</v>
          </cell>
          <cell r="H49">
            <v>189040</v>
          </cell>
          <cell r="I49">
            <v>189400</v>
          </cell>
          <cell r="J49">
            <v>64750</v>
          </cell>
          <cell r="K49">
            <v>72750</v>
          </cell>
          <cell r="L49">
            <v>87250</v>
          </cell>
          <cell r="M49">
            <v>78300</v>
          </cell>
          <cell r="N49">
            <v>84350</v>
          </cell>
          <cell r="O49">
            <v>74100</v>
          </cell>
          <cell r="P49">
            <v>32470</v>
          </cell>
          <cell r="Q49">
            <v>53650</v>
          </cell>
          <cell r="R49">
            <v>44150</v>
          </cell>
          <cell r="S49">
            <v>20100</v>
          </cell>
          <cell r="T49">
            <v>10150</v>
          </cell>
          <cell r="U49">
            <v>2250</v>
          </cell>
          <cell r="V49">
            <v>4000</v>
          </cell>
          <cell r="W49">
            <v>3400</v>
          </cell>
          <cell r="X49">
            <v>6000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2540</v>
          </cell>
          <cell r="BF49">
            <v>6836</v>
          </cell>
          <cell r="BG49">
            <v>800</v>
          </cell>
          <cell r="BH49">
            <v>4940</v>
          </cell>
          <cell r="BI49">
            <v>9964</v>
          </cell>
          <cell r="BJ49">
            <v>10300</v>
          </cell>
          <cell r="BK49">
            <v>6424</v>
          </cell>
          <cell r="BL49">
            <v>1652</v>
          </cell>
          <cell r="BM49">
            <v>0</v>
          </cell>
          <cell r="BN49">
            <v>140</v>
          </cell>
          <cell r="BO49">
            <v>1428</v>
          </cell>
          <cell r="BP49">
            <v>1840</v>
          </cell>
          <cell r="BQ49">
            <v>13464</v>
          </cell>
          <cell r="BR49">
            <v>25184</v>
          </cell>
          <cell r="BS49">
            <v>0</v>
          </cell>
          <cell r="BT49">
            <v>27492</v>
          </cell>
          <cell r="BU49">
            <v>30024</v>
          </cell>
          <cell r="BV49">
            <v>28840</v>
          </cell>
          <cell r="BW49">
            <v>41204</v>
          </cell>
          <cell r="BX49">
            <v>35708</v>
          </cell>
          <cell r="BY49">
            <v>47667.3</v>
          </cell>
          <cell r="BZ49">
            <v>52588</v>
          </cell>
          <cell r="CA49">
            <v>50352</v>
          </cell>
        </row>
        <row r="50">
          <cell r="B50">
            <v>384</v>
          </cell>
          <cell r="C50" t="str">
            <v>ITT CORPORATION</v>
          </cell>
          <cell r="Y50">
            <v>190</v>
          </cell>
          <cell r="Z50">
            <v>210</v>
          </cell>
          <cell r="AA50">
            <v>50</v>
          </cell>
          <cell r="AB50">
            <v>147</v>
          </cell>
          <cell r="AC50">
            <v>120</v>
          </cell>
          <cell r="AD50">
            <v>120</v>
          </cell>
          <cell r="AE50">
            <v>99</v>
          </cell>
          <cell r="AF50">
            <v>56</v>
          </cell>
          <cell r="AG50">
            <v>0</v>
          </cell>
          <cell r="AH50">
            <v>150</v>
          </cell>
          <cell r="AI50">
            <v>142</v>
          </cell>
          <cell r="AJ50">
            <v>104</v>
          </cell>
          <cell r="AK50">
            <v>112</v>
          </cell>
          <cell r="AL50">
            <v>112</v>
          </cell>
          <cell r="AM50">
            <v>161</v>
          </cell>
          <cell r="AN50">
            <v>75</v>
          </cell>
          <cell r="AO50">
            <v>103</v>
          </cell>
          <cell r="AP50">
            <v>32</v>
          </cell>
          <cell r="AQ50">
            <v>0</v>
          </cell>
          <cell r="AR50">
            <v>132</v>
          </cell>
          <cell r="AS50">
            <v>194</v>
          </cell>
          <cell r="AT50">
            <v>42</v>
          </cell>
          <cell r="AU50">
            <v>141</v>
          </cell>
          <cell r="AV50">
            <v>61</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B51">
            <v>40</v>
          </cell>
          <cell r="C51" t="str">
            <v>JABIL CIRCUIT AUTOMOTIVE</v>
          </cell>
          <cell r="AI51">
            <v>22776</v>
          </cell>
          <cell r="AJ51">
            <v>69118</v>
          </cell>
          <cell r="AK51">
            <v>74949</v>
          </cell>
          <cell r="AL51">
            <v>60310</v>
          </cell>
          <cell r="AM51">
            <v>47064</v>
          </cell>
          <cell r="AN51">
            <v>60776</v>
          </cell>
          <cell r="AO51">
            <v>61371</v>
          </cell>
          <cell r="AP51">
            <v>72941</v>
          </cell>
          <cell r="AQ51">
            <v>74592</v>
          </cell>
          <cell r="AR51">
            <v>62465</v>
          </cell>
          <cell r="AS51">
            <v>85137</v>
          </cell>
          <cell r="AT51">
            <v>77488</v>
          </cell>
          <cell r="AU51">
            <v>21645</v>
          </cell>
          <cell r="AV51">
            <v>71198</v>
          </cell>
          <cell r="AW51">
            <v>75842</v>
          </cell>
          <cell r="AX51">
            <v>60292</v>
          </cell>
          <cell r="AY51">
            <v>57514</v>
          </cell>
          <cell r="AZ51">
            <v>61387</v>
          </cell>
          <cell r="BA51">
            <v>63869</v>
          </cell>
          <cell r="BB51">
            <v>72284</v>
          </cell>
          <cell r="BC51">
            <v>73496</v>
          </cell>
          <cell r="BD51">
            <v>56853</v>
          </cell>
          <cell r="BE51">
            <v>72443</v>
          </cell>
          <cell r="BF51">
            <v>66326</v>
          </cell>
          <cell r="BG51">
            <v>20820</v>
          </cell>
          <cell r="BH51">
            <v>60417</v>
          </cell>
          <cell r="BI51">
            <v>63086</v>
          </cell>
          <cell r="BJ51">
            <v>56301</v>
          </cell>
          <cell r="BK51">
            <v>37287</v>
          </cell>
          <cell r="BL51">
            <v>45586</v>
          </cell>
          <cell r="BM51">
            <v>42739</v>
          </cell>
          <cell r="BN51">
            <v>50098</v>
          </cell>
          <cell r="BO51">
            <v>54076</v>
          </cell>
          <cell r="BP51">
            <v>50038</v>
          </cell>
          <cell r="BQ51">
            <v>66778</v>
          </cell>
          <cell r="BR51">
            <v>51602</v>
          </cell>
          <cell r="BS51">
            <v>15964</v>
          </cell>
          <cell r="BT51">
            <v>57656</v>
          </cell>
          <cell r="BU51">
            <v>55244</v>
          </cell>
          <cell r="BV51">
            <v>55007</v>
          </cell>
          <cell r="BW51">
            <v>43218</v>
          </cell>
          <cell r="BX51">
            <v>56088</v>
          </cell>
          <cell r="BY51">
            <v>47667</v>
          </cell>
          <cell r="BZ51">
            <v>71181</v>
          </cell>
          <cell r="CA51">
            <v>64283</v>
          </cell>
        </row>
        <row r="52">
          <cell r="B52" t="str">
            <v>431</v>
          </cell>
          <cell r="C52" t="str">
            <v>KRAH</v>
          </cell>
          <cell r="D52">
            <v>137508</v>
          </cell>
          <cell r="E52">
            <v>136648</v>
          </cell>
          <cell r="F52">
            <v>155673</v>
          </cell>
          <cell r="G52">
            <v>129350</v>
          </cell>
          <cell r="H52">
            <v>140810</v>
          </cell>
          <cell r="I52">
            <v>126923</v>
          </cell>
          <cell r="J52">
            <v>112674</v>
          </cell>
          <cell r="K52">
            <v>45673</v>
          </cell>
          <cell r="L52">
            <v>121801</v>
          </cell>
          <cell r="M52">
            <v>133978</v>
          </cell>
          <cell r="N52">
            <v>96763</v>
          </cell>
          <cell r="O52">
            <v>74709</v>
          </cell>
          <cell r="P52">
            <v>141381</v>
          </cell>
          <cell r="Q52">
            <v>113611</v>
          </cell>
          <cell r="R52">
            <v>125977</v>
          </cell>
          <cell r="S52">
            <v>134316</v>
          </cell>
          <cell r="T52">
            <v>102276</v>
          </cell>
          <cell r="U52">
            <v>106587</v>
          </cell>
          <cell r="V52">
            <v>83928</v>
          </cell>
          <cell r="W52">
            <v>52475</v>
          </cell>
          <cell r="X52">
            <v>98389</v>
          </cell>
          <cell r="Y52">
            <v>107200</v>
          </cell>
          <cell r="Z52">
            <v>88652</v>
          </cell>
          <cell r="AA52">
            <v>75106</v>
          </cell>
          <cell r="AB52">
            <v>98425</v>
          </cell>
          <cell r="AC52">
            <v>107128</v>
          </cell>
          <cell r="AD52">
            <v>106729</v>
          </cell>
          <cell r="AE52">
            <v>136279</v>
          </cell>
          <cell r="AF52">
            <v>103149</v>
          </cell>
          <cell r="AG52">
            <v>121357</v>
          </cell>
          <cell r="AH52">
            <v>97264</v>
          </cell>
          <cell r="AI52">
            <v>55510</v>
          </cell>
          <cell r="AJ52">
            <v>126472</v>
          </cell>
          <cell r="AK52">
            <v>103765</v>
          </cell>
          <cell r="AL52">
            <v>96652</v>
          </cell>
          <cell r="AM52">
            <v>82191</v>
          </cell>
          <cell r="AN52">
            <v>100318</v>
          </cell>
          <cell r="AO52">
            <v>103777</v>
          </cell>
          <cell r="AP52">
            <v>123948</v>
          </cell>
          <cell r="AQ52">
            <v>0</v>
          </cell>
          <cell r="AR52">
            <v>109415</v>
          </cell>
          <cell r="AS52">
            <v>92966</v>
          </cell>
          <cell r="AT52">
            <v>106738</v>
          </cell>
          <cell r="AU52">
            <v>28327</v>
          </cell>
          <cell r="AV52">
            <v>111808</v>
          </cell>
          <cell r="AW52">
            <v>119191</v>
          </cell>
          <cell r="AX52">
            <v>68348</v>
          </cell>
          <cell r="AY52">
            <v>79925</v>
          </cell>
          <cell r="AZ52">
            <v>70552</v>
          </cell>
          <cell r="BA52">
            <v>92596</v>
          </cell>
          <cell r="BB52">
            <v>98761</v>
          </cell>
          <cell r="BC52">
            <v>97559</v>
          </cell>
          <cell r="BD52">
            <v>83054</v>
          </cell>
          <cell r="BE52">
            <v>112715</v>
          </cell>
          <cell r="BF52">
            <v>43772</v>
          </cell>
          <cell r="BG52">
            <v>15585</v>
          </cell>
          <cell r="BH52">
            <v>46272</v>
          </cell>
          <cell r="BI52">
            <v>49129</v>
          </cell>
          <cell r="BJ52">
            <v>47329</v>
          </cell>
          <cell r="BK52">
            <v>38745</v>
          </cell>
          <cell r="BL52">
            <v>39880</v>
          </cell>
          <cell r="BM52">
            <v>38923</v>
          </cell>
          <cell r="BN52">
            <v>43770</v>
          </cell>
          <cell r="BO52">
            <v>42654</v>
          </cell>
          <cell r="BP52">
            <v>55382</v>
          </cell>
          <cell r="BQ52">
            <v>65573</v>
          </cell>
          <cell r="BR52">
            <v>40641</v>
          </cell>
          <cell r="BS52">
            <v>23935</v>
          </cell>
          <cell r="BT52">
            <v>58699</v>
          </cell>
          <cell r="BU52">
            <v>64954</v>
          </cell>
          <cell r="BV52">
            <v>43429</v>
          </cell>
          <cell r="BW52">
            <v>47685</v>
          </cell>
          <cell r="BX52">
            <v>50289</v>
          </cell>
          <cell r="BY52">
            <v>52304</v>
          </cell>
          <cell r="BZ52">
            <v>83515</v>
          </cell>
          <cell r="CA52">
            <v>64563</v>
          </cell>
        </row>
        <row r="53">
          <cell r="B53">
            <v>79</v>
          </cell>
          <cell r="C53" t="str">
            <v>KRAH RESISTEC</v>
          </cell>
          <cell r="BD53">
            <v>0</v>
          </cell>
          <cell r="BE53">
            <v>0</v>
          </cell>
          <cell r="BF53">
            <v>55286</v>
          </cell>
          <cell r="BG53">
            <v>27197</v>
          </cell>
          <cell r="BH53">
            <v>67008</v>
          </cell>
          <cell r="BI53">
            <v>67478</v>
          </cell>
          <cell r="BJ53">
            <v>57174</v>
          </cell>
          <cell r="BK53">
            <v>51830</v>
          </cell>
          <cell r="BL53">
            <v>51194</v>
          </cell>
          <cell r="BM53">
            <v>46656</v>
          </cell>
          <cell r="BN53">
            <v>54945</v>
          </cell>
          <cell r="BO53">
            <v>59016</v>
          </cell>
          <cell r="BP53">
            <v>55333</v>
          </cell>
          <cell r="BQ53">
            <v>65461</v>
          </cell>
          <cell r="BR53">
            <v>55747</v>
          </cell>
          <cell r="BS53">
            <v>29376</v>
          </cell>
          <cell r="BT53">
            <v>54818</v>
          </cell>
          <cell r="BU53">
            <v>69661</v>
          </cell>
          <cell r="BV53">
            <v>63928</v>
          </cell>
          <cell r="BW53">
            <v>51075</v>
          </cell>
          <cell r="BX53">
            <v>61132</v>
          </cell>
          <cell r="BY53">
            <v>63248</v>
          </cell>
          <cell r="BZ53">
            <v>72081</v>
          </cell>
          <cell r="CA53">
            <v>65120</v>
          </cell>
        </row>
        <row r="54">
          <cell r="B54" t="str">
            <v>434</v>
          </cell>
          <cell r="C54" t="str">
            <v>KROMBERG &amp; SCHUBERT</v>
          </cell>
          <cell r="D54">
            <v>28218</v>
          </cell>
          <cell r="E54">
            <v>25017</v>
          </cell>
          <cell r="F54">
            <v>41422</v>
          </cell>
          <cell r="G54">
            <v>45066</v>
          </cell>
          <cell r="H54">
            <v>48777</v>
          </cell>
          <cell r="I54">
            <v>32465</v>
          </cell>
          <cell r="J54">
            <v>32769</v>
          </cell>
          <cell r="K54">
            <v>22465</v>
          </cell>
          <cell r="L54">
            <v>31217</v>
          </cell>
          <cell r="M54">
            <v>37918</v>
          </cell>
          <cell r="N54">
            <v>40308</v>
          </cell>
          <cell r="O54">
            <v>25902</v>
          </cell>
          <cell r="P54">
            <v>52428</v>
          </cell>
          <cell r="Q54">
            <v>46271</v>
          </cell>
          <cell r="R54">
            <v>53889</v>
          </cell>
          <cell r="S54">
            <v>44820</v>
          </cell>
          <cell r="T54">
            <v>41001</v>
          </cell>
          <cell r="U54">
            <v>39324</v>
          </cell>
          <cell r="V54">
            <v>32400</v>
          </cell>
          <cell r="W54">
            <v>13675</v>
          </cell>
          <cell r="X54">
            <v>30932</v>
          </cell>
          <cell r="Y54">
            <v>32605</v>
          </cell>
          <cell r="Z54">
            <v>27250</v>
          </cell>
          <cell r="AA54">
            <v>18138</v>
          </cell>
          <cell r="AB54">
            <v>30967</v>
          </cell>
          <cell r="AC54">
            <v>33146</v>
          </cell>
          <cell r="AD54">
            <v>46020</v>
          </cell>
          <cell r="AE54">
            <v>44592</v>
          </cell>
          <cell r="AF54">
            <v>35346</v>
          </cell>
          <cell r="AG54">
            <v>38982</v>
          </cell>
          <cell r="AH54">
            <v>32473</v>
          </cell>
          <cell r="AI54">
            <v>12435</v>
          </cell>
          <cell r="AJ54">
            <v>33070</v>
          </cell>
          <cell r="AK54">
            <v>40545</v>
          </cell>
          <cell r="AL54">
            <v>30499</v>
          </cell>
          <cell r="AM54">
            <v>22936</v>
          </cell>
          <cell r="AN54">
            <v>31582</v>
          </cell>
          <cell r="AO54">
            <v>29325</v>
          </cell>
          <cell r="AP54">
            <v>24842</v>
          </cell>
          <cell r="AQ54">
            <v>30346</v>
          </cell>
          <cell r="AR54">
            <v>27419</v>
          </cell>
          <cell r="AS54">
            <v>31600</v>
          </cell>
          <cell r="AT54">
            <v>24824</v>
          </cell>
          <cell r="AU54">
            <v>11650</v>
          </cell>
          <cell r="AV54">
            <v>22748</v>
          </cell>
          <cell r="AW54">
            <v>21522</v>
          </cell>
          <cell r="AX54">
            <v>24017</v>
          </cell>
          <cell r="AY54">
            <v>20136</v>
          </cell>
          <cell r="AZ54">
            <v>21947</v>
          </cell>
          <cell r="BA54">
            <v>23080</v>
          </cell>
          <cell r="BB54">
            <v>26969</v>
          </cell>
          <cell r="BC54">
            <v>27294</v>
          </cell>
          <cell r="BD54">
            <v>24446</v>
          </cell>
          <cell r="BE54">
            <v>26075</v>
          </cell>
          <cell r="BF54">
            <v>23601</v>
          </cell>
          <cell r="BG54">
            <v>8377</v>
          </cell>
          <cell r="BH54">
            <v>22351</v>
          </cell>
          <cell r="BI54">
            <v>25968</v>
          </cell>
          <cell r="BJ54">
            <v>21058</v>
          </cell>
          <cell r="BK54">
            <v>13568</v>
          </cell>
          <cell r="BL54">
            <v>18833</v>
          </cell>
          <cell r="BM54">
            <v>15248</v>
          </cell>
          <cell r="BN54">
            <v>23796</v>
          </cell>
          <cell r="BO54">
            <v>27533</v>
          </cell>
          <cell r="BP54">
            <v>29912</v>
          </cell>
          <cell r="BQ54">
            <v>37427</v>
          </cell>
          <cell r="BR54">
            <v>20809</v>
          </cell>
          <cell r="BS54">
            <v>10230</v>
          </cell>
          <cell r="BT54">
            <v>31631</v>
          </cell>
          <cell r="BU54">
            <v>29357</v>
          </cell>
          <cell r="BV54">
            <v>30032</v>
          </cell>
          <cell r="BW54">
            <v>18778</v>
          </cell>
          <cell r="BX54">
            <v>24440</v>
          </cell>
          <cell r="BY54">
            <v>19268</v>
          </cell>
          <cell r="BZ54">
            <v>30735</v>
          </cell>
          <cell r="CA54">
            <v>26761</v>
          </cell>
        </row>
        <row r="55">
          <cell r="B55">
            <v>449</v>
          </cell>
          <cell r="C55" t="str">
            <v>LINPAC MOULDING</v>
          </cell>
          <cell r="U55">
            <v>2300</v>
          </cell>
          <cell r="V55">
            <v>7710</v>
          </cell>
          <cell r="W55">
            <v>11070</v>
          </cell>
          <cell r="X55">
            <v>19040</v>
          </cell>
          <cell r="Y55">
            <v>16000</v>
          </cell>
          <cell r="Z55">
            <v>11190</v>
          </cell>
          <cell r="AA55">
            <v>10575</v>
          </cell>
          <cell r="AB55">
            <v>16790</v>
          </cell>
          <cell r="AC55">
            <v>16315</v>
          </cell>
          <cell r="AD55">
            <v>15275</v>
          </cell>
          <cell r="AE55">
            <v>14450</v>
          </cell>
          <cell r="AF55">
            <v>12960</v>
          </cell>
          <cell r="AG55">
            <v>8227</v>
          </cell>
          <cell r="AH55">
            <v>16110</v>
          </cell>
          <cell r="AI55">
            <v>4815</v>
          </cell>
          <cell r="AJ55">
            <v>13840</v>
          </cell>
          <cell r="AK55">
            <v>6645</v>
          </cell>
          <cell r="AL55">
            <v>9640</v>
          </cell>
          <cell r="AM55">
            <v>5750</v>
          </cell>
          <cell r="AN55">
            <v>10350</v>
          </cell>
          <cell r="AO55">
            <v>11150</v>
          </cell>
          <cell r="AP55">
            <v>13075</v>
          </cell>
          <cell r="AQ55">
            <v>11170</v>
          </cell>
          <cell r="AR55">
            <v>11550</v>
          </cell>
          <cell r="AS55">
            <v>12631</v>
          </cell>
          <cell r="AT55">
            <v>10945</v>
          </cell>
          <cell r="AU55">
            <v>2180</v>
          </cell>
          <cell r="AV55">
            <v>12065</v>
          </cell>
          <cell r="AW55">
            <v>11135</v>
          </cell>
          <cell r="AX55">
            <v>10375</v>
          </cell>
          <cell r="AY55">
            <v>8510</v>
          </cell>
          <cell r="AZ55">
            <v>8805</v>
          </cell>
          <cell r="BA55">
            <v>8165</v>
          </cell>
          <cell r="BB55">
            <v>10300</v>
          </cell>
          <cell r="BC55">
            <v>10084</v>
          </cell>
          <cell r="BD55">
            <v>9490</v>
          </cell>
          <cell r="BE55">
            <v>13870</v>
          </cell>
          <cell r="BF55">
            <v>9540</v>
          </cell>
          <cell r="BG55">
            <v>10530</v>
          </cell>
          <cell r="BH55">
            <v>9180</v>
          </cell>
          <cell r="BI55">
            <v>12343</v>
          </cell>
          <cell r="BJ55">
            <v>6630</v>
          </cell>
          <cell r="BK55">
            <v>11940</v>
          </cell>
          <cell r="BL55">
            <v>3630</v>
          </cell>
          <cell r="BM55">
            <v>8190</v>
          </cell>
          <cell r="BN55">
            <v>11100</v>
          </cell>
          <cell r="BO55">
            <v>7740</v>
          </cell>
          <cell r="BP55">
            <v>4350</v>
          </cell>
          <cell r="BQ55">
            <v>3900</v>
          </cell>
          <cell r="BR55">
            <v>2250</v>
          </cell>
          <cell r="BS55">
            <v>1800</v>
          </cell>
          <cell r="BT55">
            <v>3300</v>
          </cell>
          <cell r="BU55">
            <v>2850</v>
          </cell>
          <cell r="BV55">
            <v>3000</v>
          </cell>
          <cell r="BW55">
            <v>3300</v>
          </cell>
          <cell r="BX55">
            <v>2400</v>
          </cell>
          <cell r="BY55">
            <v>3150</v>
          </cell>
          <cell r="BZ55">
            <v>3901</v>
          </cell>
          <cell r="CA55">
            <v>4050</v>
          </cell>
        </row>
        <row r="56">
          <cell r="B56" t="str">
            <v>437</v>
          </cell>
          <cell r="C56" t="str">
            <v>LPP (Plastiforme de Pic.)</v>
          </cell>
          <cell r="D56">
            <v>350408</v>
          </cell>
          <cell r="E56">
            <v>430696</v>
          </cell>
          <cell r="F56">
            <v>500162</v>
          </cell>
          <cell r="G56">
            <v>338096</v>
          </cell>
          <cell r="H56">
            <v>434476</v>
          </cell>
          <cell r="I56">
            <v>377465</v>
          </cell>
          <cell r="J56">
            <v>390102</v>
          </cell>
          <cell r="K56">
            <v>166411</v>
          </cell>
          <cell r="L56">
            <v>310573</v>
          </cell>
          <cell r="M56">
            <v>381875</v>
          </cell>
          <cell r="N56">
            <v>342135</v>
          </cell>
          <cell r="O56">
            <v>262101</v>
          </cell>
          <cell r="P56">
            <v>354863</v>
          </cell>
          <cell r="Q56">
            <v>323362</v>
          </cell>
          <cell r="R56">
            <v>338269</v>
          </cell>
          <cell r="S56">
            <v>321274</v>
          </cell>
          <cell r="T56">
            <v>273670</v>
          </cell>
          <cell r="U56">
            <v>335407</v>
          </cell>
          <cell r="V56">
            <v>563088</v>
          </cell>
          <cell r="W56">
            <v>173722</v>
          </cell>
          <cell r="X56">
            <v>207995</v>
          </cell>
          <cell r="Y56">
            <v>197413</v>
          </cell>
          <cell r="Z56">
            <v>147869</v>
          </cell>
          <cell r="AA56">
            <v>85538</v>
          </cell>
          <cell r="AB56">
            <v>184511</v>
          </cell>
          <cell r="AC56">
            <v>201118</v>
          </cell>
          <cell r="AD56">
            <v>108427</v>
          </cell>
          <cell r="AE56">
            <v>116296</v>
          </cell>
          <cell r="AF56">
            <v>84936</v>
          </cell>
          <cell r="AG56">
            <v>78864</v>
          </cell>
          <cell r="AH56">
            <v>57298</v>
          </cell>
          <cell r="AI56">
            <v>29576</v>
          </cell>
          <cell r="AJ56">
            <v>81518</v>
          </cell>
          <cell r="AK56">
            <v>81648</v>
          </cell>
          <cell r="AL56">
            <v>55080</v>
          </cell>
          <cell r="AM56">
            <v>41136</v>
          </cell>
          <cell r="AN56">
            <v>57716</v>
          </cell>
          <cell r="AO56">
            <v>67824</v>
          </cell>
          <cell r="AP56">
            <v>66602</v>
          </cell>
          <cell r="AQ56">
            <v>70679</v>
          </cell>
          <cell r="AR56">
            <v>56458</v>
          </cell>
          <cell r="AS56">
            <v>91573</v>
          </cell>
          <cell r="AT56">
            <v>0</v>
          </cell>
          <cell r="AU56">
            <v>22378</v>
          </cell>
          <cell r="AV56">
            <v>67816</v>
          </cell>
          <cell r="AW56">
            <v>71988</v>
          </cell>
          <cell r="AX56">
            <v>54420</v>
          </cell>
          <cell r="AY56">
            <v>44970</v>
          </cell>
          <cell r="AZ56">
            <v>37614</v>
          </cell>
          <cell r="BA56">
            <v>43744</v>
          </cell>
          <cell r="BB56">
            <v>47030</v>
          </cell>
          <cell r="BC56">
            <v>50410</v>
          </cell>
          <cell r="BD56">
            <v>45856</v>
          </cell>
          <cell r="BE56">
            <v>67258</v>
          </cell>
          <cell r="BF56">
            <v>48336</v>
          </cell>
          <cell r="BG56">
            <v>19894</v>
          </cell>
          <cell r="BH56">
            <v>62536</v>
          </cell>
          <cell r="BI56">
            <v>63656</v>
          </cell>
          <cell r="BJ56">
            <v>62998</v>
          </cell>
          <cell r="BK56">
            <v>51676</v>
          </cell>
          <cell r="BL56">
            <v>59706</v>
          </cell>
          <cell r="BM56">
            <v>56464</v>
          </cell>
          <cell r="BN56">
            <v>64030</v>
          </cell>
          <cell r="BO56">
            <v>62108</v>
          </cell>
          <cell r="BP56">
            <v>61732</v>
          </cell>
          <cell r="BQ56">
            <v>71462</v>
          </cell>
          <cell r="BR56">
            <v>43930</v>
          </cell>
          <cell r="BS56">
            <v>11422</v>
          </cell>
          <cell r="BT56">
            <v>48824</v>
          </cell>
          <cell r="BU56">
            <v>47500</v>
          </cell>
          <cell r="BV56">
            <v>38138</v>
          </cell>
          <cell r="BW56">
            <v>20990</v>
          </cell>
          <cell r="BX56">
            <v>10620</v>
          </cell>
          <cell r="BY56">
            <v>0</v>
          </cell>
          <cell r="BZ56">
            <v>14784</v>
          </cell>
          <cell r="CA56">
            <v>13596</v>
          </cell>
        </row>
        <row r="57">
          <cell r="B57">
            <v>80</v>
          </cell>
          <cell r="C57" t="str">
            <v>Mann et Hummel Automotive France</v>
          </cell>
          <cell r="BD57">
            <v>0</v>
          </cell>
          <cell r="BE57">
            <v>0</v>
          </cell>
          <cell r="BF57">
            <v>29880</v>
          </cell>
          <cell r="BG57">
            <v>15480</v>
          </cell>
          <cell r="BH57">
            <v>30240</v>
          </cell>
          <cell r="BI57">
            <v>29340</v>
          </cell>
          <cell r="BJ57">
            <v>35710</v>
          </cell>
          <cell r="BK57">
            <v>16740</v>
          </cell>
          <cell r="BL57">
            <v>29000</v>
          </cell>
          <cell r="BM57">
            <v>28890</v>
          </cell>
          <cell r="BN57">
            <v>30510</v>
          </cell>
          <cell r="BO57">
            <v>29970</v>
          </cell>
          <cell r="BP57">
            <v>26460</v>
          </cell>
          <cell r="BQ57">
            <v>35640</v>
          </cell>
          <cell r="BR57">
            <v>25020</v>
          </cell>
          <cell r="BS57">
            <v>13230</v>
          </cell>
          <cell r="BT57">
            <v>31410</v>
          </cell>
          <cell r="BU57">
            <v>25920</v>
          </cell>
          <cell r="BV57">
            <v>33210</v>
          </cell>
          <cell r="BW57">
            <v>20340</v>
          </cell>
          <cell r="BX57">
            <v>33480</v>
          </cell>
          <cell r="BY57">
            <v>30960</v>
          </cell>
          <cell r="BZ57">
            <v>28710</v>
          </cell>
          <cell r="CA57">
            <v>27655</v>
          </cell>
        </row>
        <row r="58">
          <cell r="B58">
            <v>7002</v>
          </cell>
          <cell r="C58" t="str">
            <v>MAX PLASTIC</v>
          </cell>
          <cell r="D58">
            <v>85536</v>
          </cell>
          <cell r="E58">
            <v>72576</v>
          </cell>
          <cell r="F58">
            <v>73368</v>
          </cell>
          <cell r="G58">
            <v>54432</v>
          </cell>
          <cell r="H58">
            <v>58752</v>
          </cell>
          <cell r="I58">
            <v>57888</v>
          </cell>
          <cell r="J58">
            <v>32832</v>
          </cell>
          <cell r="K58">
            <v>33696</v>
          </cell>
          <cell r="L58">
            <v>68968</v>
          </cell>
          <cell r="M58">
            <v>65120</v>
          </cell>
          <cell r="N58">
            <v>83344</v>
          </cell>
          <cell r="O58">
            <v>68816</v>
          </cell>
          <cell r="P58">
            <v>22004</v>
          </cell>
          <cell r="Q58">
            <v>23908</v>
          </cell>
          <cell r="R58">
            <v>17600</v>
          </cell>
          <cell r="S58">
            <v>9072</v>
          </cell>
          <cell r="T58">
            <v>576</v>
          </cell>
          <cell r="U58">
            <v>0</v>
          </cell>
          <cell r="V58">
            <v>156</v>
          </cell>
          <cell r="W58">
            <v>156</v>
          </cell>
          <cell r="X58">
            <v>156</v>
          </cell>
          <cell r="Y58">
            <v>505</v>
          </cell>
          <cell r="Z58">
            <v>40</v>
          </cell>
          <cell r="AA58">
            <v>0</v>
          </cell>
          <cell r="AB58">
            <v>0</v>
          </cell>
          <cell r="AC58">
            <v>0</v>
          </cell>
          <cell r="AD58">
            <v>0</v>
          </cell>
          <cell r="AE58">
            <v>0</v>
          </cell>
          <cell r="AF58">
            <v>7481</v>
          </cell>
          <cell r="AG58">
            <v>6302</v>
          </cell>
          <cell r="AH58">
            <v>19246</v>
          </cell>
          <cell r="AI58">
            <v>1940</v>
          </cell>
          <cell r="AJ58">
            <v>41380</v>
          </cell>
          <cell r="AK58">
            <v>35980</v>
          </cell>
          <cell r="AL58">
            <v>26520</v>
          </cell>
          <cell r="AM58">
            <v>55120</v>
          </cell>
          <cell r="AN58">
            <v>77760</v>
          </cell>
          <cell r="AO58">
            <v>90934</v>
          </cell>
          <cell r="AQ58">
            <v>93016</v>
          </cell>
          <cell r="AR58">
            <v>85512</v>
          </cell>
          <cell r="AS58">
            <v>111500</v>
          </cell>
          <cell r="AT58">
            <v>105628</v>
          </cell>
          <cell r="AU58">
            <v>69622</v>
          </cell>
          <cell r="AV58">
            <v>137828</v>
          </cell>
          <cell r="AW58">
            <v>150462</v>
          </cell>
          <cell r="AX58">
            <v>139052</v>
          </cell>
          <cell r="AY58">
            <v>144510</v>
          </cell>
          <cell r="AZ58">
            <v>150514</v>
          </cell>
          <cell r="BA58">
            <v>182272</v>
          </cell>
          <cell r="BB58">
            <v>221073</v>
          </cell>
          <cell r="BC58">
            <v>207766</v>
          </cell>
          <cell r="BD58">
            <v>167874</v>
          </cell>
          <cell r="BE58">
            <v>190903</v>
          </cell>
          <cell r="BF58">
            <v>109861</v>
          </cell>
          <cell r="BG58">
            <v>54584</v>
          </cell>
          <cell r="BH58">
            <v>117425</v>
          </cell>
          <cell r="BI58">
            <v>140903</v>
          </cell>
          <cell r="BJ58">
            <v>150333</v>
          </cell>
          <cell r="BK58">
            <v>88066</v>
          </cell>
          <cell r="BL58">
            <v>60170</v>
          </cell>
          <cell r="BM58">
            <v>43420</v>
          </cell>
          <cell r="BN58">
            <v>63620</v>
          </cell>
          <cell r="BO58">
            <v>76500</v>
          </cell>
          <cell r="BP58">
            <v>61585</v>
          </cell>
          <cell r="BQ58">
            <v>85090</v>
          </cell>
          <cell r="BR58">
            <v>83742</v>
          </cell>
          <cell r="BS58">
            <v>26239</v>
          </cell>
          <cell r="BT58">
            <v>95100</v>
          </cell>
          <cell r="BU58">
            <v>126180</v>
          </cell>
          <cell r="BV58">
            <v>155305</v>
          </cell>
          <cell r="BW58">
            <v>118636</v>
          </cell>
          <cell r="BX58">
            <v>93569</v>
          </cell>
          <cell r="BY58">
            <v>102345</v>
          </cell>
          <cell r="BZ58">
            <v>127755</v>
          </cell>
          <cell r="CA58">
            <v>114840</v>
          </cell>
        </row>
        <row r="59">
          <cell r="B59" t="str">
            <v>486</v>
          </cell>
          <cell r="C59" t="str">
            <v>MES</v>
          </cell>
          <cell r="D59">
            <v>21456</v>
          </cell>
          <cell r="E59">
            <v>35994</v>
          </cell>
          <cell r="F59">
            <v>31500</v>
          </cell>
          <cell r="G59">
            <v>20250</v>
          </cell>
          <cell r="H59">
            <v>29250</v>
          </cell>
          <cell r="I59">
            <v>24750</v>
          </cell>
          <cell r="J59">
            <v>20000</v>
          </cell>
          <cell r="K59">
            <v>9000</v>
          </cell>
          <cell r="L59">
            <v>26625</v>
          </cell>
          <cell r="M59">
            <v>29050</v>
          </cell>
          <cell r="N59">
            <v>27048</v>
          </cell>
          <cell r="O59">
            <v>24000</v>
          </cell>
          <cell r="P59">
            <v>38750</v>
          </cell>
          <cell r="Q59">
            <v>42775</v>
          </cell>
          <cell r="R59">
            <v>36000</v>
          </cell>
          <cell r="S59">
            <v>32400</v>
          </cell>
          <cell r="T59">
            <v>31500</v>
          </cell>
          <cell r="U59">
            <v>36050</v>
          </cell>
          <cell r="V59">
            <v>24750</v>
          </cell>
          <cell r="W59">
            <v>18000</v>
          </cell>
          <cell r="X59">
            <v>38250</v>
          </cell>
          <cell r="Y59">
            <v>40500</v>
          </cell>
          <cell r="Z59">
            <v>29250</v>
          </cell>
          <cell r="AA59">
            <v>22500</v>
          </cell>
          <cell r="AB59">
            <v>38250</v>
          </cell>
          <cell r="AC59">
            <v>33750</v>
          </cell>
          <cell r="AD59">
            <v>38250</v>
          </cell>
          <cell r="AE59">
            <v>40500</v>
          </cell>
          <cell r="AF59">
            <v>31500</v>
          </cell>
          <cell r="AG59">
            <v>45000</v>
          </cell>
          <cell r="AH59">
            <v>24750</v>
          </cell>
          <cell r="AI59">
            <v>19644</v>
          </cell>
          <cell r="AJ59">
            <v>38856</v>
          </cell>
          <cell r="AK59">
            <v>42275</v>
          </cell>
          <cell r="AL59">
            <v>29250</v>
          </cell>
          <cell r="AM59">
            <v>54750</v>
          </cell>
          <cell r="AN59">
            <v>33750</v>
          </cell>
          <cell r="AO59">
            <v>36000</v>
          </cell>
          <cell r="AP59">
            <v>38250</v>
          </cell>
          <cell r="AQ59">
            <v>42750</v>
          </cell>
          <cell r="AR59">
            <v>38250</v>
          </cell>
          <cell r="AS59">
            <v>45000</v>
          </cell>
          <cell r="AT59">
            <v>40500</v>
          </cell>
          <cell r="AU59">
            <v>11250</v>
          </cell>
          <cell r="AV59">
            <v>29250</v>
          </cell>
          <cell r="AW59">
            <v>33750</v>
          </cell>
          <cell r="AX59">
            <v>20250</v>
          </cell>
          <cell r="AY59">
            <v>11250</v>
          </cell>
          <cell r="AZ59">
            <v>13500</v>
          </cell>
          <cell r="BA59">
            <v>18000</v>
          </cell>
          <cell r="BB59">
            <v>15750</v>
          </cell>
          <cell r="BC59">
            <v>22500</v>
          </cell>
          <cell r="BD59">
            <v>18000</v>
          </cell>
          <cell r="BE59">
            <v>27000</v>
          </cell>
          <cell r="BF59">
            <v>27000</v>
          </cell>
          <cell r="BG59">
            <v>9000</v>
          </cell>
          <cell r="BH59">
            <v>22500</v>
          </cell>
          <cell r="BI59">
            <v>27000</v>
          </cell>
          <cell r="BJ59">
            <v>30180</v>
          </cell>
          <cell r="BK59">
            <v>21840</v>
          </cell>
          <cell r="BL59">
            <v>24420</v>
          </cell>
          <cell r="BM59">
            <v>15420</v>
          </cell>
          <cell r="BN59">
            <v>30180</v>
          </cell>
          <cell r="BO59">
            <v>30180</v>
          </cell>
          <cell r="BP59">
            <v>28260</v>
          </cell>
          <cell r="BQ59">
            <v>32430</v>
          </cell>
          <cell r="BR59">
            <v>10590</v>
          </cell>
          <cell r="BS59">
            <v>4170</v>
          </cell>
          <cell r="BT59">
            <v>11850</v>
          </cell>
          <cell r="BU59">
            <v>8010</v>
          </cell>
          <cell r="BV59">
            <v>6090</v>
          </cell>
          <cell r="BW59">
            <v>6090</v>
          </cell>
          <cell r="BX59">
            <v>6090</v>
          </cell>
          <cell r="BY59">
            <v>6090</v>
          </cell>
          <cell r="BZ59">
            <v>8010</v>
          </cell>
          <cell r="CA59">
            <v>6090</v>
          </cell>
        </row>
        <row r="60">
          <cell r="B60" t="str">
            <v>488</v>
          </cell>
          <cell r="C60" t="str">
            <v>METASEVAL</v>
          </cell>
          <cell r="D60">
            <v>7440</v>
          </cell>
          <cell r="E60">
            <v>3880</v>
          </cell>
          <cell r="F60">
            <v>11000</v>
          </cell>
          <cell r="G60">
            <v>5970</v>
          </cell>
          <cell r="H60">
            <v>12000</v>
          </cell>
          <cell r="I60">
            <v>1040</v>
          </cell>
          <cell r="J60">
            <v>13485</v>
          </cell>
          <cell r="K60">
            <v>1800</v>
          </cell>
          <cell r="L60">
            <v>15388</v>
          </cell>
          <cell r="M60">
            <v>3080</v>
          </cell>
          <cell r="N60">
            <v>13700</v>
          </cell>
          <cell r="O60">
            <v>2000</v>
          </cell>
          <cell r="P60">
            <v>12200</v>
          </cell>
          <cell r="Q60">
            <v>17600</v>
          </cell>
          <cell r="R60">
            <v>17814</v>
          </cell>
          <cell r="S60">
            <v>23816</v>
          </cell>
          <cell r="T60">
            <v>11882</v>
          </cell>
          <cell r="U60">
            <v>31468</v>
          </cell>
          <cell r="V60">
            <v>8700</v>
          </cell>
          <cell r="W60">
            <v>880</v>
          </cell>
          <cell r="X60">
            <v>4140</v>
          </cell>
          <cell r="Y60">
            <v>2000</v>
          </cell>
          <cell r="Z60">
            <v>2350</v>
          </cell>
          <cell r="AA60">
            <v>0</v>
          </cell>
          <cell r="AB60">
            <v>750</v>
          </cell>
          <cell r="AC60">
            <v>29680</v>
          </cell>
          <cell r="AD60">
            <v>8039</v>
          </cell>
          <cell r="AE60">
            <v>1387</v>
          </cell>
          <cell r="AF60">
            <v>200</v>
          </cell>
          <cell r="AG60">
            <v>4154</v>
          </cell>
          <cell r="AH60">
            <v>0</v>
          </cell>
          <cell r="AI60">
            <v>14262</v>
          </cell>
          <cell r="AJ60">
            <v>22457</v>
          </cell>
          <cell r="AK60">
            <v>31446</v>
          </cell>
          <cell r="AL60">
            <v>39828</v>
          </cell>
          <cell r="AM60">
            <v>16217</v>
          </cell>
          <cell r="AN60">
            <v>2538</v>
          </cell>
          <cell r="AO60">
            <v>10897</v>
          </cell>
          <cell r="AP60">
            <v>1890</v>
          </cell>
          <cell r="AQ60">
            <v>1597</v>
          </cell>
          <cell r="AR60">
            <v>0</v>
          </cell>
          <cell r="AS60">
            <v>0</v>
          </cell>
          <cell r="AT60">
            <v>2128</v>
          </cell>
          <cell r="AU60">
            <v>256</v>
          </cell>
          <cell r="AV60">
            <v>2628</v>
          </cell>
          <cell r="AW60">
            <v>1506</v>
          </cell>
          <cell r="AX60">
            <v>7384</v>
          </cell>
          <cell r="AY60">
            <v>506</v>
          </cell>
          <cell r="AZ60">
            <v>10256</v>
          </cell>
          <cell r="BA60">
            <v>2044</v>
          </cell>
          <cell r="BB60">
            <v>12368</v>
          </cell>
          <cell r="BC60">
            <v>5900</v>
          </cell>
          <cell r="BD60">
            <v>2470</v>
          </cell>
          <cell r="BE60">
            <v>2000</v>
          </cell>
          <cell r="BF60">
            <v>0</v>
          </cell>
          <cell r="BG60">
            <v>1000</v>
          </cell>
          <cell r="BH60">
            <v>4000</v>
          </cell>
          <cell r="BI60">
            <v>0</v>
          </cell>
          <cell r="BJ60">
            <v>10633</v>
          </cell>
          <cell r="BK60">
            <v>0</v>
          </cell>
          <cell r="BL60">
            <v>4048</v>
          </cell>
          <cell r="BM60">
            <v>2000</v>
          </cell>
          <cell r="BN60">
            <v>0</v>
          </cell>
          <cell r="BO60">
            <v>2128</v>
          </cell>
          <cell r="BP60">
            <v>2000</v>
          </cell>
          <cell r="BQ60">
            <v>10000</v>
          </cell>
          <cell r="BR60">
            <v>865</v>
          </cell>
          <cell r="BS60">
            <v>0</v>
          </cell>
          <cell r="BT60">
            <v>0</v>
          </cell>
          <cell r="BU60">
            <v>250</v>
          </cell>
          <cell r="BV60">
            <v>0</v>
          </cell>
          <cell r="BW60">
            <v>0</v>
          </cell>
          <cell r="BX60">
            <v>1000</v>
          </cell>
          <cell r="BY60">
            <v>0</v>
          </cell>
          <cell r="CA60">
            <v>2000</v>
          </cell>
        </row>
        <row r="61">
          <cell r="B61" t="str">
            <v>678</v>
          </cell>
          <cell r="C61" t="str">
            <v>MGI COUTIER</v>
          </cell>
          <cell r="D61">
            <v>15061</v>
          </cell>
          <cell r="E61">
            <v>8850</v>
          </cell>
          <cell r="F61">
            <v>13116</v>
          </cell>
          <cell r="G61">
            <v>10874</v>
          </cell>
          <cell r="H61">
            <v>9228</v>
          </cell>
          <cell r="I61">
            <v>11667</v>
          </cell>
          <cell r="J61">
            <v>7988</v>
          </cell>
          <cell r="K61">
            <v>1960</v>
          </cell>
          <cell r="L61">
            <v>4970</v>
          </cell>
          <cell r="M61">
            <v>5720</v>
          </cell>
          <cell r="N61">
            <v>9060</v>
          </cell>
          <cell r="O61">
            <v>4944</v>
          </cell>
          <cell r="P61">
            <v>7824</v>
          </cell>
          <cell r="Q61">
            <v>5084</v>
          </cell>
          <cell r="R61">
            <v>6060</v>
          </cell>
          <cell r="S61">
            <v>2588</v>
          </cell>
          <cell r="T61">
            <v>1320</v>
          </cell>
          <cell r="U61">
            <v>3088</v>
          </cell>
          <cell r="V61">
            <v>1134</v>
          </cell>
          <cell r="W61">
            <v>1550</v>
          </cell>
          <cell r="X61">
            <v>3448</v>
          </cell>
          <cell r="Y61">
            <v>5550</v>
          </cell>
          <cell r="Z61">
            <v>6374</v>
          </cell>
          <cell r="AA61">
            <v>2320</v>
          </cell>
          <cell r="AB61">
            <v>6260</v>
          </cell>
          <cell r="AC61">
            <v>2370</v>
          </cell>
          <cell r="AD61">
            <v>1420</v>
          </cell>
          <cell r="AE61">
            <v>1234</v>
          </cell>
          <cell r="AF61">
            <v>1195</v>
          </cell>
          <cell r="AG61">
            <v>1614</v>
          </cell>
          <cell r="AH61">
            <v>304</v>
          </cell>
          <cell r="AI61">
            <v>2030</v>
          </cell>
          <cell r="AJ61">
            <v>2124</v>
          </cell>
          <cell r="AK61">
            <v>4750</v>
          </cell>
          <cell r="AL61">
            <v>4640</v>
          </cell>
          <cell r="AM61">
            <v>304</v>
          </cell>
          <cell r="AN61">
            <v>3751</v>
          </cell>
          <cell r="AO61">
            <v>2970</v>
          </cell>
          <cell r="AP61">
            <v>2331</v>
          </cell>
          <cell r="AQ61">
            <v>1670</v>
          </cell>
          <cell r="AR61">
            <v>684</v>
          </cell>
          <cell r="AS61">
            <v>430</v>
          </cell>
          <cell r="AT61">
            <v>4080</v>
          </cell>
          <cell r="AU61">
            <v>610</v>
          </cell>
          <cell r="AV61">
            <v>3810</v>
          </cell>
          <cell r="AW61">
            <v>2508</v>
          </cell>
          <cell r="AX61">
            <v>2440</v>
          </cell>
          <cell r="AY61">
            <v>2364</v>
          </cell>
          <cell r="AZ61">
            <v>1280</v>
          </cell>
          <cell r="BA61">
            <v>2304</v>
          </cell>
          <cell r="BB61">
            <v>3850</v>
          </cell>
          <cell r="BC61">
            <v>900</v>
          </cell>
          <cell r="BD61">
            <v>630</v>
          </cell>
          <cell r="BE61">
            <v>794</v>
          </cell>
          <cell r="BF61">
            <v>2220</v>
          </cell>
          <cell r="BG61">
            <v>670</v>
          </cell>
          <cell r="BH61">
            <v>1860</v>
          </cell>
          <cell r="BI61">
            <v>2814</v>
          </cell>
          <cell r="BJ61">
            <v>960</v>
          </cell>
          <cell r="BK61">
            <v>2509</v>
          </cell>
          <cell r="BL61">
            <v>2143</v>
          </cell>
          <cell r="BM61">
            <v>3393</v>
          </cell>
          <cell r="BN61">
            <v>1792</v>
          </cell>
          <cell r="BO61">
            <v>3450</v>
          </cell>
          <cell r="BP61">
            <v>744</v>
          </cell>
          <cell r="BQ61">
            <v>4110</v>
          </cell>
          <cell r="BR61">
            <v>90</v>
          </cell>
          <cell r="BS61">
            <v>500</v>
          </cell>
          <cell r="BT61">
            <v>1707</v>
          </cell>
          <cell r="BU61">
            <v>1630</v>
          </cell>
          <cell r="BV61">
            <v>2380</v>
          </cell>
          <cell r="BW61">
            <v>900</v>
          </cell>
          <cell r="BX61">
            <v>1305</v>
          </cell>
          <cell r="BY61">
            <v>1224</v>
          </cell>
          <cell r="BZ61">
            <v>1154</v>
          </cell>
          <cell r="CA61">
            <v>410</v>
          </cell>
        </row>
        <row r="62">
          <cell r="B62">
            <v>489</v>
          </cell>
          <cell r="C62" t="str">
            <v>MGI COUTIER PLASTIQUE</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B63">
            <v>525</v>
          </cell>
          <cell r="C63" t="str">
            <v>MULTIBASE</v>
          </cell>
          <cell r="M63">
            <v>5000</v>
          </cell>
          <cell r="N63">
            <v>4000</v>
          </cell>
          <cell r="O63">
            <v>2000</v>
          </cell>
          <cell r="P63">
            <v>4000</v>
          </cell>
          <cell r="Q63">
            <v>5000</v>
          </cell>
          <cell r="R63">
            <v>6000</v>
          </cell>
          <cell r="S63">
            <v>7000</v>
          </cell>
          <cell r="T63">
            <v>2000</v>
          </cell>
          <cell r="U63">
            <v>8980</v>
          </cell>
          <cell r="V63">
            <v>5000</v>
          </cell>
          <cell r="W63">
            <v>0</v>
          </cell>
          <cell r="X63">
            <v>3000</v>
          </cell>
          <cell r="Y63">
            <v>2000</v>
          </cell>
          <cell r="Z63">
            <v>8000</v>
          </cell>
          <cell r="AA63">
            <v>0</v>
          </cell>
          <cell r="AB63">
            <v>6000</v>
          </cell>
          <cell r="AC63">
            <v>8000</v>
          </cell>
          <cell r="AD63">
            <v>4000</v>
          </cell>
          <cell r="AE63">
            <v>15000</v>
          </cell>
          <cell r="AF63">
            <v>8000</v>
          </cell>
          <cell r="AG63">
            <v>11000</v>
          </cell>
          <cell r="AH63">
            <v>8000</v>
          </cell>
          <cell r="AI63">
            <v>0</v>
          </cell>
          <cell r="AJ63">
            <v>10600</v>
          </cell>
          <cell r="AK63">
            <v>11000</v>
          </cell>
          <cell r="AL63">
            <v>19100</v>
          </cell>
          <cell r="AM63">
            <v>4000</v>
          </cell>
          <cell r="AN63">
            <v>10400</v>
          </cell>
          <cell r="AO63">
            <v>10400</v>
          </cell>
          <cell r="AP63">
            <v>0</v>
          </cell>
          <cell r="AQ63">
            <v>20200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1175</v>
          </cell>
          <cell r="BO63">
            <v>400</v>
          </cell>
          <cell r="BP63">
            <v>575</v>
          </cell>
          <cell r="BQ63">
            <v>1650</v>
          </cell>
          <cell r="BR63">
            <v>48325</v>
          </cell>
          <cell r="BS63">
            <v>13150</v>
          </cell>
          <cell r="BT63">
            <v>675</v>
          </cell>
          <cell r="BU63">
            <v>11355</v>
          </cell>
          <cell r="BV63">
            <v>11614</v>
          </cell>
          <cell r="BW63">
            <v>13025</v>
          </cell>
          <cell r="BX63">
            <v>12275</v>
          </cell>
          <cell r="BY63">
            <v>725</v>
          </cell>
          <cell r="BZ63">
            <v>8775</v>
          </cell>
          <cell r="CA63">
            <v>9025</v>
          </cell>
        </row>
        <row r="64">
          <cell r="B64">
            <v>553</v>
          </cell>
          <cell r="C64" t="str">
            <v>OTOR</v>
          </cell>
          <cell r="R64">
            <v>200</v>
          </cell>
          <cell r="S64">
            <v>325</v>
          </cell>
          <cell r="T64">
            <v>360</v>
          </cell>
          <cell r="U64">
            <v>1270</v>
          </cell>
          <cell r="V64">
            <v>1160</v>
          </cell>
          <cell r="W64">
            <v>280</v>
          </cell>
          <cell r="X64">
            <v>530</v>
          </cell>
          <cell r="Y64">
            <v>2870</v>
          </cell>
          <cell r="Z64">
            <v>1620</v>
          </cell>
          <cell r="AA64">
            <v>400</v>
          </cell>
          <cell r="AB64">
            <v>1005</v>
          </cell>
          <cell r="AC64">
            <v>1300</v>
          </cell>
          <cell r="AD64">
            <v>1690</v>
          </cell>
          <cell r="AE64">
            <v>1200</v>
          </cell>
          <cell r="AF64">
            <v>2910</v>
          </cell>
          <cell r="AG64">
            <v>1035</v>
          </cell>
          <cell r="AH64">
            <v>1200</v>
          </cell>
          <cell r="AI64">
            <v>370</v>
          </cell>
          <cell r="AJ64">
            <v>2270</v>
          </cell>
          <cell r="AK64">
            <v>730</v>
          </cell>
          <cell r="AL64">
            <v>3215</v>
          </cell>
          <cell r="AM64">
            <v>11153</v>
          </cell>
          <cell r="AN64">
            <v>17773</v>
          </cell>
          <cell r="AO64">
            <v>13894</v>
          </cell>
          <cell r="AP64">
            <v>18900</v>
          </cell>
          <cell r="AQ64">
            <v>16820</v>
          </cell>
          <cell r="AR64">
            <v>14315</v>
          </cell>
          <cell r="AS64">
            <v>13295</v>
          </cell>
          <cell r="AT64">
            <v>19100</v>
          </cell>
          <cell r="AU64">
            <v>1080</v>
          </cell>
          <cell r="AV64">
            <v>26790</v>
          </cell>
          <cell r="AW64">
            <v>24990</v>
          </cell>
          <cell r="AX64">
            <v>24480</v>
          </cell>
          <cell r="AY64">
            <v>23125</v>
          </cell>
          <cell r="AZ64">
            <v>16861</v>
          </cell>
          <cell r="BA64">
            <v>26705</v>
          </cell>
          <cell r="BB64">
            <v>19859</v>
          </cell>
          <cell r="BC64">
            <v>22112</v>
          </cell>
          <cell r="BD64">
            <v>15998</v>
          </cell>
          <cell r="BE64">
            <v>21455</v>
          </cell>
          <cell r="BF64">
            <v>25715</v>
          </cell>
          <cell r="BG64">
            <v>3085</v>
          </cell>
          <cell r="BH64">
            <v>15014</v>
          </cell>
          <cell r="BI64">
            <v>14215</v>
          </cell>
          <cell r="BJ64">
            <v>12639</v>
          </cell>
          <cell r="BK64">
            <v>15720</v>
          </cell>
          <cell r="BL64">
            <v>19295</v>
          </cell>
          <cell r="BM64">
            <v>11801</v>
          </cell>
          <cell r="BN64">
            <v>12536</v>
          </cell>
          <cell r="BO64">
            <v>14894</v>
          </cell>
          <cell r="BP64">
            <v>16340</v>
          </cell>
          <cell r="BQ64">
            <v>19310</v>
          </cell>
          <cell r="BR64">
            <v>21513</v>
          </cell>
          <cell r="BS64">
            <v>1263</v>
          </cell>
          <cell r="BT64">
            <v>14702</v>
          </cell>
          <cell r="BU64">
            <v>11881</v>
          </cell>
          <cell r="BV64">
            <v>14593</v>
          </cell>
          <cell r="BW64">
            <v>18740</v>
          </cell>
          <cell r="BX64">
            <v>17749</v>
          </cell>
          <cell r="BY64">
            <v>7265</v>
          </cell>
          <cell r="BZ64">
            <v>9655</v>
          </cell>
          <cell r="CA64">
            <v>3765</v>
          </cell>
        </row>
        <row r="65">
          <cell r="B65">
            <v>17</v>
          </cell>
          <cell r="C65" t="str">
            <v>PARAGON IDENTIFICATION</v>
          </cell>
          <cell r="AD65">
            <v>120000</v>
          </cell>
          <cell r="AE65">
            <v>0</v>
          </cell>
          <cell r="AF65">
            <v>484300</v>
          </cell>
          <cell r="AG65">
            <v>430400</v>
          </cell>
          <cell r="AH65">
            <v>984800</v>
          </cell>
          <cell r="AI65">
            <v>448800</v>
          </cell>
          <cell r="AJ65">
            <v>1359600</v>
          </cell>
          <cell r="AK65">
            <v>322700</v>
          </cell>
          <cell r="AL65">
            <v>1483800</v>
          </cell>
          <cell r="AM65">
            <v>36500</v>
          </cell>
          <cell r="AN65">
            <v>687600</v>
          </cell>
          <cell r="AO65">
            <v>1340800</v>
          </cell>
          <cell r="AP65">
            <v>368000</v>
          </cell>
          <cell r="AQ65">
            <v>1913100</v>
          </cell>
          <cell r="AR65">
            <v>720000</v>
          </cell>
          <cell r="AS65">
            <v>833500</v>
          </cell>
          <cell r="AT65">
            <v>1097300</v>
          </cell>
          <cell r="AU65">
            <v>5000</v>
          </cell>
          <cell r="AV65">
            <v>1762850</v>
          </cell>
          <cell r="AW65">
            <v>120500</v>
          </cell>
          <cell r="AX65">
            <v>770500</v>
          </cell>
          <cell r="AY65">
            <v>576900</v>
          </cell>
          <cell r="AZ65">
            <v>825800</v>
          </cell>
          <cell r="BA65">
            <v>1429400</v>
          </cell>
          <cell r="BB65">
            <v>1085500</v>
          </cell>
          <cell r="BC65">
            <v>715500</v>
          </cell>
          <cell r="BD65">
            <v>521688</v>
          </cell>
          <cell r="BE65">
            <v>1096312</v>
          </cell>
          <cell r="BF65">
            <v>928408</v>
          </cell>
          <cell r="BG65">
            <v>951400</v>
          </cell>
          <cell r="BH65">
            <v>304592</v>
          </cell>
          <cell r="BI65">
            <v>614108</v>
          </cell>
          <cell r="BJ65">
            <v>1449900</v>
          </cell>
          <cell r="BK65">
            <v>182500</v>
          </cell>
          <cell r="BL65">
            <v>460100</v>
          </cell>
          <cell r="BM65">
            <v>811200</v>
          </cell>
          <cell r="BN65">
            <v>976200</v>
          </cell>
          <cell r="BO65">
            <v>866100</v>
          </cell>
          <cell r="BP65">
            <v>1383000</v>
          </cell>
          <cell r="BQ65">
            <v>287000</v>
          </cell>
          <cell r="BR65">
            <v>818400</v>
          </cell>
          <cell r="BS65">
            <v>168100</v>
          </cell>
          <cell r="BT65">
            <v>1192800</v>
          </cell>
          <cell r="BU65">
            <v>500100</v>
          </cell>
          <cell r="BV65">
            <v>663501</v>
          </cell>
          <cell r="BW65">
            <v>691401</v>
          </cell>
          <cell r="BX65">
            <v>799900</v>
          </cell>
          <cell r="BY65">
            <v>692200</v>
          </cell>
          <cell r="BZ65">
            <v>1010202</v>
          </cell>
          <cell r="CA65">
            <v>807900</v>
          </cell>
        </row>
        <row r="66">
          <cell r="B66">
            <v>561</v>
          </cell>
          <cell r="C66" t="str">
            <v>PARKER HANNIFIN</v>
          </cell>
          <cell r="U66">
            <v>6000</v>
          </cell>
          <cell r="V66">
            <v>6000</v>
          </cell>
          <cell r="W66">
            <v>6000</v>
          </cell>
          <cell r="X66">
            <v>18000</v>
          </cell>
          <cell r="Y66">
            <v>18000</v>
          </cell>
          <cell r="Z66">
            <v>21000</v>
          </cell>
          <cell r="AA66">
            <v>3000</v>
          </cell>
          <cell r="AB66">
            <v>15000</v>
          </cell>
          <cell r="AC66">
            <v>15000</v>
          </cell>
          <cell r="AD66">
            <v>18000</v>
          </cell>
          <cell r="AE66">
            <v>15000</v>
          </cell>
          <cell r="AF66">
            <v>3000</v>
          </cell>
          <cell r="AG66">
            <v>24000</v>
          </cell>
          <cell r="AH66">
            <v>11530</v>
          </cell>
          <cell r="AI66">
            <v>0</v>
          </cell>
          <cell r="AJ66">
            <v>57000</v>
          </cell>
          <cell r="AK66">
            <v>36000</v>
          </cell>
          <cell r="AL66">
            <v>57000</v>
          </cell>
          <cell r="AM66">
            <v>36000</v>
          </cell>
          <cell r="AN66">
            <v>72000</v>
          </cell>
          <cell r="AO66">
            <v>89024</v>
          </cell>
          <cell r="AP66">
            <v>39350</v>
          </cell>
          <cell r="AQ66">
            <v>102000</v>
          </cell>
          <cell r="AR66">
            <v>144000</v>
          </cell>
          <cell r="AS66">
            <v>57000</v>
          </cell>
          <cell r="AT66">
            <v>108001</v>
          </cell>
          <cell r="AU66">
            <v>99500</v>
          </cell>
          <cell r="AV66">
            <v>141130</v>
          </cell>
          <cell r="AW66">
            <v>130000</v>
          </cell>
          <cell r="AX66">
            <v>172870</v>
          </cell>
          <cell r="AY66">
            <v>80360</v>
          </cell>
          <cell r="AZ66">
            <v>119000</v>
          </cell>
          <cell r="BA66">
            <v>156000</v>
          </cell>
          <cell r="BB66">
            <v>116600</v>
          </cell>
          <cell r="BC66">
            <v>129000</v>
          </cell>
          <cell r="BD66">
            <v>64000</v>
          </cell>
          <cell r="BE66">
            <v>180000</v>
          </cell>
          <cell r="BF66">
            <v>97000</v>
          </cell>
          <cell r="BG66">
            <v>0</v>
          </cell>
          <cell r="BH66">
            <v>86001</v>
          </cell>
          <cell r="BI66">
            <v>70000</v>
          </cell>
          <cell r="BJ66">
            <v>62000</v>
          </cell>
          <cell r="BK66">
            <v>69500</v>
          </cell>
          <cell r="BL66">
            <v>30001</v>
          </cell>
          <cell r="BM66">
            <v>55000</v>
          </cell>
          <cell r="BN66">
            <v>30000</v>
          </cell>
          <cell r="BO66">
            <v>35000</v>
          </cell>
          <cell r="BP66">
            <v>25000</v>
          </cell>
          <cell r="BQ66">
            <v>38000</v>
          </cell>
          <cell r="BR66">
            <v>25000</v>
          </cell>
          <cell r="BS66">
            <v>20000</v>
          </cell>
          <cell r="BT66">
            <v>30000</v>
          </cell>
          <cell r="BU66">
            <v>25500</v>
          </cell>
          <cell r="BV66">
            <v>25000</v>
          </cell>
          <cell r="BW66">
            <v>25000</v>
          </cell>
          <cell r="BX66">
            <v>25000</v>
          </cell>
          <cell r="BY66">
            <v>30000</v>
          </cell>
          <cell r="BZ66">
            <v>35000</v>
          </cell>
          <cell r="CA66">
            <v>25000</v>
          </cell>
        </row>
        <row r="67">
          <cell r="B67" t="str">
            <v>370</v>
          </cell>
          <cell r="C67" t="str">
            <v>PLASTICOS MORELL</v>
          </cell>
          <cell r="D67">
            <v>355190</v>
          </cell>
          <cell r="E67">
            <v>364491</v>
          </cell>
          <cell r="F67">
            <v>430768</v>
          </cell>
          <cell r="G67">
            <v>321383</v>
          </cell>
          <cell r="H67">
            <v>494044</v>
          </cell>
          <cell r="I67">
            <v>310032</v>
          </cell>
          <cell r="J67">
            <v>388921</v>
          </cell>
          <cell r="K67">
            <v>283956</v>
          </cell>
          <cell r="L67">
            <v>278634</v>
          </cell>
          <cell r="M67">
            <v>369060</v>
          </cell>
          <cell r="N67">
            <v>335007</v>
          </cell>
          <cell r="O67">
            <v>194278</v>
          </cell>
          <cell r="P67">
            <v>302366</v>
          </cell>
          <cell r="Q67">
            <v>241125</v>
          </cell>
          <cell r="R67">
            <v>162888</v>
          </cell>
          <cell r="S67">
            <v>127776</v>
          </cell>
          <cell r="T67">
            <v>38696</v>
          </cell>
          <cell r="U67">
            <v>31004</v>
          </cell>
          <cell r="V67">
            <v>35236</v>
          </cell>
          <cell r="W67">
            <v>25748</v>
          </cell>
          <cell r="X67">
            <v>29668</v>
          </cell>
          <cell r="Y67">
            <v>47644</v>
          </cell>
          <cell r="Z67">
            <v>59722</v>
          </cell>
          <cell r="AA67">
            <v>28164</v>
          </cell>
          <cell r="AB67">
            <v>61480</v>
          </cell>
          <cell r="AC67">
            <v>58000</v>
          </cell>
          <cell r="AD67">
            <v>38015</v>
          </cell>
          <cell r="AE67">
            <v>35260</v>
          </cell>
          <cell r="AF67">
            <v>28870</v>
          </cell>
          <cell r="AG67">
            <v>38972</v>
          </cell>
          <cell r="AH67">
            <v>19484</v>
          </cell>
          <cell r="AI67">
            <v>9660</v>
          </cell>
          <cell r="AJ67">
            <v>21272</v>
          </cell>
          <cell r="AK67">
            <v>36066</v>
          </cell>
          <cell r="AL67">
            <v>23164</v>
          </cell>
          <cell r="AM67">
            <v>25824</v>
          </cell>
          <cell r="AN67">
            <v>38160</v>
          </cell>
          <cell r="AO67">
            <v>40143</v>
          </cell>
          <cell r="AP67">
            <v>27996</v>
          </cell>
          <cell r="AQ67">
            <v>36534</v>
          </cell>
          <cell r="AR67">
            <v>29530</v>
          </cell>
          <cell r="AS67">
            <v>33628</v>
          </cell>
          <cell r="AT67">
            <v>28107</v>
          </cell>
          <cell r="AU67">
            <v>19552</v>
          </cell>
          <cell r="AV67">
            <v>20520</v>
          </cell>
          <cell r="AW67">
            <v>32640</v>
          </cell>
          <cell r="AX67">
            <v>33612</v>
          </cell>
          <cell r="AY67">
            <v>30742</v>
          </cell>
          <cell r="AZ67">
            <v>37859</v>
          </cell>
          <cell r="BA67">
            <v>59092</v>
          </cell>
          <cell r="BB67">
            <v>82082</v>
          </cell>
          <cell r="BC67">
            <v>73426</v>
          </cell>
          <cell r="BD67">
            <v>55294</v>
          </cell>
          <cell r="BE67">
            <v>77356</v>
          </cell>
          <cell r="BF67">
            <v>90478</v>
          </cell>
          <cell r="BG67">
            <v>59494</v>
          </cell>
          <cell r="BH67">
            <v>145798</v>
          </cell>
          <cell r="BI67">
            <v>135654</v>
          </cell>
          <cell r="BJ67">
            <v>125459</v>
          </cell>
          <cell r="BK67">
            <v>79074</v>
          </cell>
          <cell r="BL67">
            <v>89596</v>
          </cell>
          <cell r="BM67">
            <v>96112</v>
          </cell>
          <cell r="BN67">
            <v>146056</v>
          </cell>
          <cell r="BO67">
            <v>169255</v>
          </cell>
          <cell r="BP67">
            <v>135962</v>
          </cell>
          <cell r="BQ67">
            <v>159006</v>
          </cell>
          <cell r="BR67">
            <v>148140</v>
          </cell>
          <cell r="BS67">
            <v>60478</v>
          </cell>
          <cell r="BT67">
            <v>201404</v>
          </cell>
          <cell r="BU67">
            <v>184100</v>
          </cell>
          <cell r="BV67">
            <v>197484</v>
          </cell>
          <cell r="BW67">
            <v>180122</v>
          </cell>
          <cell r="BX67">
            <v>185296</v>
          </cell>
          <cell r="BY67">
            <v>190168</v>
          </cell>
          <cell r="BZ67">
            <v>248432</v>
          </cell>
          <cell r="CA67">
            <v>218008</v>
          </cell>
        </row>
        <row r="68">
          <cell r="B68">
            <v>35</v>
          </cell>
          <cell r="C68" t="str">
            <v>PLASTIFORM</v>
          </cell>
          <cell r="AH68">
            <v>3000</v>
          </cell>
          <cell r="AI68">
            <v>0</v>
          </cell>
          <cell r="AJ68">
            <v>2000</v>
          </cell>
          <cell r="AK68">
            <v>0</v>
          </cell>
          <cell r="AL68">
            <v>0</v>
          </cell>
          <cell r="AM68">
            <v>0</v>
          </cell>
          <cell r="AN68">
            <v>0</v>
          </cell>
          <cell r="AO68">
            <v>0</v>
          </cell>
          <cell r="AP68">
            <v>0</v>
          </cell>
          <cell r="AQ68">
            <v>0</v>
          </cell>
          <cell r="AR68">
            <v>0</v>
          </cell>
          <cell r="AS68">
            <v>0</v>
          </cell>
          <cell r="AT68">
            <v>60158</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B69" t="str">
            <v>588</v>
          </cell>
          <cell r="C69" t="str">
            <v>PLASTIVALOIRE</v>
          </cell>
          <cell r="D69">
            <v>519212</v>
          </cell>
          <cell r="E69">
            <v>599729</v>
          </cell>
          <cell r="F69">
            <v>675200</v>
          </cell>
          <cell r="G69">
            <v>538816</v>
          </cell>
          <cell r="H69">
            <v>557196</v>
          </cell>
          <cell r="I69">
            <v>527868</v>
          </cell>
          <cell r="J69">
            <v>513387</v>
          </cell>
          <cell r="K69">
            <v>281330</v>
          </cell>
          <cell r="L69">
            <v>514801</v>
          </cell>
          <cell r="M69">
            <v>521929</v>
          </cell>
          <cell r="N69">
            <v>497168</v>
          </cell>
          <cell r="O69">
            <v>386874</v>
          </cell>
          <cell r="P69">
            <v>570494</v>
          </cell>
          <cell r="Q69">
            <v>647624</v>
          </cell>
          <cell r="R69">
            <v>729248</v>
          </cell>
          <cell r="S69">
            <v>600133</v>
          </cell>
          <cell r="T69">
            <v>511534</v>
          </cell>
          <cell r="U69">
            <v>643328</v>
          </cell>
          <cell r="V69">
            <v>500046</v>
          </cell>
          <cell r="W69">
            <v>234439</v>
          </cell>
          <cell r="X69">
            <v>481644</v>
          </cell>
          <cell r="Y69">
            <v>471801</v>
          </cell>
          <cell r="Z69">
            <v>425793</v>
          </cell>
          <cell r="AA69">
            <v>288343</v>
          </cell>
          <cell r="AB69">
            <v>359759</v>
          </cell>
          <cell r="AC69">
            <v>407324</v>
          </cell>
          <cell r="AD69">
            <v>398569</v>
          </cell>
          <cell r="AE69">
            <v>452241</v>
          </cell>
          <cell r="AF69">
            <v>468347</v>
          </cell>
          <cell r="AG69">
            <v>508928</v>
          </cell>
          <cell r="AH69">
            <v>448616</v>
          </cell>
          <cell r="AI69">
            <v>216247</v>
          </cell>
          <cell r="AJ69">
            <v>567803</v>
          </cell>
          <cell r="AK69">
            <v>497285</v>
          </cell>
          <cell r="AL69">
            <v>417063</v>
          </cell>
          <cell r="AM69">
            <v>346080</v>
          </cell>
          <cell r="AN69">
            <v>446309</v>
          </cell>
          <cell r="AO69">
            <v>519599</v>
          </cell>
          <cell r="AP69">
            <v>655560</v>
          </cell>
          <cell r="AQ69">
            <v>594328</v>
          </cell>
          <cell r="AR69">
            <v>332467</v>
          </cell>
          <cell r="AS69">
            <v>386489</v>
          </cell>
          <cell r="AT69">
            <v>280430</v>
          </cell>
          <cell r="AU69">
            <v>144966</v>
          </cell>
          <cell r="AV69">
            <v>428769</v>
          </cell>
          <cell r="AW69">
            <v>349206</v>
          </cell>
          <cell r="AX69">
            <v>236785</v>
          </cell>
          <cell r="AY69">
            <v>186560</v>
          </cell>
          <cell r="AZ69">
            <v>213368</v>
          </cell>
          <cell r="BA69">
            <v>160645</v>
          </cell>
          <cell r="BB69">
            <v>243641</v>
          </cell>
          <cell r="BC69">
            <v>277286</v>
          </cell>
          <cell r="BD69">
            <v>268739</v>
          </cell>
          <cell r="BE69">
            <v>326905</v>
          </cell>
          <cell r="BF69">
            <v>296261</v>
          </cell>
          <cell r="BG69">
            <v>127211</v>
          </cell>
          <cell r="BH69">
            <v>333158</v>
          </cell>
          <cell r="BI69">
            <v>305337</v>
          </cell>
          <cell r="BJ69">
            <v>294284</v>
          </cell>
          <cell r="BK69">
            <v>221964</v>
          </cell>
          <cell r="BL69">
            <v>265454</v>
          </cell>
          <cell r="BM69">
            <v>258402</v>
          </cell>
          <cell r="BN69">
            <v>329097</v>
          </cell>
          <cell r="BO69">
            <v>282887</v>
          </cell>
          <cell r="BP69">
            <v>285405</v>
          </cell>
          <cell r="BQ69">
            <v>382291</v>
          </cell>
          <cell r="BR69">
            <v>279381</v>
          </cell>
          <cell r="BS69">
            <v>153255</v>
          </cell>
          <cell r="BT69">
            <v>378485</v>
          </cell>
          <cell r="BU69">
            <v>413723</v>
          </cell>
          <cell r="BV69">
            <v>393466</v>
          </cell>
          <cell r="BW69">
            <v>350633</v>
          </cell>
          <cell r="BX69">
            <v>470894</v>
          </cell>
          <cell r="BY69">
            <v>477461.2</v>
          </cell>
          <cell r="BZ69">
            <v>622841</v>
          </cell>
          <cell r="CA69">
            <v>611526</v>
          </cell>
        </row>
        <row r="70">
          <cell r="B70" t="str">
            <v>7031</v>
          </cell>
          <cell r="C70" t="str">
            <v>PLASTOHM</v>
          </cell>
          <cell r="D70">
            <v>384638</v>
          </cell>
          <cell r="E70">
            <v>420701</v>
          </cell>
          <cell r="F70">
            <v>458595</v>
          </cell>
          <cell r="G70">
            <v>358842</v>
          </cell>
          <cell r="H70">
            <v>461971</v>
          </cell>
          <cell r="I70">
            <v>407971</v>
          </cell>
          <cell r="J70">
            <v>519558</v>
          </cell>
          <cell r="K70">
            <v>124326</v>
          </cell>
          <cell r="L70">
            <v>421784</v>
          </cell>
          <cell r="M70">
            <v>476702</v>
          </cell>
          <cell r="N70">
            <v>415645</v>
          </cell>
          <cell r="O70">
            <v>316585</v>
          </cell>
          <cell r="P70">
            <v>401902</v>
          </cell>
          <cell r="Q70">
            <v>320549</v>
          </cell>
          <cell r="R70">
            <v>331327</v>
          </cell>
          <cell r="S70">
            <v>310053</v>
          </cell>
          <cell r="T70">
            <v>275767</v>
          </cell>
          <cell r="U70">
            <v>351198</v>
          </cell>
          <cell r="V70">
            <v>249646</v>
          </cell>
          <cell r="W70">
            <v>80294</v>
          </cell>
          <cell r="X70">
            <v>219092</v>
          </cell>
          <cell r="Y70">
            <v>232217</v>
          </cell>
          <cell r="Z70">
            <v>212753</v>
          </cell>
          <cell r="AA70">
            <v>173922</v>
          </cell>
          <cell r="AB70">
            <v>169781</v>
          </cell>
          <cell r="AC70">
            <v>184367</v>
          </cell>
          <cell r="AD70">
            <v>213596</v>
          </cell>
          <cell r="AE70">
            <v>269834</v>
          </cell>
          <cell r="AF70">
            <v>288909</v>
          </cell>
          <cell r="AG70">
            <v>267474</v>
          </cell>
          <cell r="AH70">
            <v>279990</v>
          </cell>
          <cell r="AI70">
            <v>84618</v>
          </cell>
          <cell r="AJ70">
            <v>284313</v>
          </cell>
          <cell r="AK70">
            <v>298103</v>
          </cell>
          <cell r="AL70">
            <v>264608</v>
          </cell>
          <cell r="AM70">
            <v>226287</v>
          </cell>
          <cell r="AN70">
            <v>306621</v>
          </cell>
          <cell r="AO70">
            <v>344630</v>
          </cell>
          <cell r="AP70">
            <v>359901</v>
          </cell>
          <cell r="AQ70">
            <v>378544</v>
          </cell>
          <cell r="AR70">
            <v>350615</v>
          </cell>
          <cell r="AS70">
            <v>447932</v>
          </cell>
          <cell r="AT70">
            <v>391042</v>
          </cell>
          <cell r="AU70">
            <v>39465</v>
          </cell>
          <cell r="AV70">
            <v>348152</v>
          </cell>
          <cell r="AW70">
            <v>420706</v>
          </cell>
          <cell r="AX70">
            <v>353225</v>
          </cell>
          <cell r="AY70">
            <v>367394</v>
          </cell>
          <cell r="AZ70">
            <v>474120</v>
          </cell>
          <cell r="BA70">
            <v>321826</v>
          </cell>
          <cell r="BB70">
            <v>452032</v>
          </cell>
          <cell r="BC70">
            <v>304331</v>
          </cell>
          <cell r="BD70">
            <v>241866</v>
          </cell>
          <cell r="BE70">
            <v>309724</v>
          </cell>
          <cell r="BF70">
            <v>289066</v>
          </cell>
          <cell r="BG70">
            <v>38825</v>
          </cell>
          <cell r="BH70">
            <v>225744</v>
          </cell>
          <cell r="BI70">
            <v>243169</v>
          </cell>
          <cell r="BJ70">
            <v>221692</v>
          </cell>
          <cell r="BK70">
            <v>199022</v>
          </cell>
          <cell r="BL70">
            <v>165506</v>
          </cell>
          <cell r="BM70">
            <v>180966</v>
          </cell>
          <cell r="BN70">
            <v>160324</v>
          </cell>
          <cell r="BO70">
            <v>184355</v>
          </cell>
          <cell r="BP70">
            <v>222040</v>
          </cell>
          <cell r="BQ70">
            <v>268905</v>
          </cell>
          <cell r="BR70">
            <v>252482</v>
          </cell>
          <cell r="BS70">
            <v>40995</v>
          </cell>
          <cell r="BT70">
            <v>256535</v>
          </cell>
          <cell r="BU70">
            <v>183760</v>
          </cell>
          <cell r="BV70">
            <v>179427</v>
          </cell>
          <cell r="BW70">
            <v>148052</v>
          </cell>
          <cell r="BX70">
            <v>185597</v>
          </cell>
          <cell r="BY70">
            <v>178110</v>
          </cell>
          <cell r="BZ70">
            <v>246482</v>
          </cell>
          <cell r="CA70">
            <v>232566</v>
          </cell>
        </row>
        <row r="71">
          <cell r="B71">
            <v>86</v>
          </cell>
          <cell r="C71" t="str">
            <v>PREH</v>
          </cell>
          <cell r="BF71">
            <v>0</v>
          </cell>
          <cell r="BG71">
            <v>0</v>
          </cell>
          <cell r="BH71">
            <v>0</v>
          </cell>
          <cell r="BI71">
            <v>119</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B72" t="str">
            <v>581</v>
          </cell>
          <cell r="C72" t="str">
            <v>PREH TROFA (P)</v>
          </cell>
          <cell r="D72">
            <v>15274</v>
          </cell>
          <cell r="E72">
            <v>9190</v>
          </cell>
          <cell r="F72">
            <v>13808</v>
          </cell>
          <cell r="G72">
            <v>16706</v>
          </cell>
          <cell r="H72">
            <v>29617</v>
          </cell>
          <cell r="I72">
            <v>12830</v>
          </cell>
          <cell r="J72">
            <v>22518</v>
          </cell>
          <cell r="K72">
            <v>8464</v>
          </cell>
          <cell r="L72">
            <v>30264</v>
          </cell>
          <cell r="M72">
            <v>34266</v>
          </cell>
          <cell r="N72">
            <v>34712</v>
          </cell>
          <cell r="O72">
            <v>12824</v>
          </cell>
          <cell r="P72">
            <v>16230</v>
          </cell>
          <cell r="Q72">
            <v>19658</v>
          </cell>
          <cell r="R72">
            <v>22084</v>
          </cell>
          <cell r="S72">
            <v>11146</v>
          </cell>
          <cell r="T72">
            <v>12704</v>
          </cell>
          <cell r="U72">
            <v>22284</v>
          </cell>
          <cell r="V72">
            <v>25096</v>
          </cell>
          <cell r="W72">
            <v>13946</v>
          </cell>
          <cell r="X72">
            <v>12582</v>
          </cell>
          <cell r="Y72">
            <v>16238</v>
          </cell>
          <cell r="Z72">
            <v>14966</v>
          </cell>
          <cell r="AA72">
            <v>7856</v>
          </cell>
          <cell r="AB72">
            <v>24872</v>
          </cell>
          <cell r="AC72">
            <v>13040</v>
          </cell>
          <cell r="AD72">
            <v>8354</v>
          </cell>
          <cell r="AE72">
            <v>6740</v>
          </cell>
          <cell r="AF72">
            <v>2790</v>
          </cell>
          <cell r="AG72">
            <v>5463</v>
          </cell>
          <cell r="AH72">
            <v>0</v>
          </cell>
          <cell r="AI72">
            <v>0</v>
          </cell>
          <cell r="AJ72">
            <v>2160</v>
          </cell>
          <cell r="AK72">
            <v>5740</v>
          </cell>
          <cell r="AL72">
            <v>5136</v>
          </cell>
          <cell r="AM72">
            <v>3474</v>
          </cell>
          <cell r="AN72">
            <v>6356</v>
          </cell>
          <cell r="AO72">
            <v>2881</v>
          </cell>
          <cell r="AP72">
            <v>5738</v>
          </cell>
          <cell r="AQ72">
            <v>2723</v>
          </cell>
          <cell r="AR72">
            <v>7200</v>
          </cell>
          <cell r="AS72">
            <v>5280</v>
          </cell>
          <cell r="AT72">
            <v>3840</v>
          </cell>
          <cell r="AU72">
            <v>3464</v>
          </cell>
          <cell r="AV72">
            <v>210</v>
          </cell>
          <cell r="AW72">
            <v>1200</v>
          </cell>
          <cell r="AX72">
            <v>1880</v>
          </cell>
          <cell r="AY72">
            <v>520</v>
          </cell>
          <cell r="AZ72">
            <v>600</v>
          </cell>
          <cell r="BA72">
            <v>1190</v>
          </cell>
          <cell r="BB72">
            <v>2992</v>
          </cell>
          <cell r="BC72">
            <v>2560</v>
          </cell>
          <cell r="BD72">
            <v>640</v>
          </cell>
          <cell r="BE72">
            <v>1616</v>
          </cell>
          <cell r="BF72">
            <v>2880</v>
          </cell>
          <cell r="BG72">
            <v>0</v>
          </cell>
          <cell r="BH72">
            <v>320</v>
          </cell>
          <cell r="BI72">
            <v>640</v>
          </cell>
          <cell r="BJ72">
            <v>960</v>
          </cell>
          <cell r="BK72">
            <v>1600</v>
          </cell>
          <cell r="BL72">
            <v>1280</v>
          </cell>
          <cell r="BM72">
            <v>1280</v>
          </cell>
          <cell r="BN72">
            <v>1600</v>
          </cell>
          <cell r="BO72">
            <v>1600</v>
          </cell>
          <cell r="BP72">
            <v>1280</v>
          </cell>
          <cell r="BQ72">
            <v>1280</v>
          </cell>
          <cell r="BR72">
            <v>1600</v>
          </cell>
          <cell r="BS72">
            <v>320</v>
          </cell>
          <cell r="BT72">
            <v>1232</v>
          </cell>
          <cell r="BU72">
            <v>1380</v>
          </cell>
          <cell r="BV72">
            <v>1344</v>
          </cell>
          <cell r="BW72">
            <v>1320</v>
          </cell>
          <cell r="BX72">
            <v>1328</v>
          </cell>
          <cell r="BY72">
            <v>0</v>
          </cell>
          <cell r="BZ72">
            <v>1600</v>
          </cell>
          <cell r="CA72">
            <v>832</v>
          </cell>
        </row>
        <row r="73">
          <cell r="B73" t="str">
            <v>585</v>
          </cell>
          <cell r="C73" t="str">
            <v>PROGRAM</v>
          </cell>
          <cell r="D73">
            <v>7558870</v>
          </cell>
          <cell r="E73">
            <v>7981880</v>
          </cell>
          <cell r="F73">
            <v>9180260</v>
          </cell>
          <cell r="G73">
            <v>7981500</v>
          </cell>
          <cell r="H73">
            <v>7835650</v>
          </cell>
          <cell r="I73">
            <v>7063963</v>
          </cell>
          <cell r="J73">
            <v>8623970</v>
          </cell>
          <cell r="K73">
            <v>5313270</v>
          </cell>
          <cell r="L73">
            <v>3619000</v>
          </cell>
          <cell r="M73">
            <v>9077530</v>
          </cell>
          <cell r="N73">
            <v>7036515</v>
          </cell>
          <cell r="O73">
            <v>6638270</v>
          </cell>
          <cell r="P73">
            <v>7178380</v>
          </cell>
          <cell r="Q73">
            <v>6853000</v>
          </cell>
          <cell r="R73">
            <v>6724960</v>
          </cell>
          <cell r="S73">
            <v>6350160</v>
          </cell>
          <cell r="T73">
            <v>7684960</v>
          </cell>
          <cell r="U73">
            <v>6369462</v>
          </cell>
          <cell r="V73">
            <v>4837929</v>
          </cell>
          <cell r="W73">
            <v>3178168</v>
          </cell>
          <cell r="X73">
            <v>5742248</v>
          </cell>
          <cell r="Y73">
            <v>6159284</v>
          </cell>
          <cell r="Z73">
            <v>5189041</v>
          </cell>
          <cell r="AA73">
            <v>3960903</v>
          </cell>
          <cell r="AB73">
            <v>5858276</v>
          </cell>
          <cell r="AC73">
            <v>6614884</v>
          </cell>
          <cell r="AD73">
            <v>6044066</v>
          </cell>
          <cell r="AE73">
            <v>6937570</v>
          </cell>
          <cell r="AF73">
            <v>5792206</v>
          </cell>
          <cell r="AG73">
            <v>6475561</v>
          </cell>
          <cell r="AH73">
            <v>6082795</v>
          </cell>
          <cell r="AI73">
            <v>3041728</v>
          </cell>
          <cell r="AJ73">
            <v>7673768</v>
          </cell>
          <cell r="AK73">
            <v>6601856</v>
          </cell>
          <cell r="AL73">
            <v>6213584</v>
          </cell>
          <cell r="AM73">
            <v>5644156</v>
          </cell>
          <cell r="AN73">
            <v>7484256</v>
          </cell>
          <cell r="AO73">
            <v>7272413</v>
          </cell>
          <cell r="AP73">
            <v>9244641</v>
          </cell>
          <cell r="AQ73">
            <v>7344827</v>
          </cell>
          <cell r="AR73">
            <v>6666942</v>
          </cell>
          <cell r="AS73">
            <v>7269174</v>
          </cell>
          <cell r="AT73">
            <v>7080573</v>
          </cell>
          <cell r="AU73">
            <v>1878801</v>
          </cell>
          <cell r="AV73">
            <v>5472494</v>
          </cell>
          <cell r="AW73">
            <v>6543610</v>
          </cell>
          <cell r="AX73">
            <v>6209860</v>
          </cell>
          <cell r="AY73">
            <v>5004567</v>
          </cell>
          <cell r="AZ73">
            <v>5211456</v>
          </cell>
          <cell r="BA73">
            <v>4276751</v>
          </cell>
          <cell r="BB73">
            <v>4290530</v>
          </cell>
          <cell r="BC73">
            <v>5604080</v>
          </cell>
          <cell r="BD73">
            <v>6797770</v>
          </cell>
          <cell r="BE73">
            <v>7054880</v>
          </cell>
          <cell r="BF73">
            <v>7200160</v>
          </cell>
          <cell r="BG73">
            <v>2126352</v>
          </cell>
          <cell r="BH73">
            <v>6323930</v>
          </cell>
          <cell r="BI73">
            <v>7271097</v>
          </cell>
          <cell r="BJ73">
            <v>6407025</v>
          </cell>
          <cell r="BK73">
            <v>4074752</v>
          </cell>
          <cell r="BL73">
            <v>5665502</v>
          </cell>
          <cell r="BM73">
            <v>5646560</v>
          </cell>
          <cell r="BN73">
            <v>5918750</v>
          </cell>
          <cell r="BO73">
            <v>5342451</v>
          </cell>
          <cell r="BP73">
            <v>6017400</v>
          </cell>
          <cell r="BQ73">
            <v>6680330</v>
          </cell>
          <cell r="BR73">
            <v>5409626</v>
          </cell>
          <cell r="BS73">
            <v>1950579</v>
          </cell>
          <cell r="BT73">
            <v>6905460</v>
          </cell>
          <cell r="BU73">
            <v>6676490</v>
          </cell>
          <cell r="BV73">
            <v>5979220</v>
          </cell>
          <cell r="BW73">
            <v>4688880</v>
          </cell>
          <cell r="BX73">
            <v>6745512</v>
          </cell>
          <cell r="BY73">
            <v>6317150</v>
          </cell>
          <cell r="BZ73">
            <v>8298123</v>
          </cell>
          <cell r="CA73">
            <v>6597400</v>
          </cell>
        </row>
        <row r="74">
          <cell r="B74" t="str">
            <v>609</v>
          </cell>
          <cell r="C74" t="str">
            <v>RAPID</v>
          </cell>
          <cell r="D74">
            <v>837400</v>
          </cell>
          <cell r="E74">
            <v>1068800</v>
          </cell>
          <cell r="F74">
            <v>1295700</v>
          </cell>
          <cell r="G74">
            <v>1145200</v>
          </cell>
          <cell r="H74">
            <v>1309300</v>
          </cell>
          <cell r="I74">
            <v>1095500</v>
          </cell>
          <cell r="J74">
            <v>1366400</v>
          </cell>
          <cell r="K74">
            <v>392760</v>
          </cell>
          <cell r="L74">
            <v>1156140</v>
          </cell>
          <cell r="M74">
            <v>1818400</v>
          </cell>
          <cell r="N74">
            <v>1972700</v>
          </cell>
          <cell r="O74">
            <v>1110900</v>
          </cell>
          <cell r="P74">
            <v>1121100</v>
          </cell>
          <cell r="Q74">
            <v>1015100</v>
          </cell>
          <cell r="R74">
            <v>1255900</v>
          </cell>
          <cell r="S74">
            <v>1559370</v>
          </cell>
          <cell r="T74">
            <v>1152800</v>
          </cell>
          <cell r="U74">
            <v>1310500</v>
          </cell>
          <cell r="V74">
            <v>555200</v>
          </cell>
          <cell r="W74">
            <v>532300</v>
          </cell>
          <cell r="X74">
            <v>877800</v>
          </cell>
          <cell r="Y74">
            <v>948450</v>
          </cell>
          <cell r="Z74">
            <v>805300</v>
          </cell>
          <cell r="AA74">
            <v>600800</v>
          </cell>
          <cell r="AB74">
            <v>991000</v>
          </cell>
          <cell r="AC74">
            <v>841000</v>
          </cell>
          <cell r="AD74">
            <v>688600</v>
          </cell>
          <cell r="AE74">
            <v>693400</v>
          </cell>
          <cell r="AF74">
            <v>814800</v>
          </cell>
          <cell r="AG74">
            <v>1111600</v>
          </cell>
          <cell r="AH74">
            <v>616400</v>
          </cell>
          <cell r="AI74">
            <v>602800</v>
          </cell>
          <cell r="AJ74">
            <v>892700</v>
          </cell>
          <cell r="AK74">
            <v>1119800</v>
          </cell>
          <cell r="AL74">
            <v>1099100</v>
          </cell>
          <cell r="AM74">
            <v>913900</v>
          </cell>
          <cell r="AN74">
            <v>882600</v>
          </cell>
          <cell r="AO74">
            <v>847700</v>
          </cell>
          <cell r="AP74">
            <v>696300</v>
          </cell>
          <cell r="AQ74">
            <v>1045000</v>
          </cell>
          <cell r="AR74">
            <v>670500</v>
          </cell>
          <cell r="AS74">
            <v>1221500</v>
          </cell>
          <cell r="AT74">
            <v>870000</v>
          </cell>
          <cell r="AU74">
            <v>234600</v>
          </cell>
          <cell r="AV74">
            <v>1306500</v>
          </cell>
          <cell r="AW74">
            <v>1267000</v>
          </cell>
          <cell r="AX74">
            <v>772600</v>
          </cell>
          <cell r="AY74">
            <v>557300</v>
          </cell>
          <cell r="AZ74">
            <v>555100</v>
          </cell>
          <cell r="BA74">
            <v>734100</v>
          </cell>
          <cell r="BB74">
            <v>898200</v>
          </cell>
          <cell r="BC74">
            <v>839000</v>
          </cell>
          <cell r="BD74">
            <v>760700</v>
          </cell>
          <cell r="BE74">
            <v>647900</v>
          </cell>
          <cell r="BF74">
            <v>747500</v>
          </cell>
          <cell r="BG74">
            <v>460000</v>
          </cell>
          <cell r="BH74">
            <v>408300</v>
          </cell>
          <cell r="BI74">
            <v>454400</v>
          </cell>
          <cell r="BJ74">
            <v>566200</v>
          </cell>
          <cell r="BK74">
            <v>877100</v>
          </cell>
          <cell r="BL74">
            <v>802200</v>
          </cell>
          <cell r="BM74">
            <v>706200</v>
          </cell>
          <cell r="BN74">
            <v>642100</v>
          </cell>
          <cell r="BO74">
            <v>412000</v>
          </cell>
          <cell r="BP74">
            <v>505200</v>
          </cell>
          <cell r="BQ74">
            <v>546100</v>
          </cell>
          <cell r="BR74">
            <v>286001</v>
          </cell>
          <cell r="BS74">
            <v>162000</v>
          </cell>
          <cell r="BT74">
            <v>450200</v>
          </cell>
          <cell r="BU74">
            <v>475000</v>
          </cell>
          <cell r="BV74">
            <v>517750</v>
          </cell>
          <cell r="BW74">
            <v>342750</v>
          </cell>
          <cell r="BX74">
            <v>431100</v>
          </cell>
          <cell r="BY74">
            <v>492100</v>
          </cell>
          <cell r="BZ74">
            <v>684100</v>
          </cell>
          <cell r="CA74">
            <v>447000</v>
          </cell>
        </row>
        <row r="75">
          <cell r="B75" t="str">
            <v>6115</v>
          </cell>
          <cell r="C75" t="str">
            <v>RAYMOND</v>
          </cell>
          <cell r="D75">
            <v>101500</v>
          </cell>
          <cell r="E75">
            <v>29900</v>
          </cell>
          <cell r="F75">
            <v>85500</v>
          </cell>
          <cell r="G75">
            <v>80200</v>
          </cell>
          <cell r="H75">
            <v>111800</v>
          </cell>
          <cell r="I75">
            <v>89800</v>
          </cell>
          <cell r="J75">
            <v>114400</v>
          </cell>
          <cell r="K75">
            <v>65400</v>
          </cell>
          <cell r="L75">
            <v>114800</v>
          </cell>
          <cell r="M75">
            <v>85400</v>
          </cell>
          <cell r="N75">
            <v>99600</v>
          </cell>
          <cell r="O75">
            <v>123400</v>
          </cell>
          <cell r="P75">
            <v>134400</v>
          </cell>
          <cell r="Q75">
            <v>100200</v>
          </cell>
          <cell r="R75">
            <v>161900</v>
          </cell>
          <cell r="S75">
            <v>144800</v>
          </cell>
          <cell r="T75">
            <v>144100</v>
          </cell>
          <cell r="U75">
            <v>197600</v>
          </cell>
          <cell r="V75">
            <v>103700</v>
          </cell>
          <cell r="W75">
            <v>54600</v>
          </cell>
          <cell r="X75">
            <v>129500</v>
          </cell>
          <cell r="Y75">
            <v>137200</v>
          </cell>
          <cell r="Z75">
            <v>108400</v>
          </cell>
          <cell r="AA75">
            <v>109700</v>
          </cell>
          <cell r="AB75">
            <v>101700</v>
          </cell>
          <cell r="AC75">
            <v>113500</v>
          </cell>
          <cell r="AD75">
            <v>171800</v>
          </cell>
          <cell r="AE75">
            <v>228900</v>
          </cell>
          <cell r="AF75">
            <v>282350</v>
          </cell>
          <cell r="AG75">
            <v>339750</v>
          </cell>
          <cell r="AH75">
            <v>215700</v>
          </cell>
          <cell r="AI75">
            <v>137600</v>
          </cell>
          <cell r="AJ75">
            <v>248600</v>
          </cell>
          <cell r="AK75">
            <v>264300</v>
          </cell>
          <cell r="AL75">
            <v>213400</v>
          </cell>
          <cell r="AM75">
            <v>207650</v>
          </cell>
          <cell r="AN75">
            <v>428450</v>
          </cell>
          <cell r="AO75">
            <v>481050</v>
          </cell>
          <cell r="AP75">
            <v>577551</v>
          </cell>
          <cell r="AQ75">
            <v>457050</v>
          </cell>
          <cell r="AR75">
            <v>645200</v>
          </cell>
          <cell r="AS75">
            <v>545850</v>
          </cell>
          <cell r="AT75">
            <v>514850</v>
          </cell>
          <cell r="AU75">
            <v>285200</v>
          </cell>
          <cell r="AV75">
            <v>306000</v>
          </cell>
          <cell r="AW75">
            <v>496600</v>
          </cell>
          <cell r="AX75">
            <v>488700</v>
          </cell>
          <cell r="AY75">
            <v>322000</v>
          </cell>
          <cell r="AZ75">
            <v>264300</v>
          </cell>
          <cell r="BA75">
            <v>408851</v>
          </cell>
          <cell r="BB75">
            <v>313000</v>
          </cell>
          <cell r="BC75">
            <v>521350</v>
          </cell>
          <cell r="BD75">
            <v>514250</v>
          </cell>
          <cell r="BE75">
            <v>451250</v>
          </cell>
          <cell r="BF75">
            <v>487800</v>
          </cell>
          <cell r="BG75">
            <v>216250</v>
          </cell>
          <cell r="BH75">
            <v>606750</v>
          </cell>
          <cell r="BI75">
            <v>474550</v>
          </cell>
          <cell r="BJ75">
            <v>452550</v>
          </cell>
          <cell r="BK75">
            <v>311500</v>
          </cell>
          <cell r="BL75">
            <v>448700</v>
          </cell>
          <cell r="BM75">
            <v>423300</v>
          </cell>
          <cell r="BN75">
            <v>635250</v>
          </cell>
          <cell r="BO75">
            <v>578900</v>
          </cell>
          <cell r="BP75">
            <v>570250</v>
          </cell>
          <cell r="BQ75">
            <v>848050</v>
          </cell>
          <cell r="BR75">
            <v>569800</v>
          </cell>
          <cell r="BS75">
            <v>90650</v>
          </cell>
          <cell r="BT75">
            <v>865850</v>
          </cell>
          <cell r="BU75">
            <v>517500</v>
          </cell>
          <cell r="BV75">
            <v>588450</v>
          </cell>
          <cell r="BW75">
            <v>551650</v>
          </cell>
          <cell r="BX75">
            <v>573550</v>
          </cell>
          <cell r="BY75">
            <v>539600</v>
          </cell>
          <cell r="BZ75">
            <v>845250</v>
          </cell>
          <cell r="CA75">
            <v>672150</v>
          </cell>
        </row>
        <row r="76">
          <cell r="B76" t="str">
            <v>9023</v>
          </cell>
          <cell r="C76" t="str">
            <v>RDI</v>
          </cell>
          <cell r="D76">
            <v>29540</v>
          </cell>
          <cell r="E76">
            <v>26000</v>
          </cell>
          <cell r="F76">
            <v>8000</v>
          </cell>
          <cell r="G76">
            <v>21080</v>
          </cell>
          <cell r="H76">
            <v>24900</v>
          </cell>
          <cell r="I76">
            <v>23980</v>
          </cell>
          <cell r="J76">
            <v>12460</v>
          </cell>
          <cell r="K76">
            <v>2160</v>
          </cell>
          <cell r="L76">
            <v>48960</v>
          </cell>
          <cell r="M76">
            <v>12546</v>
          </cell>
          <cell r="N76">
            <v>32720</v>
          </cell>
          <cell r="O76">
            <v>33300</v>
          </cell>
          <cell r="P76">
            <v>8320</v>
          </cell>
          <cell r="Q76">
            <v>6960</v>
          </cell>
          <cell r="R76">
            <v>19740</v>
          </cell>
          <cell r="S76">
            <v>20400</v>
          </cell>
          <cell r="T76">
            <v>7620</v>
          </cell>
          <cell r="U76">
            <v>18317</v>
          </cell>
          <cell r="V76">
            <v>14320</v>
          </cell>
          <cell r="W76">
            <v>5160</v>
          </cell>
          <cell r="X76">
            <v>21240</v>
          </cell>
          <cell r="Y76">
            <v>19700</v>
          </cell>
          <cell r="Z76">
            <v>10080</v>
          </cell>
          <cell r="AA76">
            <v>21080</v>
          </cell>
          <cell r="AB76">
            <v>2226</v>
          </cell>
          <cell r="AC76">
            <v>3780</v>
          </cell>
          <cell r="AD76">
            <v>19780</v>
          </cell>
          <cell r="AE76">
            <v>5240</v>
          </cell>
          <cell r="AF76">
            <v>8860</v>
          </cell>
          <cell r="AG76">
            <v>17440</v>
          </cell>
          <cell r="AH76">
            <v>6160</v>
          </cell>
          <cell r="AI76">
            <v>3240</v>
          </cell>
          <cell r="AJ76">
            <v>6060</v>
          </cell>
          <cell r="AK76">
            <v>0</v>
          </cell>
          <cell r="AL76">
            <v>6060</v>
          </cell>
          <cell r="AM76">
            <v>0</v>
          </cell>
          <cell r="AN76">
            <v>0</v>
          </cell>
          <cell r="AO76">
            <v>0</v>
          </cell>
          <cell r="AP76">
            <v>0</v>
          </cell>
          <cell r="AQ76">
            <v>0</v>
          </cell>
          <cell r="AR76">
            <v>0</v>
          </cell>
          <cell r="AS76">
            <v>3244</v>
          </cell>
          <cell r="AT76">
            <v>0</v>
          </cell>
          <cell r="AU76">
            <v>2220</v>
          </cell>
          <cell r="AV76">
            <v>2160</v>
          </cell>
          <cell r="AW76">
            <v>2700</v>
          </cell>
          <cell r="AX76">
            <v>0</v>
          </cell>
          <cell r="AY76">
            <v>0</v>
          </cell>
          <cell r="AZ76">
            <v>0</v>
          </cell>
          <cell r="BA76">
            <v>0</v>
          </cell>
          <cell r="BB76">
            <v>0</v>
          </cell>
          <cell r="BC76">
            <v>161470</v>
          </cell>
          <cell r="BD76">
            <v>527690</v>
          </cell>
          <cell r="BE76">
            <v>492154</v>
          </cell>
          <cell r="BF76">
            <v>370282</v>
          </cell>
          <cell r="BG76">
            <v>286583</v>
          </cell>
          <cell r="BH76">
            <v>476232</v>
          </cell>
          <cell r="BI76">
            <v>341516</v>
          </cell>
          <cell r="BJ76">
            <v>298131</v>
          </cell>
          <cell r="BK76">
            <v>377393</v>
          </cell>
          <cell r="BL76">
            <v>437202</v>
          </cell>
          <cell r="BM76">
            <v>463509</v>
          </cell>
          <cell r="BN76">
            <v>538800</v>
          </cell>
          <cell r="BO76">
            <v>231704</v>
          </cell>
          <cell r="BP76">
            <v>474986</v>
          </cell>
          <cell r="BQ76">
            <v>612418</v>
          </cell>
          <cell r="BR76">
            <v>377588</v>
          </cell>
          <cell r="BS76">
            <v>145058</v>
          </cell>
          <cell r="BT76">
            <v>571660</v>
          </cell>
          <cell r="BU76">
            <v>243953</v>
          </cell>
          <cell r="BV76">
            <v>458353</v>
          </cell>
          <cell r="BW76">
            <v>428068</v>
          </cell>
          <cell r="BX76">
            <v>644346</v>
          </cell>
          <cell r="BY76">
            <v>699008</v>
          </cell>
          <cell r="BZ76">
            <v>699696</v>
          </cell>
          <cell r="CA76">
            <v>931900</v>
          </cell>
        </row>
        <row r="77">
          <cell r="B77" t="str">
            <v>7254</v>
          </cell>
          <cell r="C77" t="str">
            <v>RECTICEL</v>
          </cell>
          <cell r="D77">
            <v>85048</v>
          </cell>
          <cell r="E77">
            <v>86080</v>
          </cell>
          <cell r="F77">
            <v>96140</v>
          </cell>
          <cell r="G77">
            <v>83978</v>
          </cell>
          <cell r="H77">
            <v>94768</v>
          </cell>
          <cell r="I77">
            <v>84040</v>
          </cell>
          <cell r="J77">
            <v>89005</v>
          </cell>
          <cell r="K77">
            <v>30384</v>
          </cell>
          <cell r="L77">
            <v>99466</v>
          </cell>
          <cell r="M77">
            <v>93120</v>
          </cell>
          <cell r="N77">
            <v>94288</v>
          </cell>
          <cell r="O77">
            <v>76262</v>
          </cell>
          <cell r="P77">
            <v>104624</v>
          </cell>
          <cell r="Q77">
            <v>115756</v>
          </cell>
          <cell r="R77">
            <v>126342</v>
          </cell>
          <cell r="S77">
            <v>118520</v>
          </cell>
          <cell r="T77">
            <v>120370</v>
          </cell>
          <cell r="U77">
            <v>144395</v>
          </cell>
          <cell r="V77">
            <v>103417</v>
          </cell>
          <cell r="W77">
            <v>65442</v>
          </cell>
          <cell r="X77">
            <v>133768</v>
          </cell>
          <cell r="Y77">
            <v>130735</v>
          </cell>
          <cell r="Z77">
            <v>0</v>
          </cell>
          <cell r="AA77">
            <v>0</v>
          </cell>
          <cell r="AB77">
            <v>0</v>
          </cell>
          <cell r="AC77">
            <v>0</v>
          </cell>
          <cell r="AD77">
            <v>0</v>
          </cell>
          <cell r="AE77">
            <v>0</v>
          </cell>
          <cell r="AF77">
            <v>0</v>
          </cell>
          <cell r="AG77">
            <v>0</v>
          </cell>
          <cell r="AH77">
            <v>0</v>
          </cell>
          <cell r="AI77">
            <v>0</v>
          </cell>
          <cell r="AJ77">
            <v>0</v>
          </cell>
          <cell r="AK77">
            <v>0</v>
          </cell>
          <cell r="AL77">
            <v>0</v>
          </cell>
          <cell r="AM77">
            <v>1</v>
          </cell>
          <cell r="AN77">
            <v>0</v>
          </cell>
          <cell r="AO77">
            <v>0</v>
          </cell>
          <cell r="AP77">
            <v>0</v>
          </cell>
          <cell r="AQ77">
            <v>0</v>
          </cell>
          <cell r="AR77">
            <v>0</v>
          </cell>
          <cell r="AS77">
            <v>0</v>
          </cell>
          <cell r="AT77">
            <v>0</v>
          </cell>
          <cell r="AU77">
            <v>0</v>
          </cell>
          <cell r="AV77">
            <v>6</v>
          </cell>
          <cell r="AW77">
            <v>0</v>
          </cell>
          <cell r="AX77">
            <v>0</v>
          </cell>
          <cell r="AY77">
            <v>0</v>
          </cell>
          <cell r="AZ77">
            <v>0</v>
          </cell>
          <cell r="BA77">
            <v>0</v>
          </cell>
          <cell r="BB77">
            <v>0</v>
          </cell>
          <cell r="BC77">
            <v>0</v>
          </cell>
          <cell r="BD77">
            <v>200184</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3</v>
          </cell>
        </row>
        <row r="78">
          <cell r="B78">
            <v>9</v>
          </cell>
          <cell r="C78" t="str">
            <v>RECTICEL LOUVIERS</v>
          </cell>
          <cell r="Z78">
            <v>43188</v>
          </cell>
          <cell r="AA78">
            <v>51760</v>
          </cell>
          <cell r="AB78">
            <v>70908</v>
          </cell>
          <cell r="AC78">
            <v>68048</v>
          </cell>
          <cell r="AD78">
            <v>70218</v>
          </cell>
          <cell r="AE78">
            <v>122846</v>
          </cell>
          <cell r="AF78">
            <v>115536</v>
          </cell>
          <cell r="AG78">
            <v>128045</v>
          </cell>
          <cell r="AH78">
            <v>128360</v>
          </cell>
          <cell r="AI78">
            <v>64808</v>
          </cell>
          <cell r="AJ78">
            <v>132334</v>
          </cell>
          <cell r="AK78">
            <v>152934</v>
          </cell>
          <cell r="AL78">
            <v>175054</v>
          </cell>
          <cell r="AM78">
            <v>139472</v>
          </cell>
          <cell r="AN78">
            <v>220878</v>
          </cell>
          <cell r="AO78">
            <v>209616</v>
          </cell>
          <cell r="AP78">
            <v>213939</v>
          </cell>
          <cell r="AQ78">
            <v>217567</v>
          </cell>
          <cell r="AR78">
            <v>204625</v>
          </cell>
          <cell r="AS78">
            <v>232647</v>
          </cell>
          <cell r="AT78">
            <v>248261</v>
          </cell>
          <cell r="AU78">
            <v>81619</v>
          </cell>
          <cell r="AV78">
            <v>235485</v>
          </cell>
          <cell r="AW78">
            <v>235933</v>
          </cell>
          <cell r="AX78">
            <v>189853</v>
          </cell>
          <cell r="AY78">
            <v>224819</v>
          </cell>
          <cell r="AZ78">
            <v>268040</v>
          </cell>
          <cell r="BA78">
            <v>215840</v>
          </cell>
          <cell r="BB78">
            <v>108947</v>
          </cell>
          <cell r="BC78">
            <v>217076</v>
          </cell>
          <cell r="BD78">
            <v>0</v>
          </cell>
          <cell r="BE78">
            <v>275455</v>
          </cell>
          <cell r="BF78">
            <v>260164</v>
          </cell>
          <cell r="BG78">
            <v>105671</v>
          </cell>
          <cell r="BH78">
            <v>259095</v>
          </cell>
          <cell r="BI78">
            <v>273041</v>
          </cell>
          <cell r="BJ78">
            <v>245312</v>
          </cell>
          <cell r="BK78">
            <v>170917</v>
          </cell>
          <cell r="BL78">
            <v>193573</v>
          </cell>
          <cell r="BM78">
            <v>202201</v>
          </cell>
          <cell r="BN78">
            <v>214411</v>
          </cell>
          <cell r="BO78">
            <v>216515</v>
          </cell>
          <cell r="BP78">
            <v>252750</v>
          </cell>
          <cell r="BQ78">
            <v>274187</v>
          </cell>
          <cell r="BR78">
            <v>222452</v>
          </cell>
          <cell r="BS78">
            <v>102760</v>
          </cell>
          <cell r="BT78">
            <v>259693</v>
          </cell>
          <cell r="BU78">
            <v>251400</v>
          </cell>
          <cell r="BV78">
            <v>221834</v>
          </cell>
          <cell r="BW78">
            <v>177475</v>
          </cell>
          <cell r="BX78">
            <v>255267</v>
          </cell>
          <cell r="BY78">
            <v>270970</v>
          </cell>
          <cell r="BZ78">
            <v>364404</v>
          </cell>
          <cell r="CA78">
            <v>338031</v>
          </cell>
        </row>
        <row r="79">
          <cell r="B79">
            <v>10</v>
          </cell>
          <cell r="C79" t="str">
            <v>RECTICEL TRILPORT</v>
          </cell>
          <cell r="Z79">
            <v>66840</v>
          </cell>
          <cell r="AA79">
            <v>34760</v>
          </cell>
          <cell r="AB79">
            <v>68560</v>
          </cell>
          <cell r="AC79">
            <v>63360</v>
          </cell>
          <cell r="AD79">
            <v>75000</v>
          </cell>
          <cell r="AE79">
            <v>83928</v>
          </cell>
          <cell r="AF79">
            <v>57104</v>
          </cell>
          <cell r="AG79">
            <v>78400</v>
          </cell>
          <cell r="AH79">
            <v>51200</v>
          </cell>
          <cell r="AI79">
            <v>22080</v>
          </cell>
          <cell r="AJ79">
            <v>56840</v>
          </cell>
          <cell r="AK79">
            <v>70760</v>
          </cell>
          <cell r="AL79">
            <v>59440</v>
          </cell>
          <cell r="AM79">
            <v>43240</v>
          </cell>
          <cell r="AN79">
            <v>42000</v>
          </cell>
          <cell r="AO79">
            <v>46720</v>
          </cell>
          <cell r="AP79">
            <v>55880</v>
          </cell>
          <cell r="AQ79">
            <v>46920</v>
          </cell>
          <cell r="AR79">
            <v>26336</v>
          </cell>
          <cell r="AS79">
            <v>26280</v>
          </cell>
          <cell r="AT79">
            <v>2960</v>
          </cell>
          <cell r="AU79">
            <v>360</v>
          </cell>
          <cell r="AV79">
            <v>360</v>
          </cell>
          <cell r="AW79">
            <v>2160</v>
          </cell>
          <cell r="AX79">
            <v>920</v>
          </cell>
          <cell r="AY79">
            <v>0</v>
          </cell>
          <cell r="AZ79">
            <v>1920</v>
          </cell>
          <cell r="BA79">
            <v>360</v>
          </cell>
          <cell r="BB79">
            <v>1360</v>
          </cell>
          <cell r="BC79">
            <v>720</v>
          </cell>
          <cell r="BD79">
            <v>0</v>
          </cell>
          <cell r="BE79">
            <v>360</v>
          </cell>
          <cell r="BF79">
            <v>2320</v>
          </cell>
          <cell r="BG79">
            <v>0</v>
          </cell>
          <cell r="BH79">
            <v>360</v>
          </cell>
          <cell r="BI79">
            <v>360</v>
          </cell>
          <cell r="BJ79">
            <v>360</v>
          </cell>
          <cell r="BK79">
            <v>0</v>
          </cell>
          <cell r="BL79">
            <v>600</v>
          </cell>
          <cell r="BM79">
            <v>180</v>
          </cell>
          <cell r="BN79">
            <v>540</v>
          </cell>
          <cell r="BO79">
            <v>360</v>
          </cell>
          <cell r="BP79">
            <v>0</v>
          </cell>
          <cell r="BQ79">
            <v>720</v>
          </cell>
          <cell r="BR79">
            <v>640</v>
          </cell>
          <cell r="BS79">
            <v>360</v>
          </cell>
          <cell r="BT79">
            <v>360</v>
          </cell>
          <cell r="BU79">
            <v>720</v>
          </cell>
          <cell r="BV79">
            <v>0</v>
          </cell>
          <cell r="BW79">
            <v>0</v>
          </cell>
          <cell r="BX79">
            <v>360</v>
          </cell>
          <cell r="BY79">
            <v>360</v>
          </cell>
          <cell r="BZ79">
            <v>1288</v>
          </cell>
        </row>
        <row r="80">
          <cell r="B80">
            <v>622</v>
          </cell>
          <cell r="C80" t="str">
            <v>RHODIA</v>
          </cell>
          <cell r="D80">
            <v>21825</v>
          </cell>
          <cell r="E80">
            <v>20000</v>
          </cell>
          <cell r="F80">
            <v>24600</v>
          </cell>
          <cell r="G80">
            <v>18000</v>
          </cell>
          <cell r="H80">
            <v>19000</v>
          </cell>
          <cell r="I80">
            <v>19025</v>
          </cell>
          <cell r="J80">
            <v>17000</v>
          </cell>
          <cell r="K80">
            <v>11000</v>
          </cell>
          <cell r="L80">
            <v>14000</v>
          </cell>
          <cell r="M80">
            <v>15000</v>
          </cell>
          <cell r="N80">
            <v>17000</v>
          </cell>
          <cell r="O80">
            <v>15050</v>
          </cell>
          <cell r="P80">
            <v>16000</v>
          </cell>
          <cell r="Q80">
            <v>17000</v>
          </cell>
          <cell r="R80">
            <v>14000</v>
          </cell>
          <cell r="S80">
            <v>18000</v>
          </cell>
          <cell r="T80">
            <v>16000</v>
          </cell>
          <cell r="U80">
            <v>18000</v>
          </cell>
          <cell r="V80">
            <v>12000</v>
          </cell>
          <cell r="W80">
            <v>8000</v>
          </cell>
          <cell r="X80">
            <v>16000</v>
          </cell>
          <cell r="Y80">
            <v>11000</v>
          </cell>
          <cell r="Z80">
            <v>1200</v>
          </cell>
          <cell r="AA80">
            <v>12000</v>
          </cell>
          <cell r="AB80">
            <v>13100</v>
          </cell>
          <cell r="AC80">
            <v>12000</v>
          </cell>
          <cell r="AD80">
            <v>1000</v>
          </cell>
          <cell r="AE80">
            <v>21000</v>
          </cell>
          <cell r="AF80">
            <v>4000</v>
          </cell>
          <cell r="AG80">
            <v>13000</v>
          </cell>
          <cell r="AH80">
            <v>0</v>
          </cell>
          <cell r="AI80">
            <v>0</v>
          </cell>
          <cell r="AJ80">
            <v>2000</v>
          </cell>
          <cell r="AK80">
            <v>12000</v>
          </cell>
          <cell r="AL80">
            <v>1000</v>
          </cell>
          <cell r="AM80">
            <v>13000</v>
          </cell>
          <cell r="AN80">
            <v>2000</v>
          </cell>
          <cell r="AO80">
            <v>0</v>
          </cell>
          <cell r="AP80">
            <v>10000</v>
          </cell>
          <cell r="AQ80">
            <v>0</v>
          </cell>
          <cell r="AR80">
            <v>0</v>
          </cell>
          <cell r="AS80">
            <v>0</v>
          </cell>
          <cell r="AT80">
            <v>0</v>
          </cell>
          <cell r="AU80">
            <v>0</v>
          </cell>
          <cell r="AV80">
            <v>7000</v>
          </cell>
          <cell r="AW80">
            <v>13000</v>
          </cell>
          <cell r="AX80">
            <v>0</v>
          </cell>
          <cell r="AY80">
            <v>5000</v>
          </cell>
          <cell r="AZ80">
            <v>2000</v>
          </cell>
          <cell r="BA80">
            <v>0</v>
          </cell>
          <cell r="BB80">
            <v>3000</v>
          </cell>
          <cell r="BC80">
            <v>0</v>
          </cell>
          <cell r="BD80">
            <v>3000</v>
          </cell>
          <cell r="BE80">
            <v>0</v>
          </cell>
          <cell r="BF80">
            <v>3000</v>
          </cell>
          <cell r="BG80">
            <v>0</v>
          </cell>
          <cell r="BH80">
            <v>3000</v>
          </cell>
          <cell r="BI80">
            <v>3000</v>
          </cell>
          <cell r="BJ80">
            <v>3000</v>
          </cell>
          <cell r="BK80">
            <v>3000</v>
          </cell>
          <cell r="BL80">
            <v>4000</v>
          </cell>
          <cell r="BM80">
            <v>3000</v>
          </cell>
          <cell r="BN80">
            <v>0</v>
          </cell>
          <cell r="BO80">
            <v>3000</v>
          </cell>
          <cell r="BP80">
            <v>0</v>
          </cell>
          <cell r="BQ80">
            <v>3000</v>
          </cell>
          <cell r="BR80">
            <v>3000</v>
          </cell>
          <cell r="BS80">
            <v>0</v>
          </cell>
          <cell r="BT80">
            <v>3000</v>
          </cell>
          <cell r="BU80">
            <v>0</v>
          </cell>
          <cell r="BV80">
            <v>0</v>
          </cell>
          <cell r="BW80">
            <v>0</v>
          </cell>
          <cell r="BX80">
            <v>3000</v>
          </cell>
          <cell r="BY80">
            <v>3000</v>
          </cell>
          <cell r="BZ80">
            <v>3000</v>
          </cell>
        </row>
        <row r="81">
          <cell r="B81">
            <v>60</v>
          </cell>
          <cell r="C81" t="str">
            <v>ROLAST PITESTI</v>
          </cell>
          <cell r="AY81">
            <v>0</v>
          </cell>
          <cell r="AZ81">
            <v>0</v>
          </cell>
          <cell r="BA81">
            <v>0</v>
          </cell>
          <cell r="BB81">
            <v>10801</v>
          </cell>
          <cell r="BC81">
            <v>0</v>
          </cell>
          <cell r="BD81">
            <v>6003</v>
          </cell>
          <cell r="BE81">
            <v>19000</v>
          </cell>
          <cell r="BF81">
            <v>23500</v>
          </cell>
          <cell r="BG81">
            <v>19000</v>
          </cell>
          <cell r="BH81">
            <v>29500</v>
          </cell>
          <cell r="BI81">
            <v>32000</v>
          </cell>
          <cell r="BJ81">
            <v>39000</v>
          </cell>
          <cell r="BK81">
            <v>27500</v>
          </cell>
          <cell r="BL81">
            <v>23600</v>
          </cell>
          <cell r="BM81">
            <v>41600</v>
          </cell>
          <cell r="BN81">
            <v>39000</v>
          </cell>
          <cell r="BO81">
            <v>48500</v>
          </cell>
          <cell r="BP81">
            <v>55900</v>
          </cell>
          <cell r="BQ81">
            <v>51600</v>
          </cell>
          <cell r="BR81">
            <v>38900</v>
          </cell>
          <cell r="BS81">
            <v>31800</v>
          </cell>
          <cell r="BT81">
            <v>44200</v>
          </cell>
          <cell r="BU81">
            <v>53200</v>
          </cell>
          <cell r="BV81">
            <v>67000</v>
          </cell>
          <cell r="BW81">
            <v>48900</v>
          </cell>
          <cell r="BX81">
            <v>45500</v>
          </cell>
          <cell r="BY81">
            <v>48100</v>
          </cell>
          <cell r="BZ81">
            <v>55800</v>
          </cell>
          <cell r="CA81">
            <v>56500</v>
          </cell>
        </row>
        <row r="82">
          <cell r="B82">
            <v>52</v>
          </cell>
          <cell r="C82" t="str">
            <v>ROMRADIATORE SA</v>
          </cell>
          <cell r="AP82">
            <v>0</v>
          </cell>
          <cell r="AQ82">
            <v>0</v>
          </cell>
          <cell r="AR82">
            <v>0</v>
          </cell>
          <cell r="AS82">
            <v>0</v>
          </cell>
          <cell r="AT82">
            <v>0</v>
          </cell>
          <cell r="AU82">
            <v>0</v>
          </cell>
          <cell r="AV82">
            <v>0</v>
          </cell>
          <cell r="AW82">
            <v>0</v>
          </cell>
          <cell r="AX82">
            <v>0</v>
          </cell>
          <cell r="AY82">
            <v>150</v>
          </cell>
          <cell r="AZ82">
            <v>0</v>
          </cell>
          <cell r="BA82">
            <v>0</v>
          </cell>
          <cell r="BB82">
            <v>0</v>
          </cell>
          <cell r="BC82">
            <v>100</v>
          </cell>
          <cell r="BD82">
            <v>0</v>
          </cell>
          <cell r="BE82">
            <v>60</v>
          </cell>
          <cell r="BF82">
            <v>0</v>
          </cell>
          <cell r="BG82">
            <v>0</v>
          </cell>
          <cell r="BH82">
            <v>0</v>
          </cell>
          <cell r="BI82">
            <v>300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B83" t="str">
            <v>g</v>
          </cell>
          <cell r="C83" t="str">
            <v>SABLE INJECTION</v>
          </cell>
          <cell r="BP83">
            <v>505</v>
          </cell>
          <cell r="BQ83">
            <v>1</v>
          </cell>
          <cell r="BR83">
            <v>6</v>
          </cell>
          <cell r="BS83">
            <v>0</v>
          </cell>
          <cell r="BT83">
            <v>0</v>
          </cell>
          <cell r="BU83">
            <v>0</v>
          </cell>
          <cell r="BV83">
            <v>3</v>
          </cell>
          <cell r="BW83">
            <v>0</v>
          </cell>
          <cell r="BX83">
            <v>0</v>
          </cell>
          <cell r="BY83">
            <v>0</v>
          </cell>
          <cell r="CA83">
            <v>54201</v>
          </cell>
        </row>
        <row r="84">
          <cell r="B84" t="str">
            <v>648</v>
          </cell>
          <cell r="C84" t="str">
            <v>SAIA BURGESS MURTEN AG</v>
          </cell>
          <cell r="D84">
            <v>50400</v>
          </cell>
          <cell r="E84">
            <v>77443</v>
          </cell>
          <cell r="F84">
            <v>91840</v>
          </cell>
          <cell r="G84">
            <v>91800</v>
          </cell>
          <cell r="H84">
            <v>100830</v>
          </cell>
          <cell r="I84">
            <v>90000</v>
          </cell>
          <cell r="J84">
            <v>95400</v>
          </cell>
          <cell r="K84">
            <v>36000</v>
          </cell>
          <cell r="L84">
            <v>84600</v>
          </cell>
          <cell r="M84">
            <v>97200</v>
          </cell>
          <cell r="N84">
            <v>111600</v>
          </cell>
          <cell r="O84">
            <v>93600</v>
          </cell>
          <cell r="P84">
            <v>140420</v>
          </cell>
          <cell r="Q84">
            <v>123600</v>
          </cell>
          <cell r="R84">
            <v>135036</v>
          </cell>
          <cell r="S84">
            <v>149400</v>
          </cell>
          <cell r="T84">
            <v>135300</v>
          </cell>
          <cell r="U84">
            <v>162000</v>
          </cell>
          <cell r="V84">
            <v>109800</v>
          </cell>
          <cell r="W84">
            <v>54100</v>
          </cell>
          <cell r="X84">
            <v>144000</v>
          </cell>
          <cell r="Y84">
            <v>126000</v>
          </cell>
          <cell r="Z84">
            <v>136800</v>
          </cell>
          <cell r="AA84">
            <v>63000</v>
          </cell>
          <cell r="AB84">
            <v>125244</v>
          </cell>
          <cell r="AC84">
            <v>115200</v>
          </cell>
          <cell r="AD84">
            <v>139400</v>
          </cell>
          <cell r="AE84">
            <v>142200</v>
          </cell>
          <cell r="AF84">
            <v>120600</v>
          </cell>
          <cell r="AG84">
            <v>147200</v>
          </cell>
          <cell r="AH84">
            <v>124200</v>
          </cell>
          <cell r="AI84">
            <v>43200</v>
          </cell>
          <cell r="AJ84">
            <v>150200</v>
          </cell>
          <cell r="AK84">
            <v>126000</v>
          </cell>
          <cell r="AL84">
            <v>90000</v>
          </cell>
          <cell r="AM84">
            <v>77400</v>
          </cell>
          <cell r="AN84">
            <v>100580</v>
          </cell>
          <cell r="AO84">
            <v>102600</v>
          </cell>
          <cell r="AP84">
            <v>113570</v>
          </cell>
          <cell r="AQ84">
            <v>120600</v>
          </cell>
          <cell r="AR84">
            <v>88200</v>
          </cell>
          <cell r="AS84">
            <v>108000</v>
          </cell>
          <cell r="AT84">
            <v>108000</v>
          </cell>
          <cell r="AU84">
            <v>19800</v>
          </cell>
          <cell r="AV84">
            <v>88200</v>
          </cell>
          <cell r="AW84">
            <v>84600</v>
          </cell>
          <cell r="AX84">
            <v>70230</v>
          </cell>
          <cell r="AY84">
            <v>75600</v>
          </cell>
          <cell r="AZ84">
            <v>82800</v>
          </cell>
          <cell r="BA84">
            <v>81000</v>
          </cell>
          <cell r="BB84">
            <v>95364</v>
          </cell>
          <cell r="BC84">
            <v>82788</v>
          </cell>
          <cell r="BD84">
            <v>70200</v>
          </cell>
          <cell r="BE84">
            <v>85600</v>
          </cell>
          <cell r="BF84">
            <v>73800</v>
          </cell>
          <cell r="BG84">
            <v>9000</v>
          </cell>
          <cell r="BH84">
            <v>93105</v>
          </cell>
          <cell r="BI84">
            <v>163625</v>
          </cell>
          <cell r="BJ84">
            <v>130185</v>
          </cell>
          <cell r="BK84">
            <v>83990</v>
          </cell>
          <cell r="BL84">
            <v>120885</v>
          </cell>
          <cell r="BM84">
            <v>97518</v>
          </cell>
          <cell r="BN84">
            <v>124764</v>
          </cell>
          <cell r="BO84">
            <v>126670</v>
          </cell>
          <cell r="BP84">
            <v>119760</v>
          </cell>
          <cell r="BQ84">
            <v>158670</v>
          </cell>
          <cell r="BR84">
            <v>122220</v>
          </cell>
          <cell r="BS84">
            <v>20625</v>
          </cell>
          <cell r="BT84">
            <v>157684</v>
          </cell>
          <cell r="BU84">
            <v>119255</v>
          </cell>
          <cell r="BV84">
            <v>105310</v>
          </cell>
          <cell r="BW84">
            <v>87267</v>
          </cell>
          <cell r="BX84">
            <v>141664</v>
          </cell>
          <cell r="BY84">
            <v>104666</v>
          </cell>
          <cell r="BZ84">
            <v>182682</v>
          </cell>
          <cell r="CA84">
            <v>148567</v>
          </cell>
        </row>
        <row r="85">
          <cell r="B85" t="str">
            <v>129</v>
          </cell>
          <cell r="C85" t="str">
            <v>SCA</v>
          </cell>
          <cell r="D85">
            <v>589683</v>
          </cell>
          <cell r="E85">
            <v>511874</v>
          </cell>
          <cell r="F85">
            <v>629771</v>
          </cell>
          <cell r="G85">
            <v>487661</v>
          </cell>
          <cell r="H85">
            <v>482918</v>
          </cell>
          <cell r="I85">
            <v>577539</v>
          </cell>
          <cell r="J85">
            <v>644175</v>
          </cell>
          <cell r="K85">
            <v>279921</v>
          </cell>
          <cell r="L85">
            <v>628176</v>
          </cell>
          <cell r="M85">
            <v>549670</v>
          </cell>
          <cell r="N85">
            <v>478719</v>
          </cell>
          <cell r="O85">
            <v>351903</v>
          </cell>
          <cell r="P85">
            <v>485618</v>
          </cell>
          <cell r="Q85">
            <v>587092</v>
          </cell>
          <cell r="R85">
            <v>456196</v>
          </cell>
          <cell r="S85">
            <v>326448</v>
          </cell>
          <cell r="T85">
            <v>317107</v>
          </cell>
          <cell r="U85">
            <v>582504</v>
          </cell>
          <cell r="V85">
            <v>435135</v>
          </cell>
          <cell r="W85">
            <v>100741</v>
          </cell>
          <cell r="X85">
            <v>447121</v>
          </cell>
          <cell r="Y85">
            <v>517941</v>
          </cell>
          <cell r="Z85">
            <v>347788</v>
          </cell>
          <cell r="AA85">
            <v>287232</v>
          </cell>
          <cell r="AB85">
            <v>451146</v>
          </cell>
          <cell r="AC85">
            <v>348044</v>
          </cell>
          <cell r="AD85">
            <v>374781</v>
          </cell>
          <cell r="AE85">
            <v>368377</v>
          </cell>
          <cell r="AF85">
            <v>293832</v>
          </cell>
          <cell r="AG85">
            <v>470318</v>
          </cell>
          <cell r="AH85">
            <v>270201</v>
          </cell>
          <cell r="AI85">
            <v>153679</v>
          </cell>
          <cell r="AJ85">
            <v>339645</v>
          </cell>
          <cell r="AK85">
            <v>351550</v>
          </cell>
          <cell r="AL85">
            <v>278994</v>
          </cell>
          <cell r="AM85">
            <v>222599</v>
          </cell>
          <cell r="AN85">
            <v>247829</v>
          </cell>
          <cell r="AO85">
            <v>468395</v>
          </cell>
          <cell r="AP85">
            <v>396867</v>
          </cell>
          <cell r="AQ85">
            <v>414094</v>
          </cell>
          <cell r="AR85">
            <v>267454</v>
          </cell>
          <cell r="AS85">
            <v>322531</v>
          </cell>
          <cell r="AT85">
            <v>378255</v>
          </cell>
          <cell r="AU85">
            <v>31124</v>
          </cell>
          <cell r="AV85">
            <v>584932</v>
          </cell>
          <cell r="AW85">
            <v>631703</v>
          </cell>
          <cell r="AX85">
            <v>310791</v>
          </cell>
          <cell r="AY85">
            <v>414746</v>
          </cell>
          <cell r="AZ85">
            <v>297795</v>
          </cell>
          <cell r="BA85">
            <v>433885</v>
          </cell>
          <cell r="BB85">
            <v>420718</v>
          </cell>
          <cell r="BC85">
            <v>441491</v>
          </cell>
          <cell r="BD85">
            <v>324252</v>
          </cell>
          <cell r="BE85">
            <v>520780</v>
          </cell>
          <cell r="BF85">
            <v>435839</v>
          </cell>
          <cell r="BG85">
            <v>204617</v>
          </cell>
          <cell r="BH85">
            <v>400555</v>
          </cell>
          <cell r="BI85">
            <v>361330</v>
          </cell>
          <cell r="BJ85">
            <v>363421</v>
          </cell>
          <cell r="BK85">
            <v>278331</v>
          </cell>
          <cell r="BL85">
            <v>373397</v>
          </cell>
          <cell r="BM85">
            <v>211491</v>
          </cell>
          <cell r="BN85">
            <v>215090</v>
          </cell>
          <cell r="BO85">
            <v>251617</v>
          </cell>
          <cell r="BP85">
            <v>296166</v>
          </cell>
          <cell r="BQ85">
            <v>312225</v>
          </cell>
          <cell r="BR85">
            <v>305125</v>
          </cell>
          <cell r="BS85">
            <v>105353</v>
          </cell>
          <cell r="BT85">
            <v>248389</v>
          </cell>
          <cell r="BU85">
            <v>296878</v>
          </cell>
          <cell r="BV85">
            <v>390613</v>
          </cell>
          <cell r="BW85">
            <v>338901</v>
          </cell>
          <cell r="BX85">
            <v>370413</v>
          </cell>
          <cell r="BY85">
            <v>244264</v>
          </cell>
          <cell r="BZ85">
            <v>462979</v>
          </cell>
          <cell r="CA85">
            <v>1290255</v>
          </cell>
        </row>
        <row r="86">
          <cell r="B86" t="str">
            <v>a</v>
          </cell>
          <cell r="C86" t="str">
            <v>SCA Packaging Romania</v>
          </cell>
          <cell r="BL86">
            <v>3078</v>
          </cell>
          <cell r="BM86">
            <v>8720</v>
          </cell>
          <cell r="BN86">
            <v>11410</v>
          </cell>
          <cell r="BO86">
            <v>20327</v>
          </cell>
          <cell r="BP86">
            <v>23329</v>
          </cell>
          <cell r="BQ86">
            <v>28182</v>
          </cell>
          <cell r="BR86">
            <v>15348</v>
          </cell>
          <cell r="BS86">
            <v>23163</v>
          </cell>
          <cell r="BT86">
            <v>27383</v>
          </cell>
          <cell r="BU86">
            <v>31128</v>
          </cell>
          <cell r="BV86">
            <v>45487</v>
          </cell>
          <cell r="BW86">
            <v>0</v>
          </cell>
          <cell r="BX86">
            <v>29796</v>
          </cell>
          <cell r="BY86">
            <v>37027</v>
          </cell>
          <cell r="BZ86">
            <v>64612</v>
          </cell>
          <cell r="CA86">
            <v>45088</v>
          </cell>
        </row>
        <row r="87">
          <cell r="B87" t="str">
            <v>676</v>
          </cell>
          <cell r="C87" t="str">
            <v>SEFI</v>
          </cell>
          <cell r="D87">
            <v>276048</v>
          </cell>
          <cell r="E87">
            <v>316778</v>
          </cell>
          <cell r="F87">
            <v>352131</v>
          </cell>
          <cell r="G87">
            <v>273021</v>
          </cell>
          <cell r="H87">
            <v>351188</v>
          </cell>
          <cell r="I87">
            <v>288570</v>
          </cell>
          <cell r="J87">
            <v>283360</v>
          </cell>
          <cell r="K87">
            <v>83710</v>
          </cell>
          <cell r="L87">
            <v>215406</v>
          </cell>
          <cell r="M87">
            <v>256160</v>
          </cell>
          <cell r="N87">
            <v>260655</v>
          </cell>
          <cell r="O87">
            <v>185570</v>
          </cell>
          <cell r="P87">
            <v>233156</v>
          </cell>
          <cell r="Q87">
            <v>258997</v>
          </cell>
          <cell r="R87">
            <v>280586</v>
          </cell>
          <cell r="S87">
            <v>191425</v>
          </cell>
          <cell r="T87">
            <v>171930</v>
          </cell>
          <cell r="U87">
            <v>178198</v>
          </cell>
          <cell r="V87">
            <v>159282</v>
          </cell>
          <cell r="W87">
            <v>62508</v>
          </cell>
          <cell r="X87">
            <v>152369</v>
          </cell>
          <cell r="Y87">
            <v>183366</v>
          </cell>
          <cell r="Z87">
            <v>153669</v>
          </cell>
          <cell r="AA87">
            <v>134620</v>
          </cell>
          <cell r="AB87">
            <v>167331</v>
          </cell>
          <cell r="AC87">
            <v>166680</v>
          </cell>
          <cell r="AD87">
            <v>170424</v>
          </cell>
          <cell r="AE87">
            <v>218736</v>
          </cell>
          <cell r="AF87">
            <v>196512</v>
          </cell>
          <cell r="AG87">
            <v>222288</v>
          </cell>
          <cell r="AH87">
            <v>197136</v>
          </cell>
          <cell r="AI87">
            <v>67848</v>
          </cell>
          <cell r="AJ87">
            <v>247384</v>
          </cell>
          <cell r="AK87">
            <v>240937</v>
          </cell>
          <cell r="AL87">
            <v>190495</v>
          </cell>
          <cell r="AM87">
            <v>132192</v>
          </cell>
          <cell r="AN87">
            <v>227792</v>
          </cell>
          <cell r="AO87">
            <v>277294</v>
          </cell>
          <cell r="AP87">
            <v>251873</v>
          </cell>
          <cell r="AQ87">
            <v>251376</v>
          </cell>
          <cell r="AR87">
            <v>244062</v>
          </cell>
          <cell r="AS87">
            <v>302204</v>
          </cell>
          <cell r="AT87">
            <v>127724</v>
          </cell>
          <cell r="AU87">
            <v>26035</v>
          </cell>
          <cell r="AV87">
            <v>284558</v>
          </cell>
          <cell r="AW87">
            <v>419736</v>
          </cell>
          <cell r="AX87">
            <v>298584</v>
          </cell>
          <cell r="AY87">
            <v>278499</v>
          </cell>
          <cell r="AZ87">
            <v>267104</v>
          </cell>
          <cell r="BA87">
            <v>175476</v>
          </cell>
          <cell r="BB87">
            <v>111577</v>
          </cell>
          <cell r="BC87">
            <v>122112</v>
          </cell>
          <cell r="BD87">
            <v>130081</v>
          </cell>
          <cell r="BE87">
            <v>172392</v>
          </cell>
          <cell r="BF87">
            <v>150648</v>
          </cell>
          <cell r="BG87">
            <v>40608</v>
          </cell>
          <cell r="BH87">
            <v>135072</v>
          </cell>
          <cell r="BI87">
            <v>131136</v>
          </cell>
          <cell r="BJ87">
            <v>126336</v>
          </cell>
          <cell r="BK87">
            <v>112248</v>
          </cell>
          <cell r="BL87">
            <v>97224</v>
          </cell>
          <cell r="BM87">
            <v>101520</v>
          </cell>
          <cell r="BN87">
            <v>108240</v>
          </cell>
          <cell r="BO87">
            <v>112386</v>
          </cell>
          <cell r="BP87">
            <v>118585</v>
          </cell>
          <cell r="BQ87">
            <v>138192</v>
          </cell>
          <cell r="BR87">
            <v>102912</v>
          </cell>
          <cell r="BS87">
            <v>12504</v>
          </cell>
          <cell r="BT87">
            <v>92535</v>
          </cell>
          <cell r="BU87">
            <v>80624</v>
          </cell>
          <cell r="BV87">
            <v>73789</v>
          </cell>
          <cell r="BW87">
            <v>71748</v>
          </cell>
          <cell r="BX87">
            <v>82506</v>
          </cell>
          <cell r="BY87">
            <v>128092</v>
          </cell>
          <cell r="BZ87">
            <v>119400</v>
          </cell>
          <cell r="CA87">
            <v>137409</v>
          </cell>
        </row>
        <row r="88">
          <cell r="B88" t="str">
            <v>9009</v>
          </cell>
          <cell r="C88" t="str">
            <v>SENIOR FLEXONIC (ERMETO)</v>
          </cell>
          <cell r="D88">
            <v>43184</v>
          </cell>
          <cell r="E88">
            <v>49714</v>
          </cell>
          <cell r="F88">
            <v>54656</v>
          </cell>
          <cell r="G88">
            <v>42208</v>
          </cell>
          <cell r="H88">
            <v>40584</v>
          </cell>
          <cell r="I88">
            <v>37496</v>
          </cell>
          <cell r="J88">
            <v>42354</v>
          </cell>
          <cell r="K88">
            <v>20348</v>
          </cell>
          <cell r="L88">
            <v>55404</v>
          </cell>
          <cell r="M88">
            <v>39723</v>
          </cell>
          <cell r="N88">
            <v>46758</v>
          </cell>
          <cell r="O88">
            <v>36716</v>
          </cell>
          <cell r="P88">
            <v>58812</v>
          </cell>
          <cell r="Q88">
            <v>43608</v>
          </cell>
          <cell r="R88">
            <v>52790</v>
          </cell>
          <cell r="S88">
            <v>42892</v>
          </cell>
          <cell r="T88">
            <v>41192</v>
          </cell>
          <cell r="U88">
            <v>54980</v>
          </cell>
          <cell r="V88">
            <v>30524</v>
          </cell>
          <cell r="W88">
            <v>21020</v>
          </cell>
          <cell r="X88">
            <v>41526</v>
          </cell>
          <cell r="Y88">
            <v>32530</v>
          </cell>
          <cell r="Z88">
            <v>27700</v>
          </cell>
          <cell r="AA88">
            <v>16580</v>
          </cell>
          <cell r="AB88">
            <v>21880</v>
          </cell>
          <cell r="AC88">
            <v>25064</v>
          </cell>
          <cell r="AD88">
            <v>25400</v>
          </cell>
          <cell r="AE88">
            <v>27396</v>
          </cell>
          <cell r="AF88">
            <v>22996</v>
          </cell>
          <cell r="AG88">
            <v>26196</v>
          </cell>
          <cell r="AH88">
            <v>17484</v>
          </cell>
          <cell r="AI88">
            <v>12512</v>
          </cell>
          <cell r="AJ88">
            <v>26536</v>
          </cell>
          <cell r="AK88">
            <v>29114</v>
          </cell>
          <cell r="AL88">
            <v>7024</v>
          </cell>
          <cell r="AM88">
            <v>1800</v>
          </cell>
          <cell r="AN88">
            <v>3760</v>
          </cell>
          <cell r="AO88">
            <v>3440</v>
          </cell>
          <cell r="AP88">
            <v>4600</v>
          </cell>
          <cell r="AQ88">
            <v>3200</v>
          </cell>
          <cell r="AR88">
            <v>4620</v>
          </cell>
          <cell r="AS88">
            <v>5800</v>
          </cell>
          <cell r="AT88">
            <v>600</v>
          </cell>
          <cell r="AU88">
            <v>0</v>
          </cell>
          <cell r="AV88">
            <v>600</v>
          </cell>
          <cell r="AW88">
            <v>400</v>
          </cell>
          <cell r="AX88">
            <v>0</v>
          </cell>
          <cell r="AY88">
            <v>200</v>
          </cell>
          <cell r="AZ88">
            <v>0</v>
          </cell>
          <cell r="BA88">
            <v>0</v>
          </cell>
          <cell r="BB88">
            <v>4672</v>
          </cell>
          <cell r="BC88">
            <v>11658</v>
          </cell>
          <cell r="BD88">
            <v>12768</v>
          </cell>
          <cell r="BE88">
            <v>13888</v>
          </cell>
          <cell r="BF88">
            <v>8192</v>
          </cell>
          <cell r="BG88">
            <v>0</v>
          </cell>
          <cell r="BH88">
            <v>4580</v>
          </cell>
          <cell r="BI88">
            <v>2820</v>
          </cell>
          <cell r="BJ88">
            <v>4025</v>
          </cell>
          <cell r="BK88">
            <v>3800</v>
          </cell>
          <cell r="BL88">
            <v>4500</v>
          </cell>
          <cell r="BM88">
            <v>3915</v>
          </cell>
          <cell r="BN88">
            <v>4802</v>
          </cell>
          <cell r="BO88">
            <v>4901</v>
          </cell>
          <cell r="BP88">
            <v>3691</v>
          </cell>
          <cell r="BQ88">
            <v>3649</v>
          </cell>
          <cell r="BR88">
            <v>3418</v>
          </cell>
          <cell r="BS88">
            <v>463</v>
          </cell>
          <cell r="BT88">
            <v>3589</v>
          </cell>
          <cell r="BU88">
            <v>0</v>
          </cell>
          <cell r="BV88">
            <v>525</v>
          </cell>
          <cell r="BW88">
            <v>441</v>
          </cell>
          <cell r="BX88">
            <v>525</v>
          </cell>
          <cell r="BY88">
            <v>105</v>
          </cell>
          <cell r="BZ88">
            <v>536</v>
          </cell>
          <cell r="CA88">
            <v>882</v>
          </cell>
        </row>
        <row r="89">
          <cell r="B89">
            <v>7067</v>
          </cell>
          <cell r="C89" t="str">
            <v>SHINWA CORPORATION</v>
          </cell>
          <cell r="V89">
            <v>0</v>
          </cell>
          <cell r="W89">
            <v>2600</v>
          </cell>
          <cell r="X89">
            <v>10100</v>
          </cell>
          <cell r="Y89">
            <v>5100</v>
          </cell>
          <cell r="Z89">
            <v>2400</v>
          </cell>
          <cell r="AA89">
            <v>3000</v>
          </cell>
          <cell r="AB89">
            <v>7700</v>
          </cell>
          <cell r="AC89">
            <v>7400</v>
          </cell>
          <cell r="AD89">
            <v>3300</v>
          </cell>
          <cell r="AE89">
            <v>0</v>
          </cell>
          <cell r="AF89">
            <v>700</v>
          </cell>
          <cell r="AG89">
            <v>4900</v>
          </cell>
          <cell r="AH89">
            <v>2600</v>
          </cell>
          <cell r="AI89">
            <v>0</v>
          </cell>
          <cell r="AJ89">
            <v>2700</v>
          </cell>
          <cell r="AK89">
            <v>0</v>
          </cell>
          <cell r="AL89">
            <v>0</v>
          </cell>
          <cell r="AM89">
            <v>5200</v>
          </cell>
          <cell r="AN89">
            <v>2700</v>
          </cell>
          <cell r="AO89">
            <v>2600</v>
          </cell>
          <cell r="AP89">
            <v>2600</v>
          </cell>
          <cell r="AQ89">
            <v>3150</v>
          </cell>
          <cell r="AR89">
            <v>2800</v>
          </cell>
          <cell r="AS89">
            <v>400</v>
          </cell>
          <cell r="AT89">
            <v>2800</v>
          </cell>
          <cell r="AU89">
            <v>3000</v>
          </cell>
          <cell r="AV89">
            <v>0</v>
          </cell>
          <cell r="AW89">
            <v>5000</v>
          </cell>
          <cell r="AX89">
            <v>900</v>
          </cell>
          <cell r="AY89">
            <v>0</v>
          </cell>
          <cell r="AZ89">
            <v>7800</v>
          </cell>
          <cell r="BA89">
            <v>0</v>
          </cell>
          <cell r="BB89">
            <v>600</v>
          </cell>
          <cell r="BC89">
            <v>5200</v>
          </cell>
          <cell r="BD89">
            <v>800</v>
          </cell>
          <cell r="BE89">
            <v>400</v>
          </cell>
          <cell r="BF89">
            <v>800</v>
          </cell>
          <cell r="BG89">
            <v>0</v>
          </cell>
          <cell r="BH89">
            <v>7200</v>
          </cell>
          <cell r="BI89">
            <v>1100</v>
          </cell>
          <cell r="BJ89">
            <v>2400</v>
          </cell>
          <cell r="BK89">
            <v>5400</v>
          </cell>
          <cell r="BL89">
            <v>0</v>
          </cell>
          <cell r="BM89">
            <v>0</v>
          </cell>
          <cell r="BN89">
            <v>5000</v>
          </cell>
          <cell r="BO89">
            <v>0</v>
          </cell>
          <cell r="BP89">
            <v>5200</v>
          </cell>
          <cell r="BQ89">
            <v>0</v>
          </cell>
          <cell r="BR89">
            <v>0</v>
          </cell>
          <cell r="BS89">
            <v>0</v>
          </cell>
          <cell r="BT89">
            <v>0</v>
          </cell>
          <cell r="BU89">
            <v>0</v>
          </cell>
          <cell r="BV89">
            <v>0</v>
          </cell>
          <cell r="BW89">
            <v>0</v>
          </cell>
          <cell r="BX89">
            <v>0</v>
          </cell>
          <cell r="BY89">
            <v>0</v>
          </cell>
        </row>
        <row r="90">
          <cell r="B90" t="str">
            <v>691</v>
          </cell>
          <cell r="C90" t="str">
            <v>SIEMENS LS</v>
          </cell>
          <cell r="D90">
            <v>229718</v>
          </cell>
          <cell r="E90">
            <v>239939</v>
          </cell>
          <cell r="F90">
            <v>250082</v>
          </cell>
          <cell r="G90">
            <v>209572</v>
          </cell>
          <cell r="H90">
            <v>229207</v>
          </cell>
          <cell r="I90">
            <v>200535</v>
          </cell>
          <cell r="J90">
            <v>211971</v>
          </cell>
          <cell r="K90">
            <v>89087</v>
          </cell>
          <cell r="L90">
            <v>215393</v>
          </cell>
          <cell r="M90">
            <v>222735</v>
          </cell>
          <cell r="N90">
            <v>217472</v>
          </cell>
          <cell r="O90">
            <v>184411</v>
          </cell>
          <cell r="P90">
            <v>227970</v>
          </cell>
          <cell r="Q90">
            <v>214884</v>
          </cell>
          <cell r="R90">
            <v>249236</v>
          </cell>
          <cell r="S90">
            <v>212317</v>
          </cell>
          <cell r="T90">
            <v>203216</v>
          </cell>
          <cell r="U90">
            <v>228885</v>
          </cell>
          <cell r="V90">
            <v>203383</v>
          </cell>
          <cell r="W90">
            <v>95938</v>
          </cell>
          <cell r="X90">
            <v>208373</v>
          </cell>
          <cell r="Y90">
            <v>206867</v>
          </cell>
          <cell r="Z90">
            <v>186319</v>
          </cell>
          <cell r="AA90">
            <v>129576</v>
          </cell>
          <cell r="AB90">
            <v>197371</v>
          </cell>
          <cell r="AC90">
            <v>196273</v>
          </cell>
          <cell r="AD90">
            <v>213344</v>
          </cell>
          <cell r="AE90">
            <v>224114</v>
          </cell>
          <cell r="AF90">
            <v>205246</v>
          </cell>
          <cell r="AG90">
            <v>226828</v>
          </cell>
          <cell r="AH90">
            <v>193617</v>
          </cell>
          <cell r="AI90">
            <v>89529</v>
          </cell>
          <cell r="AJ90">
            <v>229874</v>
          </cell>
          <cell r="AK90">
            <v>218438</v>
          </cell>
          <cell r="AL90">
            <v>188823</v>
          </cell>
          <cell r="AM90">
            <v>150447</v>
          </cell>
          <cell r="AN90">
            <v>225930</v>
          </cell>
          <cell r="AO90">
            <v>213263</v>
          </cell>
          <cell r="AP90">
            <v>235884</v>
          </cell>
          <cell r="AQ90">
            <v>241453</v>
          </cell>
          <cell r="AR90">
            <v>186032</v>
          </cell>
          <cell r="AS90">
            <v>248870</v>
          </cell>
          <cell r="AT90">
            <v>199089</v>
          </cell>
          <cell r="AU90">
            <v>90347</v>
          </cell>
          <cell r="AV90">
            <v>216429</v>
          </cell>
          <cell r="AW90">
            <v>202973</v>
          </cell>
          <cell r="AX90">
            <v>174957</v>
          </cell>
          <cell r="AY90">
            <v>185576</v>
          </cell>
          <cell r="AZ90">
            <v>198636</v>
          </cell>
          <cell r="BA90">
            <v>268746</v>
          </cell>
          <cell r="BB90">
            <v>256023</v>
          </cell>
          <cell r="BC90">
            <v>275177</v>
          </cell>
          <cell r="BD90">
            <v>189722</v>
          </cell>
          <cell r="BE90">
            <v>256015</v>
          </cell>
          <cell r="BF90">
            <v>216428</v>
          </cell>
          <cell r="BG90">
            <v>91009</v>
          </cell>
          <cell r="BH90">
            <v>196816</v>
          </cell>
          <cell r="BI90">
            <v>205477</v>
          </cell>
          <cell r="BJ90">
            <v>200546</v>
          </cell>
          <cell r="BK90">
            <v>136946</v>
          </cell>
          <cell r="BL90">
            <v>163565</v>
          </cell>
          <cell r="BM90">
            <v>160189</v>
          </cell>
          <cell r="BN90">
            <v>167716</v>
          </cell>
          <cell r="BO90">
            <v>178142</v>
          </cell>
          <cell r="BP90">
            <v>165590</v>
          </cell>
          <cell r="BQ90">
            <v>193052</v>
          </cell>
          <cell r="BR90">
            <v>156036</v>
          </cell>
          <cell r="BS90">
            <v>62149</v>
          </cell>
          <cell r="BT90">
            <v>180580</v>
          </cell>
          <cell r="BU90">
            <v>184580</v>
          </cell>
          <cell r="BV90">
            <v>199372</v>
          </cell>
          <cell r="BW90">
            <v>170743</v>
          </cell>
          <cell r="BX90">
            <v>215080</v>
          </cell>
          <cell r="BY90">
            <v>209956</v>
          </cell>
          <cell r="BZ90">
            <v>249105</v>
          </cell>
          <cell r="CA90">
            <v>236713</v>
          </cell>
        </row>
        <row r="91">
          <cell r="B91" t="str">
            <v>695</v>
          </cell>
          <cell r="C91" t="str">
            <v>SIMONIN</v>
          </cell>
          <cell r="D91">
            <v>400840</v>
          </cell>
          <cell r="E91">
            <v>376485</v>
          </cell>
          <cell r="F91">
            <v>630205</v>
          </cell>
          <cell r="G91">
            <v>352997</v>
          </cell>
          <cell r="H91">
            <v>424440</v>
          </cell>
          <cell r="I91">
            <v>494995</v>
          </cell>
          <cell r="J91">
            <v>836999</v>
          </cell>
          <cell r="K91">
            <v>498139</v>
          </cell>
          <cell r="L91">
            <v>119895</v>
          </cell>
          <cell r="M91">
            <v>1068158</v>
          </cell>
          <cell r="N91">
            <v>510001</v>
          </cell>
          <cell r="O91">
            <v>200000</v>
          </cell>
          <cell r="P91">
            <v>435000</v>
          </cell>
          <cell r="Q91">
            <v>672810</v>
          </cell>
          <cell r="R91">
            <v>417500</v>
          </cell>
          <cell r="S91">
            <v>216000</v>
          </cell>
          <cell r="T91">
            <v>499000</v>
          </cell>
          <cell r="U91">
            <v>1517060</v>
          </cell>
          <cell r="V91">
            <v>543850</v>
          </cell>
          <cell r="W91">
            <v>45720</v>
          </cell>
          <cell r="X91">
            <v>580000</v>
          </cell>
          <cell r="Y91">
            <v>759700</v>
          </cell>
          <cell r="Z91">
            <v>910888</v>
          </cell>
          <cell r="AA91">
            <v>380470</v>
          </cell>
          <cell r="AB91">
            <v>480830</v>
          </cell>
          <cell r="AC91">
            <v>316015</v>
          </cell>
          <cell r="AD91">
            <v>0</v>
          </cell>
          <cell r="AE91">
            <v>504780</v>
          </cell>
          <cell r="AF91">
            <v>241970</v>
          </cell>
          <cell r="AG91">
            <v>977975</v>
          </cell>
          <cell r="AH91">
            <v>670750</v>
          </cell>
          <cell r="AI91">
            <v>290000</v>
          </cell>
          <cell r="AJ91">
            <v>330657</v>
          </cell>
          <cell r="AK91">
            <v>216443</v>
          </cell>
          <cell r="AL91">
            <v>755210</v>
          </cell>
          <cell r="AM91">
            <v>697870</v>
          </cell>
          <cell r="AN91">
            <v>508190</v>
          </cell>
          <cell r="AO91">
            <v>503340</v>
          </cell>
          <cell r="AP91">
            <v>1229256</v>
          </cell>
          <cell r="AQ91">
            <v>1119958</v>
          </cell>
          <cell r="AR91">
            <v>1107415</v>
          </cell>
          <cell r="AS91">
            <v>820910</v>
          </cell>
          <cell r="AT91">
            <v>1931090</v>
          </cell>
          <cell r="AU91">
            <v>33820</v>
          </cell>
          <cell r="AV91">
            <v>1933800</v>
          </cell>
          <cell r="AW91">
            <v>418911</v>
          </cell>
          <cell r="AX91">
            <v>323111</v>
          </cell>
          <cell r="AY91">
            <v>200000</v>
          </cell>
          <cell r="AZ91">
            <v>929280</v>
          </cell>
          <cell r="BA91">
            <v>300525</v>
          </cell>
          <cell r="BB91">
            <v>508433</v>
          </cell>
          <cell r="BC91">
            <v>1215699</v>
          </cell>
          <cell r="BD91">
            <v>519120</v>
          </cell>
          <cell r="BE91">
            <v>860220</v>
          </cell>
          <cell r="BF91">
            <v>497271</v>
          </cell>
          <cell r="BG91">
            <v>0</v>
          </cell>
          <cell r="BH91">
            <v>340555</v>
          </cell>
          <cell r="BI91">
            <v>4000</v>
          </cell>
          <cell r="BJ91">
            <v>0</v>
          </cell>
          <cell r="BK91">
            <v>22855</v>
          </cell>
          <cell r="BL91">
            <v>0</v>
          </cell>
          <cell r="BM91">
            <v>8250</v>
          </cell>
          <cell r="BN91">
            <v>0</v>
          </cell>
          <cell r="BO91">
            <v>5300</v>
          </cell>
          <cell r="BP91">
            <v>9011</v>
          </cell>
          <cell r="BQ91">
            <v>2000</v>
          </cell>
          <cell r="BR91">
            <v>38725</v>
          </cell>
          <cell r="BS91">
            <v>18000</v>
          </cell>
          <cell r="BT91">
            <v>40160</v>
          </cell>
          <cell r="BU91">
            <v>14120</v>
          </cell>
          <cell r="BV91">
            <v>20020</v>
          </cell>
          <cell r="BW91">
            <v>15000</v>
          </cell>
          <cell r="BX91">
            <v>21000</v>
          </cell>
          <cell r="BY91">
            <v>96000</v>
          </cell>
          <cell r="BZ91">
            <v>75408</v>
          </cell>
          <cell r="CA91">
            <v>141003</v>
          </cell>
        </row>
        <row r="92">
          <cell r="B92" t="str">
            <v>377</v>
          </cell>
          <cell r="C92" t="str">
            <v>SKG FRANCE</v>
          </cell>
          <cell r="D92">
            <v>0</v>
          </cell>
          <cell r="E92">
            <v>0</v>
          </cell>
          <cell r="F92">
            <v>0</v>
          </cell>
          <cell r="G92">
            <v>400</v>
          </cell>
          <cell r="H92">
            <v>0</v>
          </cell>
          <cell r="I92">
            <v>400</v>
          </cell>
          <cell r="J92">
            <v>400</v>
          </cell>
          <cell r="K92">
            <v>100</v>
          </cell>
          <cell r="L92">
            <v>50</v>
          </cell>
          <cell r="M92">
            <v>0</v>
          </cell>
          <cell r="N92">
            <v>0</v>
          </cell>
          <cell r="O92">
            <v>0</v>
          </cell>
          <cell r="P92">
            <v>0</v>
          </cell>
          <cell r="Q92">
            <v>400</v>
          </cell>
          <cell r="R92">
            <v>0</v>
          </cell>
          <cell r="S92">
            <v>0</v>
          </cell>
          <cell r="T92">
            <v>0</v>
          </cell>
          <cell r="U92">
            <v>0</v>
          </cell>
          <cell r="V92">
            <v>0</v>
          </cell>
          <cell r="W92">
            <v>0</v>
          </cell>
          <cell r="X92">
            <v>0</v>
          </cell>
          <cell r="Y92">
            <v>400</v>
          </cell>
          <cell r="Z92">
            <v>0</v>
          </cell>
          <cell r="AA92">
            <v>0</v>
          </cell>
          <cell r="AB92">
            <v>0</v>
          </cell>
          <cell r="AC92">
            <v>0</v>
          </cell>
          <cell r="AD92">
            <v>400</v>
          </cell>
          <cell r="AE92">
            <v>0</v>
          </cell>
          <cell r="AF92">
            <v>0</v>
          </cell>
          <cell r="AG92">
            <v>0</v>
          </cell>
          <cell r="AH92">
            <v>0</v>
          </cell>
          <cell r="AI92">
            <v>1200</v>
          </cell>
          <cell r="AJ92">
            <v>0</v>
          </cell>
          <cell r="AK92">
            <v>400</v>
          </cell>
          <cell r="AL92">
            <v>0</v>
          </cell>
          <cell r="AM92">
            <v>0</v>
          </cell>
          <cell r="AN92">
            <v>0</v>
          </cell>
          <cell r="AO92">
            <v>0</v>
          </cell>
          <cell r="AP92">
            <v>0</v>
          </cell>
          <cell r="AQ92">
            <v>400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400</v>
          </cell>
          <cell r="BW92">
            <v>0</v>
          </cell>
          <cell r="BX92">
            <v>0</v>
          </cell>
          <cell r="BY92">
            <v>0</v>
          </cell>
        </row>
        <row r="93">
          <cell r="B93">
            <v>704</v>
          </cell>
          <cell r="C93" t="str">
            <v>SKG ITALIANA SPA</v>
          </cell>
          <cell r="T93">
            <v>4650</v>
          </cell>
          <cell r="U93">
            <v>4030</v>
          </cell>
          <cell r="V93">
            <v>2910</v>
          </cell>
          <cell r="W93">
            <v>13906</v>
          </cell>
          <cell r="X93">
            <v>18926</v>
          </cell>
          <cell r="Y93">
            <v>8472</v>
          </cell>
          <cell r="Z93">
            <v>16404</v>
          </cell>
          <cell r="AA93">
            <v>15320</v>
          </cell>
          <cell r="AB93">
            <v>11804</v>
          </cell>
          <cell r="AC93">
            <v>15003</v>
          </cell>
          <cell r="AD93">
            <v>4406</v>
          </cell>
          <cell r="AE93">
            <v>9716</v>
          </cell>
          <cell r="AF93">
            <v>6811</v>
          </cell>
          <cell r="AG93">
            <v>9534</v>
          </cell>
          <cell r="AH93">
            <v>2820</v>
          </cell>
          <cell r="AI93">
            <v>7849</v>
          </cell>
          <cell r="AJ93">
            <v>13826</v>
          </cell>
          <cell r="AK93">
            <v>10644</v>
          </cell>
          <cell r="AL93">
            <v>6900</v>
          </cell>
          <cell r="AM93">
            <v>6020</v>
          </cell>
          <cell r="AN93">
            <v>7796</v>
          </cell>
          <cell r="AO93">
            <v>12108</v>
          </cell>
          <cell r="AP93">
            <v>4830</v>
          </cell>
          <cell r="AQ93">
            <v>10798</v>
          </cell>
          <cell r="AR93">
            <v>9780</v>
          </cell>
          <cell r="AS93">
            <v>9098</v>
          </cell>
          <cell r="AT93">
            <v>1932</v>
          </cell>
          <cell r="AU93">
            <v>11450</v>
          </cell>
          <cell r="AV93">
            <v>8822</v>
          </cell>
          <cell r="AW93">
            <v>9088</v>
          </cell>
          <cell r="AX93">
            <v>10452</v>
          </cell>
          <cell r="AY93">
            <v>2006</v>
          </cell>
          <cell r="AZ93">
            <v>8240</v>
          </cell>
          <cell r="BA93">
            <v>4778</v>
          </cell>
          <cell r="BB93">
            <v>7302</v>
          </cell>
          <cell r="BC93">
            <v>11421</v>
          </cell>
          <cell r="BD93">
            <v>5594</v>
          </cell>
          <cell r="BE93">
            <v>8950</v>
          </cell>
          <cell r="BF93">
            <v>17116</v>
          </cell>
          <cell r="BG93">
            <v>0</v>
          </cell>
          <cell r="BH93">
            <v>6686</v>
          </cell>
          <cell r="BI93">
            <v>2063</v>
          </cell>
          <cell r="BJ93">
            <v>5530</v>
          </cell>
          <cell r="BK93">
            <v>5980</v>
          </cell>
          <cell r="BL93">
            <v>4784</v>
          </cell>
          <cell r="BM93">
            <v>5850</v>
          </cell>
          <cell r="BN93">
            <v>10400</v>
          </cell>
          <cell r="BO93">
            <v>2700</v>
          </cell>
          <cell r="BP93">
            <v>0</v>
          </cell>
          <cell r="BQ93">
            <v>0</v>
          </cell>
          <cell r="BR93">
            <v>0</v>
          </cell>
          <cell r="BS93">
            <v>0</v>
          </cell>
          <cell r="BT93">
            <v>0</v>
          </cell>
          <cell r="BU93">
            <v>320</v>
          </cell>
          <cell r="BV93">
            <v>0</v>
          </cell>
          <cell r="BW93">
            <v>0</v>
          </cell>
          <cell r="BX93">
            <v>0</v>
          </cell>
          <cell r="BY93">
            <v>0</v>
          </cell>
        </row>
        <row r="94">
          <cell r="B94" t="str">
            <v>500</v>
          </cell>
          <cell r="C94" t="str">
            <v>SNOP</v>
          </cell>
          <cell r="D94">
            <v>51503</v>
          </cell>
          <cell r="E94">
            <v>53310</v>
          </cell>
          <cell r="F94">
            <v>80135</v>
          </cell>
          <cell r="G94">
            <v>65356</v>
          </cell>
          <cell r="H94">
            <v>51631</v>
          </cell>
          <cell r="I94">
            <v>55045</v>
          </cell>
          <cell r="J94">
            <v>68306</v>
          </cell>
          <cell r="K94">
            <v>27260</v>
          </cell>
          <cell r="L94">
            <v>42980</v>
          </cell>
          <cell r="M94">
            <v>52760</v>
          </cell>
          <cell r="N94">
            <v>51754</v>
          </cell>
          <cell r="O94">
            <v>30930</v>
          </cell>
          <cell r="P94">
            <v>49500</v>
          </cell>
          <cell r="Q94">
            <v>48976</v>
          </cell>
          <cell r="R94">
            <v>60144</v>
          </cell>
          <cell r="S94">
            <v>34820</v>
          </cell>
          <cell r="T94">
            <v>49320</v>
          </cell>
          <cell r="U94">
            <v>48400</v>
          </cell>
          <cell r="V94">
            <v>32000</v>
          </cell>
          <cell r="W94">
            <v>32500</v>
          </cell>
          <cell r="X94">
            <v>45120</v>
          </cell>
          <cell r="Y94">
            <v>43120</v>
          </cell>
          <cell r="Z94">
            <v>43140</v>
          </cell>
          <cell r="AA94">
            <v>23780</v>
          </cell>
          <cell r="AB94">
            <v>33200</v>
          </cell>
          <cell r="AC94">
            <v>41180</v>
          </cell>
          <cell r="AD94">
            <v>38870</v>
          </cell>
          <cell r="AE94">
            <v>36590</v>
          </cell>
          <cell r="AF94">
            <v>52570</v>
          </cell>
          <cell r="AG94">
            <v>37831</v>
          </cell>
          <cell r="AH94">
            <v>32320</v>
          </cell>
          <cell r="AI94">
            <v>13920</v>
          </cell>
          <cell r="AJ94">
            <v>38360</v>
          </cell>
          <cell r="AK94">
            <v>47365</v>
          </cell>
          <cell r="AL94">
            <v>39984</v>
          </cell>
          <cell r="AM94">
            <v>18120</v>
          </cell>
          <cell r="AN94">
            <v>36880</v>
          </cell>
          <cell r="AO94">
            <v>31580</v>
          </cell>
          <cell r="AP94">
            <v>36620</v>
          </cell>
          <cell r="AQ94">
            <v>45200</v>
          </cell>
          <cell r="AR94">
            <v>17860</v>
          </cell>
          <cell r="AS94">
            <v>24080</v>
          </cell>
          <cell r="AT94">
            <v>5898</v>
          </cell>
          <cell r="AU94">
            <v>1820</v>
          </cell>
          <cell r="AV94">
            <v>9080</v>
          </cell>
          <cell r="AW94">
            <v>6720</v>
          </cell>
          <cell r="AX94">
            <v>7940</v>
          </cell>
          <cell r="AY94">
            <v>15615</v>
          </cell>
          <cell r="AZ94">
            <v>5940</v>
          </cell>
          <cell r="BA94">
            <v>3600</v>
          </cell>
          <cell r="BB94">
            <v>4520</v>
          </cell>
          <cell r="BC94">
            <v>5800</v>
          </cell>
          <cell r="BD94">
            <v>4520</v>
          </cell>
          <cell r="BE94">
            <v>5400</v>
          </cell>
          <cell r="BF94">
            <v>4420</v>
          </cell>
          <cell r="BG94">
            <v>1820</v>
          </cell>
          <cell r="BH94">
            <v>7540</v>
          </cell>
          <cell r="BI94">
            <v>7800</v>
          </cell>
          <cell r="BJ94">
            <v>6500</v>
          </cell>
          <cell r="BK94">
            <v>5460</v>
          </cell>
          <cell r="BL94">
            <v>7540</v>
          </cell>
          <cell r="BM94">
            <v>5980</v>
          </cell>
          <cell r="BN94">
            <v>6760</v>
          </cell>
          <cell r="BO94">
            <v>4940</v>
          </cell>
          <cell r="BP94">
            <v>4680</v>
          </cell>
          <cell r="BQ94">
            <v>6500</v>
          </cell>
          <cell r="BR94">
            <v>3200</v>
          </cell>
          <cell r="BS94">
            <v>3640</v>
          </cell>
          <cell r="BT94">
            <v>5720</v>
          </cell>
          <cell r="BU94">
            <v>7280</v>
          </cell>
          <cell r="BV94">
            <v>6760</v>
          </cell>
          <cell r="BW94">
            <v>8840</v>
          </cell>
          <cell r="BX94">
            <v>6240</v>
          </cell>
          <cell r="BY94">
            <v>0</v>
          </cell>
        </row>
        <row r="95">
          <cell r="B95" t="str">
            <v>868</v>
          </cell>
          <cell r="C95" t="str">
            <v>SOGEFI FILTRATION</v>
          </cell>
          <cell r="D95">
            <v>125311</v>
          </cell>
          <cell r="E95">
            <v>154601</v>
          </cell>
          <cell r="F95">
            <v>177165</v>
          </cell>
          <cell r="G95">
            <v>178239</v>
          </cell>
          <cell r="H95">
            <v>173664</v>
          </cell>
          <cell r="I95">
            <v>232859</v>
          </cell>
          <cell r="J95">
            <v>206672</v>
          </cell>
          <cell r="K95">
            <v>75014</v>
          </cell>
          <cell r="L95">
            <v>150973</v>
          </cell>
          <cell r="M95">
            <v>164172</v>
          </cell>
          <cell r="N95">
            <v>122032</v>
          </cell>
          <cell r="O95">
            <v>137476</v>
          </cell>
          <cell r="P95">
            <v>182218</v>
          </cell>
          <cell r="Q95">
            <v>183890</v>
          </cell>
          <cell r="R95">
            <v>173730</v>
          </cell>
          <cell r="S95">
            <v>151275</v>
          </cell>
          <cell r="T95">
            <v>147410</v>
          </cell>
          <cell r="U95">
            <v>205040</v>
          </cell>
          <cell r="V95">
            <v>184933</v>
          </cell>
          <cell r="W95">
            <v>70670</v>
          </cell>
          <cell r="X95">
            <v>126006</v>
          </cell>
          <cell r="Y95">
            <v>144261</v>
          </cell>
          <cell r="Z95">
            <v>122800</v>
          </cell>
          <cell r="AA95">
            <v>92560</v>
          </cell>
          <cell r="AB95">
            <v>95100</v>
          </cell>
          <cell r="AC95">
            <v>103908</v>
          </cell>
          <cell r="AD95">
            <v>117150</v>
          </cell>
          <cell r="AE95">
            <v>147950</v>
          </cell>
          <cell r="AF95">
            <v>133270</v>
          </cell>
          <cell r="AG95">
            <v>155098</v>
          </cell>
          <cell r="AH95">
            <v>138010</v>
          </cell>
          <cell r="AI95">
            <v>54600</v>
          </cell>
          <cell r="AJ95">
            <v>113790</v>
          </cell>
          <cell r="AK95">
            <v>110680</v>
          </cell>
          <cell r="AL95">
            <v>79120</v>
          </cell>
          <cell r="AM95">
            <v>69260</v>
          </cell>
          <cell r="AN95">
            <v>76718</v>
          </cell>
          <cell r="AO95">
            <v>100958</v>
          </cell>
          <cell r="AP95">
            <v>116001</v>
          </cell>
          <cell r="AQ95">
            <v>118041</v>
          </cell>
          <cell r="AR95">
            <v>70970</v>
          </cell>
          <cell r="AS95">
            <v>116704</v>
          </cell>
          <cell r="AT95">
            <v>91094</v>
          </cell>
          <cell r="AU95">
            <v>50625</v>
          </cell>
          <cell r="AV95">
            <v>96820</v>
          </cell>
          <cell r="AW95">
            <v>119420</v>
          </cell>
          <cell r="AX95">
            <v>128300</v>
          </cell>
          <cell r="AY95">
            <v>69530</v>
          </cell>
          <cell r="AZ95">
            <v>113975</v>
          </cell>
          <cell r="BA95">
            <v>123691</v>
          </cell>
          <cell r="BB95">
            <v>212395</v>
          </cell>
          <cell r="BC95">
            <v>144890</v>
          </cell>
          <cell r="BD95">
            <v>124270</v>
          </cell>
          <cell r="BE95">
            <v>69116</v>
          </cell>
          <cell r="BF95">
            <v>148693</v>
          </cell>
          <cell r="BG95">
            <v>64235</v>
          </cell>
          <cell r="BH95">
            <v>112983</v>
          </cell>
          <cell r="BI95">
            <v>143520</v>
          </cell>
          <cell r="BJ95">
            <v>94645</v>
          </cell>
          <cell r="BK95">
            <v>80820</v>
          </cell>
          <cell r="BL95">
            <v>93045</v>
          </cell>
          <cell r="BM95">
            <v>61680</v>
          </cell>
          <cell r="BN95">
            <v>96835</v>
          </cell>
          <cell r="BO95">
            <v>125960</v>
          </cell>
          <cell r="BP95">
            <v>112125</v>
          </cell>
          <cell r="BQ95">
            <v>145007</v>
          </cell>
          <cell r="BR95">
            <v>169279</v>
          </cell>
          <cell r="BS95">
            <v>31740</v>
          </cell>
          <cell r="BT95">
            <v>44955</v>
          </cell>
          <cell r="BU95">
            <v>71675</v>
          </cell>
          <cell r="BV95">
            <v>81080</v>
          </cell>
          <cell r="BW95">
            <v>109248</v>
          </cell>
          <cell r="BX95">
            <v>64110</v>
          </cell>
          <cell r="BY95">
            <v>92180</v>
          </cell>
          <cell r="BZ95">
            <v>150795</v>
          </cell>
          <cell r="CA95">
            <v>89875</v>
          </cell>
        </row>
        <row r="96">
          <cell r="B96">
            <v>65</v>
          </cell>
          <cell r="C96" t="str">
            <v>SOGEFI FILTRATION Espagne</v>
          </cell>
          <cell r="AZ96">
            <v>0</v>
          </cell>
          <cell r="BA96">
            <v>0</v>
          </cell>
          <cell r="BB96">
            <v>0</v>
          </cell>
          <cell r="BC96">
            <v>62128</v>
          </cell>
          <cell r="BD96">
            <v>60271</v>
          </cell>
          <cell r="BE96">
            <v>145060</v>
          </cell>
          <cell r="BF96">
            <v>31754</v>
          </cell>
          <cell r="BG96">
            <v>8185</v>
          </cell>
          <cell r="BH96">
            <v>41722</v>
          </cell>
          <cell r="BI96">
            <v>38471</v>
          </cell>
          <cell r="BJ96">
            <v>39815</v>
          </cell>
          <cell r="BK96">
            <v>22993</v>
          </cell>
          <cell r="BL96">
            <v>53358</v>
          </cell>
          <cell r="BM96">
            <v>42420</v>
          </cell>
          <cell r="BN96">
            <v>71918</v>
          </cell>
          <cell r="BO96">
            <v>80009</v>
          </cell>
          <cell r="BP96">
            <v>81669</v>
          </cell>
          <cell r="BQ96">
            <v>39195</v>
          </cell>
          <cell r="BR96">
            <v>0</v>
          </cell>
          <cell r="BS96">
            <v>18524</v>
          </cell>
          <cell r="BT96">
            <v>30517</v>
          </cell>
          <cell r="BU96">
            <v>39729</v>
          </cell>
          <cell r="BV96">
            <v>20046</v>
          </cell>
          <cell r="BW96">
            <v>0</v>
          </cell>
          <cell r="BX96">
            <v>18853</v>
          </cell>
          <cell r="BY96">
            <v>40740</v>
          </cell>
          <cell r="BZ96">
            <v>47556</v>
          </cell>
          <cell r="CA96">
            <v>22407</v>
          </cell>
        </row>
        <row r="97">
          <cell r="B97" t="str">
            <v>HH</v>
          </cell>
          <cell r="C97" t="str">
            <v>SOUHATSU</v>
          </cell>
          <cell r="BW97">
            <v>38064</v>
          </cell>
          <cell r="BX97">
            <v>23280</v>
          </cell>
          <cell r="BY97">
            <v>43464</v>
          </cell>
          <cell r="BZ97">
            <v>80664</v>
          </cell>
          <cell r="CA97">
            <v>40664</v>
          </cell>
        </row>
        <row r="98">
          <cell r="B98" t="str">
            <v>h</v>
          </cell>
          <cell r="C98" t="str">
            <v>SUBANSAMBLE</v>
          </cell>
          <cell r="BP98">
            <v>3080</v>
          </cell>
          <cell r="BQ98">
            <v>9336</v>
          </cell>
          <cell r="BR98">
            <v>10776</v>
          </cell>
          <cell r="BS98">
            <v>10480</v>
          </cell>
          <cell r="BT98">
            <v>16284</v>
          </cell>
          <cell r="BU98">
            <v>18156</v>
          </cell>
          <cell r="BV98">
            <v>26576</v>
          </cell>
          <cell r="BW98">
            <v>11492</v>
          </cell>
          <cell r="BX98">
            <v>20000</v>
          </cell>
          <cell r="BY98">
            <v>33490</v>
          </cell>
          <cell r="BZ98">
            <v>45772</v>
          </cell>
          <cell r="CA98">
            <v>49878</v>
          </cell>
        </row>
        <row r="99">
          <cell r="B99">
            <v>87</v>
          </cell>
          <cell r="C99" t="str">
            <v>SUHZOU XINZHI</v>
          </cell>
          <cell r="BH99">
            <v>0</v>
          </cell>
          <cell r="BI99">
            <v>0</v>
          </cell>
          <cell r="BJ99">
            <v>8946</v>
          </cell>
          <cell r="BK99">
            <v>0</v>
          </cell>
          <cell r="BL99">
            <v>2772</v>
          </cell>
          <cell r="BM99">
            <v>0</v>
          </cell>
          <cell r="BN99">
            <v>4788</v>
          </cell>
          <cell r="BO99">
            <v>5166</v>
          </cell>
          <cell r="BP99">
            <v>6660</v>
          </cell>
          <cell r="BQ99">
            <v>0</v>
          </cell>
          <cell r="BR99">
            <v>0</v>
          </cell>
          <cell r="BS99">
            <v>0</v>
          </cell>
          <cell r="BT99">
            <v>0</v>
          </cell>
          <cell r="BU99">
            <v>0</v>
          </cell>
          <cell r="BV99">
            <v>0</v>
          </cell>
          <cell r="BW99">
            <v>0</v>
          </cell>
          <cell r="BX99">
            <v>0</v>
          </cell>
          <cell r="BY99">
            <v>0</v>
          </cell>
        </row>
        <row r="100">
          <cell r="B100">
            <v>11</v>
          </cell>
          <cell r="C100" t="str">
            <v>SUZHOU WIRE ROPE</v>
          </cell>
          <cell r="AA100">
            <v>5238</v>
          </cell>
          <cell r="AB100">
            <v>0</v>
          </cell>
          <cell r="AC100">
            <v>0</v>
          </cell>
          <cell r="AD100">
            <v>0</v>
          </cell>
          <cell r="AE100">
            <v>0</v>
          </cell>
          <cell r="AF100">
            <v>0</v>
          </cell>
          <cell r="AG100">
            <v>0</v>
          </cell>
          <cell r="AH100">
            <v>450</v>
          </cell>
          <cell r="AI100">
            <v>0</v>
          </cell>
          <cell r="AJ100">
            <v>0</v>
          </cell>
          <cell r="AK100">
            <v>600</v>
          </cell>
          <cell r="AL100">
            <v>30864</v>
          </cell>
          <cell r="AM100">
            <v>19200</v>
          </cell>
          <cell r="AN100">
            <v>14364</v>
          </cell>
          <cell r="AO100">
            <v>7176</v>
          </cell>
          <cell r="AP100">
            <v>30144</v>
          </cell>
          <cell r="AQ100">
            <v>23880</v>
          </cell>
          <cell r="AR100">
            <v>8400</v>
          </cell>
          <cell r="AS100">
            <v>78000</v>
          </cell>
          <cell r="AT100">
            <v>49488</v>
          </cell>
          <cell r="AU100">
            <v>42336</v>
          </cell>
          <cell r="AV100">
            <v>35220</v>
          </cell>
          <cell r="AW100">
            <v>81480</v>
          </cell>
          <cell r="AX100">
            <v>82440</v>
          </cell>
          <cell r="AY100">
            <v>106752</v>
          </cell>
          <cell r="AZ100">
            <v>80016</v>
          </cell>
          <cell r="BA100">
            <v>151920</v>
          </cell>
          <cell r="BB100">
            <v>117928</v>
          </cell>
          <cell r="BC100">
            <v>54528</v>
          </cell>
          <cell r="BD100">
            <v>117712</v>
          </cell>
          <cell r="BE100">
            <v>153180</v>
          </cell>
          <cell r="BF100">
            <v>129072</v>
          </cell>
          <cell r="BG100">
            <v>60720</v>
          </cell>
          <cell r="BH100">
            <v>189980</v>
          </cell>
          <cell r="BI100">
            <v>157224</v>
          </cell>
          <cell r="BJ100">
            <v>112504</v>
          </cell>
          <cell r="BK100">
            <v>145968</v>
          </cell>
          <cell r="BL100">
            <v>228392</v>
          </cell>
          <cell r="BM100">
            <v>165144</v>
          </cell>
          <cell r="BN100">
            <v>237744</v>
          </cell>
          <cell r="BO100">
            <v>182200</v>
          </cell>
          <cell r="BP100">
            <v>222888</v>
          </cell>
          <cell r="BQ100">
            <v>252960</v>
          </cell>
          <cell r="BR100">
            <v>132984</v>
          </cell>
          <cell r="BS100">
            <v>113448</v>
          </cell>
          <cell r="BT100">
            <v>215616</v>
          </cell>
          <cell r="BU100">
            <v>350064</v>
          </cell>
          <cell r="BV100">
            <v>153359</v>
          </cell>
          <cell r="BW100">
            <v>173325</v>
          </cell>
          <cell r="BX100">
            <v>310296</v>
          </cell>
          <cell r="BY100">
            <v>214968</v>
          </cell>
          <cell r="BZ100">
            <v>277177</v>
          </cell>
          <cell r="CA100">
            <v>266284</v>
          </cell>
        </row>
        <row r="101">
          <cell r="B101">
            <v>746</v>
          </cell>
          <cell r="C101" t="str">
            <v>SWANSEA INDUSTRIAL COMPONENTS</v>
          </cell>
          <cell r="T101">
            <v>0</v>
          </cell>
          <cell r="U101">
            <v>11225</v>
          </cell>
          <cell r="V101">
            <v>3295</v>
          </cell>
          <cell r="W101">
            <v>22344</v>
          </cell>
          <cell r="X101">
            <v>37443</v>
          </cell>
          <cell r="Y101">
            <v>23240</v>
          </cell>
          <cell r="Z101">
            <v>35765</v>
          </cell>
          <cell r="AA101">
            <v>19930</v>
          </cell>
          <cell r="AB101">
            <v>33346</v>
          </cell>
          <cell r="AC101">
            <v>26052</v>
          </cell>
          <cell r="AD101">
            <v>33826</v>
          </cell>
          <cell r="AE101">
            <v>37156</v>
          </cell>
          <cell r="AF101">
            <v>29225</v>
          </cell>
          <cell r="AG101">
            <v>16476</v>
          </cell>
          <cell r="AH101">
            <v>21924</v>
          </cell>
          <cell r="AI101">
            <v>21852</v>
          </cell>
          <cell r="AJ101">
            <v>34700</v>
          </cell>
          <cell r="AK101">
            <v>18316</v>
          </cell>
          <cell r="AL101">
            <v>23164</v>
          </cell>
          <cell r="AM101">
            <v>13674</v>
          </cell>
          <cell r="AN101">
            <v>21292</v>
          </cell>
          <cell r="AO101">
            <v>21900</v>
          </cell>
          <cell r="AP101">
            <v>27216</v>
          </cell>
          <cell r="AQ101">
            <v>29560</v>
          </cell>
          <cell r="AR101">
            <v>22515</v>
          </cell>
          <cell r="AS101">
            <v>33458</v>
          </cell>
          <cell r="AT101">
            <v>20241</v>
          </cell>
          <cell r="AU101">
            <v>14649</v>
          </cell>
          <cell r="AV101">
            <v>27127</v>
          </cell>
          <cell r="AW101">
            <v>21150</v>
          </cell>
          <cell r="AX101">
            <v>21744</v>
          </cell>
          <cell r="AY101">
            <v>15338</v>
          </cell>
          <cell r="AZ101">
            <v>22850</v>
          </cell>
          <cell r="BA101">
            <v>19040</v>
          </cell>
          <cell r="BB101">
            <v>21475</v>
          </cell>
          <cell r="BC101">
            <v>23308</v>
          </cell>
          <cell r="BD101">
            <v>22575</v>
          </cell>
          <cell r="BE101">
            <v>25998</v>
          </cell>
          <cell r="BF101">
            <v>22169</v>
          </cell>
          <cell r="BG101">
            <v>18650</v>
          </cell>
          <cell r="BH101">
            <v>22575</v>
          </cell>
          <cell r="BI101">
            <v>15900</v>
          </cell>
          <cell r="BJ101">
            <v>16075</v>
          </cell>
          <cell r="BK101">
            <v>11151</v>
          </cell>
          <cell r="BL101">
            <v>7800</v>
          </cell>
          <cell r="BM101">
            <v>8650</v>
          </cell>
          <cell r="BN101">
            <v>4883</v>
          </cell>
          <cell r="BO101">
            <v>100</v>
          </cell>
          <cell r="BP101">
            <v>0</v>
          </cell>
          <cell r="BQ101">
            <v>0</v>
          </cell>
          <cell r="BR101">
            <v>0</v>
          </cell>
          <cell r="BS101">
            <v>0</v>
          </cell>
          <cell r="BT101">
            <v>0</v>
          </cell>
          <cell r="BU101">
            <v>0</v>
          </cell>
          <cell r="BV101">
            <v>0</v>
          </cell>
          <cell r="BW101">
            <v>0</v>
          </cell>
          <cell r="BX101">
            <v>0</v>
          </cell>
          <cell r="BY101">
            <v>0</v>
          </cell>
        </row>
        <row r="102">
          <cell r="B102">
            <v>765</v>
          </cell>
          <cell r="C102" t="str">
            <v xml:space="preserve">TECH ASSEMBLIES </v>
          </cell>
          <cell r="V102">
            <v>0</v>
          </cell>
          <cell r="W102">
            <v>6207</v>
          </cell>
          <cell r="X102">
            <v>29355</v>
          </cell>
          <cell r="Y102">
            <v>38380</v>
          </cell>
          <cell r="Z102">
            <v>21691</v>
          </cell>
          <cell r="AA102">
            <v>8504</v>
          </cell>
          <cell r="AB102">
            <v>9626</v>
          </cell>
          <cell r="AC102">
            <v>12602</v>
          </cell>
          <cell r="AD102">
            <v>18915</v>
          </cell>
          <cell r="AE102">
            <v>18684</v>
          </cell>
          <cell r="AF102">
            <v>15672</v>
          </cell>
          <cell r="AG102">
            <v>14526</v>
          </cell>
          <cell r="AH102">
            <v>15624</v>
          </cell>
          <cell r="AI102">
            <v>10542</v>
          </cell>
          <cell r="AJ102">
            <v>17453</v>
          </cell>
          <cell r="AK102">
            <v>13940</v>
          </cell>
          <cell r="AL102">
            <v>14484</v>
          </cell>
          <cell r="AM102">
            <v>9622</v>
          </cell>
          <cell r="AN102">
            <v>13893</v>
          </cell>
          <cell r="AO102">
            <v>17603</v>
          </cell>
          <cell r="AP102">
            <v>17100</v>
          </cell>
          <cell r="AQ102">
            <v>15042</v>
          </cell>
          <cell r="AR102">
            <v>13625</v>
          </cell>
          <cell r="AS102">
            <v>16343</v>
          </cell>
          <cell r="AT102">
            <v>14701</v>
          </cell>
          <cell r="AU102">
            <v>8855</v>
          </cell>
          <cell r="AV102">
            <v>17797</v>
          </cell>
          <cell r="AW102">
            <v>15647</v>
          </cell>
          <cell r="AX102">
            <v>12214</v>
          </cell>
          <cell r="AY102">
            <v>8618</v>
          </cell>
          <cell r="AZ102">
            <v>12705</v>
          </cell>
          <cell r="BA102">
            <v>7081</v>
          </cell>
          <cell r="BB102">
            <v>14190</v>
          </cell>
          <cell r="BC102">
            <v>14153</v>
          </cell>
          <cell r="BD102">
            <v>10865</v>
          </cell>
          <cell r="BE102">
            <v>15000</v>
          </cell>
          <cell r="BF102">
            <v>14910</v>
          </cell>
          <cell r="BG102">
            <v>10305</v>
          </cell>
          <cell r="BH102">
            <v>13295</v>
          </cell>
          <cell r="BI102">
            <v>9770</v>
          </cell>
          <cell r="BJ102">
            <v>12217</v>
          </cell>
          <cell r="BK102">
            <v>10221</v>
          </cell>
          <cell r="BL102">
            <v>10545</v>
          </cell>
          <cell r="BM102">
            <v>11182</v>
          </cell>
          <cell r="BN102">
            <v>0</v>
          </cell>
          <cell r="BO102">
            <v>0</v>
          </cell>
          <cell r="BP102">
            <v>0</v>
          </cell>
          <cell r="BQ102">
            <v>56</v>
          </cell>
          <cell r="BR102">
            <v>0</v>
          </cell>
          <cell r="BS102">
            <v>0</v>
          </cell>
          <cell r="BT102">
            <v>0</v>
          </cell>
          <cell r="BU102">
            <v>0</v>
          </cell>
          <cell r="BV102">
            <v>0</v>
          </cell>
          <cell r="BW102">
            <v>0</v>
          </cell>
          <cell r="BX102">
            <v>0</v>
          </cell>
          <cell r="BY102">
            <v>0</v>
          </cell>
        </row>
        <row r="103">
          <cell r="B103">
            <v>761</v>
          </cell>
          <cell r="C103" t="str">
            <v>TECH PRESSINGS</v>
          </cell>
          <cell r="T103">
            <v>0</v>
          </cell>
          <cell r="U103">
            <v>19760</v>
          </cell>
          <cell r="V103">
            <v>104592</v>
          </cell>
          <cell r="W103">
            <v>32766</v>
          </cell>
          <cell r="X103">
            <v>111778</v>
          </cell>
          <cell r="Y103">
            <v>147941</v>
          </cell>
          <cell r="Z103">
            <v>149541</v>
          </cell>
          <cell r="AA103">
            <v>79821</v>
          </cell>
          <cell r="AB103">
            <v>130902</v>
          </cell>
          <cell r="AC103">
            <v>108301</v>
          </cell>
          <cell r="AD103">
            <v>123872</v>
          </cell>
          <cell r="AE103">
            <v>136266</v>
          </cell>
          <cell r="AF103">
            <v>125019</v>
          </cell>
          <cell r="AG103">
            <v>67394</v>
          </cell>
          <cell r="AH103">
            <v>126099</v>
          </cell>
          <cell r="AI103">
            <v>57916</v>
          </cell>
          <cell r="AJ103">
            <v>123838</v>
          </cell>
          <cell r="AK103">
            <v>99392</v>
          </cell>
          <cell r="AL103">
            <v>85592</v>
          </cell>
          <cell r="AM103">
            <v>72471</v>
          </cell>
          <cell r="AN103">
            <v>93664</v>
          </cell>
          <cell r="AO103">
            <v>100714</v>
          </cell>
          <cell r="AP103">
            <v>120194</v>
          </cell>
          <cell r="AQ103">
            <v>90852</v>
          </cell>
          <cell r="AR103">
            <v>100632</v>
          </cell>
          <cell r="AS103">
            <v>94001</v>
          </cell>
          <cell r="AT103">
            <v>121284</v>
          </cell>
          <cell r="AU103">
            <v>43897</v>
          </cell>
          <cell r="AV103">
            <v>120645</v>
          </cell>
          <cell r="AW103">
            <v>111384</v>
          </cell>
          <cell r="AX103">
            <v>75085</v>
          </cell>
          <cell r="AY103">
            <v>50687</v>
          </cell>
          <cell r="AZ103">
            <v>90229</v>
          </cell>
          <cell r="BA103">
            <v>72835</v>
          </cell>
          <cell r="BB103">
            <v>89000</v>
          </cell>
          <cell r="BC103">
            <v>94593</v>
          </cell>
          <cell r="BD103">
            <v>66700</v>
          </cell>
          <cell r="BE103">
            <v>104842</v>
          </cell>
          <cell r="BF103">
            <v>95815</v>
          </cell>
          <cell r="BG103">
            <v>67623</v>
          </cell>
          <cell r="BH103">
            <v>84634</v>
          </cell>
          <cell r="BI103">
            <v>67781</v>
          </cell>
          <cell r="BJ103">
            <v>68795</v>
          </cell>
          <cell r="BK103">
            <v>66280</v>
          </cell>
          <cell r="BL103">
            <v>75637</v>
          </cell>
          <cell r="BM103">
            <v>117459</v>
          </cell>
          <cell r="BN103">
            <v>18392</v>
          </cell>
          <cell r="BO103">
            <v>0</v>
          </cell>
          <cell r="BP103">
            <v>0</v>
          </cell>
          <cell r="BQ103">
            <v>0</v>
          </cell>
          <cell r="BR103">
            <v>0</v>
          </cell>
          <cell r="BS103">
            <v>0</v>
          </cell>
          <cell r="BT103">
            <v>0</v>
          </cell>
          <cell r="BU103">
            <v>0</v>
          </cell>
          <cell r="BV103">
            <v>0</v>
          </cell>
          <cell r="BW103">
            <v>0</v>
          </cell>
          <cell r="BX103">
            <v>0</v>
          </cell>
          <cell r="BY103">
            <v>0</v>
          </cell>
        </row>
        <row r="104">
          <cell r="B104">
            <v>7256</v>
          </cell>
          <cell r="C104" t="str">
            <v>TICONA</v>
          </cell>
          <cell r="D104">
            <v>9000</v>
          </cell>
          <cell r="E104">
            <v>3000</v>
          </cell>
          <cell r="F104">
            <v>6000</v>
          </cell>
          <cell r="G104">
            <v>3000</v>
          </cell>
          <cell r="H104">
            <v>11800</v>
          </cell>
          <cell r="I104">
            <v>6000</v>
          </cell>
          <cell r="J104">
            <v>3000</v>
          </cell>
          <cell r="K104">
            <v>3000</v>
          </cell>
          <cell r="L104">
            <v>6000</v>
          </cell>
          <cell r="M104">
            <v>6000</v>
          </cell>
          <cell r="N104">
            <v>3000</v>
          </cell>
          <cell r="O104">
            <v>3000</v>
          </cell>
          <cell r="P104">
            <v>0</v>
          </cell>
          <cell r="Q104">
            <v>7000</v>
          </cell>
          <cell r="R104">
            <v>4000</v>
          </cell>
          <cell r="S104">
            <v>5000</v>
          </cell>
          <cell r="T104">
            <v>10000</v>
          </cell>
          <cell r="U104">
            <v>3000</v>
          </cell>
          <cell r="V104">
            <v>3000</v>
          </cell>
          <cell r="W104">
            <v>0</v>
          </cell>
          <cell r="X104">
            <v>3000</v>
          </cell>
          <cell r="Y104">
            <v>3000</v>
          </cell>
          <cell r="Z104">
            <v>2000</v>
          </cell>
          <cell r="AA104">
            <v>3000</v>
          </cell>
          <cell r="AB104">
            <v>3000</v>
          </cell>
          <cell r="AC104">
            <v>4000</v>
          </cell>
          <cell r="AD104">
            <v>1000</v>
          </cell>
          <cell r="AE104">
            <v>2000</v>
          </cell>
          <cell r="AF104">
            <v>1000</v>
          </cell>
          <cell r="AG104">
            <v>3000</v>
          </cell>
          <cell r="AH104">
            <v>0</v>
          </cell>
          <cell r="AI104">
            <v>4000</v>
          </cell>
          <cell r="AJ104">
            <v>3000</v>
          </cell>
          <cell r="AK104">
            <v>6000</v>
          </cell>
          <cell r="AL104">
            <v>0</v>
          </cell>
          <cell r="AM104">
            <v>3000</v>
          </cell>
          <cell r="AN104">
            <v>0</v>
          </cell>
          <cell r="AO104">
            <v>0</v>
          </cell>
          <cell r="AP104">
            <v>0</v>
          </cell>
          <cell r="AQ104">
            <v>2000</v>
          </cell>
          <cell r="AR104">
            <v>0</v>
          </cell>
          <cell r="AS104">
            <v>0</v>
          </cell>
          <cell r="AT104">
            <v>0</v>
          </cell>
          <cell r="AU104">
            <v>0</v>
          </cell>
          <cell r="AV104">
            <v>0</v>
          </cell>
          <cell r="AW104">
            <v>9000</v>
          </cell>
          <cell r="AX104">
            <v>3000</v>
          </cell>
          <cell r="AY104">
            <v>0</v>
          </cell>
          <cell r="AZ104">
            <v>0</v>
          </cell>
          <cell r="BA104">
            <v>3000</v>
          </cell>
          <cell r="BB104">
            <v>0</v>
          </cell>
          <cell r="BC104">
            <v>1500</v>
          </cell>
          <cell r="BD104">
            <v>1500</v>
          </cell>
          <cell r="BE104">
            <v>3000</v>
          </cell>
          <cell r="BF104">
            <v>3000</v>
          </cell>
          <cell r="BG104">
            <v>0</v>
          </cell>
          <cell r="BH104">
            <v>0</v>
          </cell>
          <cell r="BI104">
            <v>3000</v>
          </cell>
          <cell r="BJ104">
            <v>3000</v>
          </cell>
          <cell r="BK104">
            <v>0</v>
          </cell>
          <cell r="BL104">
            <v>3000</v>
          </cell>
          <cell r="BM104">
            <v>0</v>
          </cell>
          <cell r="BN104">
            <v>0</v>
          </cell>
          <cell r="BO104">
            <v>3000</v>
          </cell>
          <cell r="BP104">
            <v>0</v>
          </cell>
          <cell r="BQ104">
            <v>3000</v>
          </cell>
          <cell r="BR104">
            <v>0</v>
          </cell>
          <cell r="BS104">
            <v>0</v>
          </cell>
          <cell r="BT104">
            <v>3500</v>
          </cell>
          <cell r="BU104">
            <v>3000</v>
          </cell>
          <cell r="BV104">
            <v>0</v>
          </cell>
          <cell r="BW104">
            <v>0</v>
          </cell>
          <cell r="BX104">
            <v>4000</v>
          </cell>
          <cell r="BY104">
            <v>1023</v>
          </cell>
          <cell r="BZ104">
            <v>2000</v>
          </cell>
          <cell r="CA104">
            <v>5800</v>
          </cell>
        </row>
        <row r="105">
          <cell r="B105">
            <v>36</v>
          </cell>
          <cell r="C105" t="str">
            <v xml:space="preserve">TONEX </v>
          </cell>
          <cell r="AH105">
            <v>321</v>
          </cell>
          <cell r="AI105">
            <v>0</v>
          </cell>
          <cell r="AJ105">
            <v>0</v>
          </cell>
          <cell r="AK105">
            <v>6800</v>
          </cell>
          <cell r="AL105">
            <v>0</v>
          </cell>
          <cell r="AM105">
            <v>4902</v>
          </cell>
          <cell r="AN105">
            <v>15750</v>
          </cell>
          <cell r="AO105">
            <v>9000</v>
          </cell>
          <cell r="AP105">
            <v>20380</v>
          </cell>
          <cell r="AQ105">
            <v>31790</v>
          </cell>
          <cell r="AR105">
            <v>29000</v>
          </cell>
          <cell r="AS105">
            <v>9000</v>
          </cell>
          <cell r="AT105">
            <v>29250</v>
          </cell>
          <cell r="AU105">
            <v>1</v>
          </cell>
          <cell r="AV105">
            <v>22500</v>
          </cell>
          <cell r="AW105">
            <v>54066</v>
          </cell>
          <cell r="AX105">
            <v>46780</v>
          </cell>
          <cell r="AY105">
            <v>41750</v>
          </cell>
          <cell r="AZ105">
            <v>56305</v>
          </cell>
          <cell r="BA105">
            <v>42760</v>
          </cell>
          <cell r="BB105">
            <v>56330</v>
          </cell>
          <cell r="BC105">
            <v>85930</v>
          </cell>
          <cell r="BD105">
            <v>103500</v>
          </cell>
          <cell r="BE105">
            <v>78750</v>
          </cell>
          <cell r="BF105">
            <v>54000</v>
          </cell>
          <cell r="BG105">
            <v>42750</v>
          </cell>
          <cell r="BH105">
            <v>126000</v>
          </cell>
          <cell r="BI105">
            <v>72000</v>
          </cell>
          <cell r="BJ105">
            <v>64500</v>
          </cell>
          <cell r="BK105">
            <v>72000</v>
          </cell>
          <cell r="BL105">
            <v>85500</v>
          </cell>
          <cell r="BM105">
            <v>49500</v>
          </cell>
          <cell r="BN105">
            <v>67501</v>
          </cell>
          <cell r="BO105">
            <v>105750</v>
          </cell>
          <cell r="BP105">
            <v>42750</v>
          </cell>
          <cell r="BQ105">
            <v>60750</v>
          </cell>
          <cell r="BR105">
            <v>31900</v>
          </cell>
          <cell r="BS105">
            <v>36250</v>
          </cell>
          <cell r="BT105">
            <v>61150</v>
          </cell>
          <cell r="BU105">
            <v>58500</v>
          </cell>
          <cell r="BV105">
            <v>20751</v>
          </cell>
          <cell r="BW105">
            <v>65251</v>
          </cell>
          <cell r="BX105">
            <v>92250</v>
          </cell>
          <cell r="BY105">
            <v>76500</v>
          </cell>
          <cell r="BZ105">
            <v>78750</v>
          </cell>
          <cell r="CA105">
            <v>33750</v>
          </cell>
        </row>
        <row r="106">
          <cell r="B106">
            <v>212</v>
          </cell>
          <cell r="C106" t="str">
            <v>TRELLEBORG AUTOMOTIVE France</v>
          </cell>
          <cell r="V106">
            <v>126228</v>
          </cell>
          <cell r="W106">
            <v>56840</v>
          </cell>
          <cell r="X106">
            <v>122930</v>
          </cell>
          <cell r="Y106">
            <v>134380</v>
          </cell>
          <cell r="Z106">
            <v>145197</v>
          </cell>
          <cell r="AA106">
            <v>94855</v>
          </cell>
          <cell r="AB106">
            <v>124762</v>
          </cell>
          <cell r="AC106">
            <v>143000</v>
          </cell>
          <cell r="AD106">
            <v>126164</v>
          </cell>
          <cell r="AE106">
            <v>107674</v>
          </cell>
          <cell r="AF106">
            <v>64160</v>
          </cell>
          <cell r="AG106">
            <v>85674</v>
          </cell>
          <cell r="AH106">
            <v>92600</v>
          </cell>
          <cell r="AI106">
            <v>32489</v>
          </cell>
          <cell r="AJ106">
            <v>84846</v>
          </cell>
          <cell r="AK106">
            <v>102877</v>
          </cell>
          <cell r="AL106">
            <v>78344</v>
          </cell>
          <cell r="AM106">
            <v>81636</v>
          </cell>
          <cell r="AN106">
            <v>97436</v>
          </cell>
          <cell r="AO106">
            <v>83482</v>
          </cell>
          <cell r="AP106">
            <v>92616</v>
          </cell>
          <cell r="AQ106">
            <v>70553</v>
          </cell>
          <cell r="AR106">
            <v>68220</v>
          </cell>
          <cell r="AS106">
            <v>53524</v>
          </cell>
          <cell r="AT106">
            <v>19856</v>
          </cell>
          <cell r="AU106">
            <v>6656</v>
          </cell>
          <cell r="AV106">
            <v>13948</v>
          </cell>
          <cell r="AW106">
            <v>14855</v>
          </cell>
          <cell r="AX106">
            <v>18426</v>
          </cell>
          <cell r="AY106">
            <v>15368</v>
          </cell>
          <cell r="AZ106">
            <v>17337</v>
          </cell>
          <cell r="BA106">
            <v>20225</v>
          </cell>
          <cell r="BB106">
            <v>24119</v>
          </cell>
          <cell r="BC106">
            <v>31006</v>
          </cell>
          <cell r="BD106">
            <v>12027</v>
          </cell>
          <cell r="BE106">
            <v>20188</v>
          </cell>
          <cell r="BF106">
            <v>25074</v>
          </cell>
          <cell r="BG106">
            <v>10844</v>
          </cell>
          <cell r="BH106">
            <v>22339</v>
          </cell>
          <cell r="BI106">
            <v>16703</v>
          </cell>
          <cell r="BJ106">
            <v>20513</v>
          </cell>
          <cell r="BK106">
            <v>13716</v>
          </cell>
          <cell r="BL106">
            <v>19387</v>
          </cell>
          <cell r="BM106">
            <v>12224</v>
          </cell>
          <cell r="BN106">
            <v>17612</v>
          </cell>
          <cell r="BO106">
            <v>15842</v>
          </cell>
          <cell r="BP106">
            <v>12281</v>
          </cell>
          <cell r="BQ106">
            <v>17058</v>
          </cell>
          <cell r="BR106">
            <v>9206</v>
          </cell>
          <cell r="BS106">
            <v>7470</v>
          </cell>
          <cell r="BT106">
            <v>13729</v>
          </cell>
          <cell r="BU106">
            <v>6785</v>
          </cell>
          <cell r="BV106">
            <v>7538</v>
          </cell>
          <cell r="BW106">
            <v>4939</v>
          </cell>
          <cell r="BX106">
            <v>6352</v>
          </cell>
          <cell r="BY106">
            <v>5196</v>
          </cell>
          <cell r="BZ106">
            <v>215948</v>
          </cell>
          <cell r="CA106">
            <v>268676</v>
          </cell>
        </row>
        <row r="107">
          <cell r="B107">
            <v>736</v>
          </cell>
          <cell r="C107" t="str">
            <v>TRELLEBORG STANTON LIMITED</v>
          </cell>
          <cell r="T107">
            <v>23103</v>
          </cell>
          <cell r="U107">
            <v>63550</v>
          </cell>
          <cell r="V107">
            <v>60006</v>
          </cell>
          <cell r="W107">
            <v>338610</v>
          </cell>
          <cell r="X107">
            <v>265695</v>
          </cell>
          <cell r="Y107">
            <v>227400</v>
          </cell>
          <cell r="Z107">
            <v>241376</v>
          </cell>
          <cell r="AA107">
            <v>127280</v>
          </cell>
          <cell r="AB107">
            <v>305109</v>
          </cell>
          <cell r="AC107">
            <v>212586</v>
          </cell>
          <cell r="AD107">
            <v>137420</v>
          </cell>
          <cell r="AE107">
            <v>215163</v>
          </cell>
          <cell r="AF107">
            <v>163813</v>
          </cell>
          <cell r="AG107">
            <v>72461</v>
          </cell>
          <cell r="AH107">
            <v>153895</v>
          </cell>
          <cell r="AI107">
            <v>84623</v>
          </cell>
          <cell r="AJ107">
            <v>87803</v>
          </cell>
          <cell r="AK107">
            <v>87852</v>
          </cell>
          <cell r="AL107">
            <v>72565</v>
          </cell>
          <cell r="AM107">
            <v>25846</v>
          </cell>
          <cell r="AN107">
            <v>74274</v>
          </cell>
          <cell r="AO107">
            <v>65228</v>
          </cell>
          <cell r="AP107">
            <v>54060</v>
          </cell>
          <cell r="AQ107">
            <v>60909</v>
          </cell>
          <cell r="AR107">
            <v>23463</v>
          </cell>
          <cell r="AS107">
            <v>28801</v>
          </cell>
          <cell r="AT107">
            <v>18819</v>
          </cell>
          <cell r="AU107">
            <v>3779</v>
          </cell>
          <cell r="AV107">
            <v>15904</v>
          </cell>
          <cell r="AW107">
            <v>14539</v>
          </cell>
          <cell r="AX107">
            <v>15596</v>
          </cell>
          <cell r="AY107">
            <v>1792</v>
          </cell>
          <cell r="AZ107">
            <v>7573</v>
          </cell>
          <cell r="BA107">
            <v>9469</v>
          </cell>
          <cell r="BB107">
            <v>12115</v>
          </cell>
          <cell r="BC107">
            <v>10869</v>
          </cell>
          <cell r="BD107">
            <v>13974</v>
          </cell>
          <cell r="BE107">
            <v>18674</v>
          </cell>
          <cell r="BF107">
            <v>14583</v>
          </cell>
          <cell r="BG107">
            <v>6645</v>
          </cell>
          <cell r="BH107">
            <v>7869</v>
          </cell>
          <cell r="BI107">
            <v>7440</v>
          </cell>
          <cell r="BJ107">
            <v>5170</v>
          </cell>
          <cell r="BK107">
            <v>3400</v>
          </cell>
          <cell r="BL107">
            <v>12768</v>
          </cell>
          <cell r="BM107">
            <v>7300</v>
          </cell>
          <cell r="BN107">
            <v>17915</v>
          </cell>
          <cell r="BO107">
            <v>2290</v>
          </cell>
          <cell r="BP107">
            <v>0</v>
          </cell>
          <cell r="BQ107">
            <v>768</v>
          </cell>
          <cell r="BR107">
            <v>750</v>
          </cell>
          <cell r="BS107">
            <v>0</v>
          </cell>
          <cell r="BT107">
            <v>205</v>
          </cell>
          <cell r="BU107">
            <v>1101</v>
          </cell>
          <cell r="BV107">
            <v>180</v>
          </cell>
          <cell r="BW107">
            <v>0</v>
          </cell>
          <cell r="BX107">
            <v>46382</v>
          </cell>
          <cell r="BY107">
            <v>220</v>
          </cell>
          <cell r="BZ107">
            <v>121195</v>
          </cell>
          <cell r="CA107">
            <v>8890</v>
          </cell>
        </row>
        <row r="108">
          <cell r="B108">
            <v>18</v>
          </cell>
          <cell r="C108" t="str">
            <v>TRELLEBORG STANTON SRO</v>
          </cell>
          <cell r="AD108">
            <v>5827</v>
          </cell>
          <cell r="AE108">
            <v>1751</v>
          </cell>
          <cell r="AF108">
            <v>46690</v>
          </cell>
          <cell r="AG108">
            <v>40068</v>
          </cell>
          <cell r="AH108">
            <v>72984</v>
          </cell>
          <cell r="AI108">
            <v>75536</v>
          </cell>
          <cell r="AJ108">
            <v>75269</v>
          </cell>
          <cell r="AK108">
            <v>75556</v>
          </cell>
          <cell r="AL108">
            <v>125945</v>
          </cell>
          <cell r="AM108">
            <v>88957</v>
          </cell>
          <cell r="AN108">
            <v>121985</v>
          </cell>
          <cell r="AO108">
            <v>119268</v>
          </cell>
          <cell r="AP108">
            <v>139820</v>
          </cell>
          <cell r="AQ108">
            <v>141953</v>
          </cell>
          <cell r="AR108">
            <v>162111</v>
          </cell>
          <cell r="AS108">
            <v>164854</v>
          </cell>
          <cell r="AT108">
            <v>146033</v>
          </cell>
          <cell r="AU108">
            <v>106936</v>
          </cell>
          <cell r="AV108">
            <v>211554</v>
          </cell>
          <cell r="AW108">
            <v>174196</v>
          </cell>
          <cell r="AX108">
            <v>156016</v>
          </cell>
          <cell r="AY108">
            <v>121657</v>
          </cell>
          <cell r="AZ108">
            <v>164118</v>
          </cell>
          <cell r="BA108">
            <v>127440</v>
          </cell>
          <cell r="BB108">
            <v>168162</v>
          </cell>
          <cell r="BC108">
            <v>154558</v>
          </cell>
          <cell r="BD108">
            <v>139953</v>
          </cell>
          <cell r="BE108">
            <v>190037</v>
          </cell>
          <cell r="BF108">
            <v>153162</v>
          </cell>
          <cell r="BG108">
            <v>117910</v>
          </cell>
          <cell r="BH108">
            <v>180757</v>
          </cell>
          <cell r="BI108">
            <v>156020</v>
          </cell>
          <cell r="BJ108">
            <v>139081</v>
          </cell>
          <cell r="BK108">
            <v>109884</v>
          </cell>
          <cell r="BL108">
            <v>122962</v>
          </cell>
          <cell r="BM108">
            <v>142274</v>
          </cell>
          <cell r="BN108">
            <v>174056</v>
          </cell>
          <cell r="BO108">
            <v>117004</v>
          </cell>
          <cell r="BP108">
            <v>97207</v>
          </cell>
          <cell r="BQ108">
            <v>112373</v>
          </cell>
          <cell r="BR108">
            <v>94214</v>
          </cell>
          <cell r="BS108">
            <v>75653</v>
          </cell>
          <cell r="BT108">
            <v>120891</v>
          </cell>
          <cell r="BU108">
            <v>151478</v>
          </cell>
          <cell r="BV108">
            <v>104853</v>
          </cell>
          <cell r="BW108">
            <v>142222</v>
          </cell>
          <cell r="BX108">
            <v>127688</v>
          </cell>
          <cell r="BY108">
            <v>149700</v>
          </cell>
        </row>
        <row r="109">
          <cell r="B109" t="str">
            <v>799</v>
          </cell>
          <cell r="C109" t="str">
            <v>TRW</v>
          </cell>
          <cell r="D109">
            <v>684800</v>
          </cell>
          <cell r="E109">
            <v>448800</v>
          </cell>
          <cell r="F109">
            <v>526000</v>
          </cell>
          <cell r="G109">
            <v>522800</v>
          </cell>
          <cell r="H109">
            <v>589900</v>
          </cell>
          <cell r="I109">
            <v>758600</v>
          </cell>
          <cell r="J109">
            <v>624800</v>
          </cell>
          <cell r="K109">
            <v>192000</v>
          </cell>
          <cell r="L109">
            <v>372270</v>
          </cell>
          <cell r="M109">
            <v>830830</v>
          </cell>
          <cell r="N109">
            <v>563600</v>
          </cell>
          <cell r="O109">
            <v>372000</v>
          </cell>
          <cell r="P109">
            <v>509000</v>
          </cell>
          <cell r="Q109">
            <v>704600</v>
          </cell>
          <cell r="R109">
            <v>538800</v>
          </cell>
          <cell r="S109">
            <v>453200</v>
          </cell>
          <cell r="T109">
            <v>683000</v>
          </cell>
          <cell r="U109">
            <v>463100</v>
          </cell>
          <cell r="V109">
            <v>293800</v>
          </cell>
          <cell r="W109">
            <v>376800</v>
          </cell>
          <cell r="X109">
            <v>354800</v>
          </cell>
          <cell r="Y109">
            <v>504800</v>
          </cell>
          <cell r="Z109">
            <v>324200</v>
          </cell>
          <cell r="AA109">
            <v>596200</v>
          </cell>
          <cell r="AB109">
            <v>160000</v>
          </cell>
          <cell r="AC109">
            <v>627200</v>
          </cell>
          <cell r="AD109">
            <v>825800</v>
          </cell>
          <cell r="AE109">
            <v>346000</v>
          </cell>
          <cell r="AF109">
            <v>502000</v>
          </cell>
          <cell r="AG109">
            <v>404000</v>
          </cell>
          <cell r="AH109">
            <v>332000</v>
          </cell>
          <cell r="AI109">
            <v>393800</v>
          </cell>
          <cell r="AJ109">
            <v>410800</v>
          </cell>
          <cell r="AK109">
            <v>284800</v>
          </cell>
          <cell r="AL109">
            <v>473800</v>
          </cell>
          <cell r="AM109">
            <v>304000</v>
          </cell>
          <cell r="AN109">
            <v>320000</v>
          </cell>
          <cell r="AO109">
            <v>504000</v>
          </cell>
          <cell r="AP109">
            <v>520800</v>
          </cell>
          <cell r="AQ109">
            <v>532800</v>
          </cell>
          <cell r="AR109">
            <v>368000</v>
          </cell>
          <cell r="AS109">
            <v>493600</v>
          </cell>
          <cell r="AT109">
            <v>580800</v>
          </cell>
          <cell r="AU109">
            <v>35200</v>
          </cell>
          <cell r="AV109">
            <v>472400</v>
          </cell>
          <cell r="AW109">
            <v>355600</v>
          </cell>
          <cell r="AX109">
            <v>285600</v>
          </cell>
          <cell r="AY109">
            <v>452800</v>
          </cell>
          <cell r="AZ109">
            <v>388800</v>
          </cell>
          <cell r="BA109">
            <v>500800</v>
          </cell>
          <cell r="BB109">
            <v>356800</v>
          </cell>
          <cell r="BC109">
            <v>395200</v>
          </cell>
          <cell r="BD109">
            <v>260800</v>
          </cell>
          <cell r="BE109">
            <v>217600</v>
          </cell>
          <cell r="BF109">
            <v>308800</v>
          </cell>
          <cell r="BG109">
            <v>124800</v>
          </cell>
          <cell r="BH109">
            <v>29600</v>
          </cell>
          <cell r="BI109">
            <v>173600</v>
          </cell>
          <cell r="BJ109">
            <v>259600</v>
          </cell>
          <cell r="BK109">
            <v>102400</v>
          </cell>
          <cell r="BL109">
            <v>177600</v>
          </cell>
          <cell r="BM109">
            <v>153600</v>
          </cell>
          <cell r="BN109">
            <v>172800</v>
          </cell>
          <cell r="BO109">
            <v>165600</v>
          </cell>
          <cell r="BP109">
            <v>129600</v>
          </cell>
          <cell r="BQ109">
            <v>177600</v>
          </cell>
          <cell r="BR109">
            <v>76800</v>
          </cell>
          <cell r="BS109">
            <v>58800</v>
          </cell>
          <cell r="BT109">
            <v>105600</v>
          </cell>
          <cell r="BU109">
            <v>139600</v>
          </cell>
          <cell r="BV109">
            <v>110400</v>
          </cell>
          <cell r="BW109">
            <v>81600</v>
          </cell>
          <cell r="BX109">
            <v>134400</v>
          </cell>
          <cell r="BY109">
            <v>0</v>
          </cell>
          <cell r="CA109">
            <v>24000</v>
          </cell>
        </row>
        <row r="110">
          <cell r="B110">
            <v>9</v>
          </cell>
          <cell r="C110" t="str">
            <v>U-SHIN</v>
          </cell>
          <cell r="BV110">
            <v>8725</v>
          </cell>
          <cell r="BW110">
            <v>25030</v>
          </cell>
          <cell r="BX110">
            <v>41225</v>
          </cell>
          <cell r="BY110">
            <v>29974</v>
          </cell>
          <cell r="BZ110">
            <v>38572</v>
          </cell>
          <cell r="CA110">
            <v>45085</v>
          </cell>
        </row>
        <row r="111">
          <cell r="B111">
            <v>48</v>
          </cell>
          <cell r="C111" t="str">
            <v>VALEO C.C. CORP.</v>
          </cell>
          <cell r="AN111">
            <v>200</v>
          </cell>
          <cell r="AO111">
            <v>9</v>
          </cell>
          <cell r="AP111">
            <v>274</v>
          </cell>
          <cell r="AQ111">
            <v>171</v>
          </cell>
          <cell r="AR111">
            <v>179</v>
          </cell>
          <cell r="AS111">
            <v>980</v>
          </cell>
          <cell r="AT111">
            <v>583</v>
          </cell>
          <cell r="AU111">
            <v>61</v>
          </cell>
          <cell r="AV111">
            <v>453</v>
          </cell>
          <cell r="AW111">
            <v>165</v>
          </cell>
          <cell r="AX111">
            <v>965</v>
          </cell>
          <cell r="AY111">
            <v>726</v>
          </cell>
          <cell r="AZ111">
            <v>221</v>
          </cell>
          <cell r="BA111">
            <v>0</v>
          </cell>
          <cell r="BB111">
            <v>36</v>
          </cell>
          <cell r="BC111">
            <v>684</v>
          </cell>
          <cell r="BD111">
            <v>0</v>
          </cell>
          <cell r="BE111">
            <v>690</v>
          </cell>
          <cell r="BF111">
            <v>123</v>
          </cell>
          <cell r="BG111">
            <v>114</v>
          </cell>
          <cell r="BH111">
            <v>72</v>
          </cell>
          <cell r="BI111">
            <v>196</v>
          </cell>
          <cell r="BJ111">
            <v>0</v>
          </cell>
          <cell r="BK111">
            <v>90</v>
          </cell>
          <cell r="BL111">
            <v>0</v>
          </cell>
          <cell r="BM111">
            <v>764</v>
          </cell>
          <cell r="BN111">
            <v>160</v>
          </cell>
          <cell r="BO111">
            <v>306</v>
          </cell>
          <cell r="BP111">
            <v>600</v>
          </cell>
          <cell r="BQ111">
            <v>135</v>
          </cell>
          <cell r="BR111">
            <v>6</v>
          </cell>
          <cell r="BS111">
            <v>50</v>
          </cell>
          <cell r="BT111">
            <v>4956</v>
          </cell>
          <cell r="BU111">
            <v>0</v>
          </cell>
          <cell r="BV111">
            <v>8</v>
          </cell>
          <cell r="BW111">
            <v>0</v>
          </cell>
          <cell r="BX111">
            <v>26</v>
          </cell>
          <cell r="BY111">
            <v>3900</v>
          </cell>
        </row>
        <row r="112">
          <cell r="B112">
            <v>76</v>
          </cell>
          <cell r="C112" t="str">
            <v>VALEO CLIMATIZACAO LTDA</v>
          </cell>
          <cell r="BA112">
            <v>0</v>
          </cell>
          <cell r="BB112">
            <v>0</v>
          </cell>
          <cell r="BC112">
            <v>0</v>
          </cell>
          <cell r="BD112">
            <v>200000</v>
          </cell>
          <cell r="BE112">
            <v>0</v>
          </cell>
          <cell r="BF112">
            <v>0</v>
          </cell>
          <cell r="BG112">
            <v>28000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2700</v>
          </cell>
          <cell r="BW112">
            <v>0</v>
          </cell>
          <cell r="BX112">
            <v>7300</v>
          </cell>
          <cell r="BY112">
            <v>0</v>
          </cell>
          <cell r="CA112">
            <v>1962</v>
          </cell>
        </row>
        <row r="113">
          <cell r="B113" t="str">
            <v>8003</v>
          </cell>
          <cell r="C113" t="str">
            <v>VALEO CLIMATIZACION</v>
          </cell>
          <cell r="D113">
            <v>59230</v>
          </cell>
          <cell r="E113">
            <v>8655</v>
          </cell>
          <cell r="F113">
            <v>10634</v>
          </cell>
          <cell r="G113">
            <v>7802</v>
          </cell>
          <cell r="H113">
            <v>10930</v>
          </cell>
          <cell r="I113">
            <v>7702</v>
          </cell>
          <cell r="J113">
            <v>7194</v>
          </cell>
          <cell r="K113">
            <v>2326</v>
          </cell>
          <cell r="L113">
            <v>6990</v>
          </cell>
          <cell r="M113">
            <v>5422</v>
          </cell>
          <cell r="N113">
            <v>6072</v>
          </cell>
          <cell r="O113">
            <v>4028</v>
          </cell>
          <cell r="P113">
            <v>7291</v>
          </cell>
          <cell r="Q113">
            <v>7584</v>
          </cell>
          <cell r="R113">
            <v>5382</v>
          </cell>
          <cell r="S113">
            <v>1374</v>
          </cell>
          <cell r="T113">
            <v>55277</v>
          </cell>
          <cell r="U113">
            <v>2665</v>
          </cell>
          <cell r="V113">
            <v>1210</v>
          </cell>
          <cell r="W113">
            <v>710</v>
          </cell>
          <cell r="X113">
            <v>574</v>
          </cell>
          <cell r="Y113">
            <v>1188</v>
          </cell>
          <cell r="Z113">
            <v>2134</v>
          </cell>
          <cell r="AA113">
            <v>1082</v>
          </cell>
          <cell r="AB113">
            <v>2862</v>
          </cell>
          <cell r="AC113">
            <v>440</v>
          </cell>
          <cell r="AD113">
            <v>664</v>
          </cell>
          <cell r="AE113">
            <v>2219</v>
          </cell>
          <cell r="AF113">
            <v>9955</v>
          </cell>
          <cell r="AG113">
            <v>20384</v>
          </cell>
          <cell r="AH113">
            <v>6259</v>
          </cell>
          <cell r="AI113">
            <v>0</v>
          </cell>
          <cell r="AJ113">
            <v>7942</v>
          </cell>
          <cell r="AK113">
            <v>11388</v>
          </cell>
          <cell r="AL113">
            <v>9600</v>
          </cell>
          <cell r="AM113">
            <v>9996</v>
          </cell>
          <cell r="AN113">
            <v>16684</v>
          </cell>
          <cell r="AO113">
            <v>22310</v>
          </cell>
          <cell r="AP113">
            <v>26834</v>
          </cell>
          <cell r="AQ113">
            <v>24205</v>
          </cell>
          <cell r="AR113">
            <v>11867</v>
          </cell>
          <cell r="AS113">
            <v>15151</v>
          </cell>
          <cell r="AT113">
            <v>27284</v>
          </cell>
          <cell r="AU113">
            <v>4442</v>
          </cell>
          <cell r="AV113">
            <v>26071</v>
          </cell>
          <cell r="AW113">
            <v>27507</v>
          </cell>
          <cell r="AX113">
            <v>23909</v>
          </cell>
          <cell r="AY113">
            <v>19797</v>
          </cell>
          <cell r="AZ113">
            <v>30318</v>
          </cell>
          <cell r="BA113">
            <v>18185</v>
          </cell>
          <cell r="BB113">
            <v>24890</v>
          </cell>
          <cell r="BC113">
            <v>27841</v>
          </cell>
          <cell r="BD113">
            <v>27380</v>
          </cell>
          <cell r="BE113">
            <v>233304</v>
          </cell>
          <cell r="BF113">
            <v>56225</v>
          </cell>
          <cell r="BG113">
            <v>7843</v>
          </cell>
          <cell r="BH113">
            <v>16567</v>
          </cell>
          <cell r="BI113">
            <v>124976</v>
          </cell>
          <cell r="BJ113">
            <v>23451</v>
          </cell>
          <cell r="BK113">
            <v>13497</v>
          </cell>
          <cell r="BL113">
            <v>10881</v>
          </cell>
          <cell r="BM113">
            <v>8968</v>
          </cell>
          <cell r="BN113">
            <v>83862</v>
          </cell>
          <cell r="BO113">
            <v>15356</v>
          </cell>
          <cell r="BP113">
            <v>11646</v>
          </cell>
          <cell r="BQ113">
            <v>13059</v>
          </cell>
          <cell r="BR113">
            <v>20355</v>
          </cell>
          <cell r="BS113">
            <v>3756</v>
          </cell>
          <cell r="BT113">
            <v>0</v>
          </cell>
          <cell r="BU113">
            <v>34060</v>
          </cell>
          <cell r="BV113">
            <v>30017</v>
          </cell>
          <cell r="BW113">
            <v>17982</v>
          </cell>
          <cell r="BX113">
            <v>16582</v>
          </cell>
          <cell r="BY113">
            <v>16762</v>
          </cell>
          <cell r="BZ113">
            <v>21635</v>
          </cell>
          <cell r="CA113">
            <v>17494</v>
          </cell>
        </row>
        <row r="114">
          <cell r="B114" t="str">
            <v>142</v>
          </cell>
          <cell r="C114" t="str">
            <v>VALEO ECS</v>
          </cell>
          <cell r="D114">
            <v>77417</v>
          </cell>
          <cell r="E114">
            <v>85216</v>
          </cell>
          <cell r="F114">
            <v>88378</v>
          </cell>
          <cell r="G114">
            <v>81879</v>
          </cell>
          <cell r="H114">
            <v>106568</v>
          </cell>
          <cell r="I114">
            <v>103151</v>
          </cell>
          <cell r="J114">
            <v>109555</v>
          </cell>
          <cell r="K114">
            <v>32395</v>
          </cell>
          <cell r="L114">
            <v>91563</v>
          </cell>
          <cell r="M114">
            <v>100571</v>
          </cell>
          <cell r="N114">
            <v>98139</v>
          </cell>
          <cell r="O114">
            <v>80050</v>
          </cell>
          <cell r="P114">
            <v>108870</v>
          </cell>
          <cell r="Q114">
            <v>103842</v>
          </cell>
          <cell r="R114">
            <v>108089</v>
          </cell>
          <cell r="S114">
            <v>93964</v>
          </cell>
          <cell r="T114">
            <v>77711</v>
          </cell>
          <cell r="U114">
            <v>87307</v>
          </cell>
          <cell r="V114">
            <v>75434</v>
          </cell>
          <cell r="W114">
            <v>28581</v>
          </cell>
          <cell r="X114">
            <v>80307</v>
          </cell>
          <cell r="Y114">
            <v>75533</v>
          </cell>
          <cell r="Z114">
            <v>84385</v>
          </cell>
          <cell r="AA114">
            <v>50722</v>
          </cell>
          <cell r="AB114">
            <v>66225</v>
          </cell>
          <cell r="AC114">
            <v>63489</v>
          </cell>
          <cell r="AD114">
            <v>60217</v>
          </cell>
          <cell r="AE114">
            <v>78610</v>
          </cell>
          <cell r="AF114">
            <v>72556</v>
          </cell>
          <cell r="AG114">
            <v>77129</v>
          </cell>
          <cell r="AH114">
            <v>87846</v>
          </cell>
          <cell r="AI114">
            <v>29108</v>
          </cell>
          <cell r="AJ114">
            <v>84716</v>
          </cell>
          <cell r="AK114">
            <v>102771</v>
          </cell>
          <cell r="AL114">
            <v>74004</v>
          </cell>
          <cell r="AM114">
            <v>56095</v>
          </cell>
          <cell r="AN114">
            <v>103181</v>
          </cell>
          <cell r="AO114">
            <v>106143</v>
          </cell>
          <cell r="AP114">
            <v>121939</v>
          </cell>
          <cell r="AQ114">
            <v>115270</v>
          </cell>
          <cell r="AR114">
            <v>94909</v>
          </cell>
          <cell r="AS114">
            <v>136064</v>
          </cell>
          <cell r="AT114">
            <v>109276</v>
          </cell>
          <cell r="AU114">
            <v>36690</v>
          </cell>
          <cell r="AV114">
            <v>126879</v>
          </cell>
          <cell r="AW114">
            <v>132124</v>
          </cell>
          <cell r="AX114">
            <v>105040</v>
          </cell>
          <cell r="AY114">
            <v>94170</v>
          </cell>
          <cell r="AZ114">
            <v>111412</v>
          </cell>
          <cell r="BA114">
            <v>91322</v>
          </cell>
          <cell r="BB114">
            <v>133654</v>
          </cell>
          <cell r="BC114">
            <v>114552</v>
          </cell>
          <cell r="BD114">
            <v>97534</v>
          </cell>
          <cell r="BE114">
            <v>172061</v>
          </cell>
          <cell r="BF114">
            <v>161172</v>
          </cell>
          <cell r="BG114">
            <v>58758</v>
          </cell>
          <cell r="BH114">
            <v>137760</v>
          </cell>
          <cell r="BI114">
            <v>71350</v>
          </cell>
          <cell r="BJ114">
            <v>63165</v>
          </cell>
          <cell r="BK114">
            <v>54561</v>
          </cell>
          <cell r="BL114">
            <v>60494</v>
          </cell>
          <cell r="BM114">
            <v>68998</v>
          </cell>
          <cell r="BN114">
            <v>72502</v>
          </cell>
          <cell r="BO114">
            <v>64070</v>
          </cell>
          <cell r="BP114">
            <v>64274</v>
          </cell>
          <cell r="BQ114">
            <v>76196</v>
          </cell>
          <cell r="BR114">
            <v>50771</v>
          </cell>
          <cell r="BS114">
            <v>18508</v>
          </cell>
          <cell r="BT114">
            <v>62611</v>
          </cell>
          <cell r="BU114">
            <v>50405</v>
          </cell>
          <cell r="BV114">
            <v>55437</v>
          </cell>
          <cell r="BW114">
            <v>44743</v>
          </cell>
          <cell r="BX114">
            <v>59793</v>
          </cell>
          <cell r="BY114">
            <v>55304</v>
          </cell>
          <cell r="CA114">
            <v>79425</v>
          </cell>
        </row>
        <row r="115">
          <cell r="B115">
            <v>82</v>
          </cell>
          <cell r="C115" t="str">
            <v>VALEO ELECTRONICS AND CONNECTICS</v>
          </cell>
          <cell r="BD115">
            <v>0</v>
          </cell>
          <cell r="BE115">
            <v>0</v>
          </cell>
          <cell r="BF115">
            <v>742</v>
          </cell>
          <cell r="BG115">
            <v>0</v>
          </cell>
          <cell r="BH115">
            <v>0</v>
          </cell>
          <cell r="BI115">
            <v>0</v>
          </cell>
          <cell r="BJ115">
            <v>0</v>
          </cell>
          <cell r="BK115">
            <v>0</v>
          </cell>
          <cell r="BL115">
            <v>0</v>
          </cell>
          <cell r="BM115">
            <v>0</v>
          </cell>
          <cell r="BN115">
            <v>0</v>
          </cell>
          <cell r="BO115">
            <v>0</v>
          </cell>
          <cell r="BP115">
            <v>0</v>
          </cell>
          <cell r="BQ115">
            <v>72</v>
          </cell>
          <cell r="BR115">
            <v>0</v>
          </cell>
          <cell r="BS115">
            <v>0</v>
          </cell>
          <cell r="BT115">
            <v>0</v>
          </cell>
          <cell r="BU115">
            <v>48</v>
          </cell>
          <cell r="BV115">
            <v>0</v>
          </cell>
          <cell r="BW115">
            <v>0</v>
          </cell>
          <cell r="BX115">
            <v>0</v>
          </cell>
          <cell r="BY115">
            <v>3824</v>
          </cell>
          <cell r="BZ115">
            <v>86998</v>
          </cell>
          <cell r="CA115">
            <v>1</v>
          </cell>
        </row>
        <row r="116">
          <cell r="B116">
            <v>6</v>
          </cell>
          <cell r="C116" t="str">
            <v>VALEO ELECTRONIQUE ST SAVINE</v>
          </cell>
          <cell r="Y116">
            <v>3863</v>
          </cell>
          <cell r="Z116">
            <v>2080</v>
          </cell>
          <cell r="AA116">
            <v>1280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B117">
            <v>45</v>
          </cell>
          <cell r="C117" t="str">
            <v>VALEO ENGINE COOLING</v>
          </cell>
          <cell r="AK117">
            <v>1236</v>
          </cell>
          <cell r="AL117">
            <v>840</v>
          </cell>
          <cell r="AM117">
            <v>2904</v>
          </cell>
          <cell r="AN117">
            <v>1296</v>
          </cell>
          <cell r="AO117">
            <v>1764</v>
          </cell>
          <cell r="AP117">
            <v>432</v>
          </cell>
          <cell r="AQ117">
            <v>864</v>
          </cell>
          <cell r="AR117">
            <v>804</v>
          </cell>
          <cell r="AS117">
            <v>432</v>
          </cell>
          <cell r="AT117">
            <v>432</v>
          </cell>
          <cell r="AU117">
            <v>1236</v>
          </cell>
          <cell r="AV117">
            <v>0</v>
          </cell>
          <cell r="AW117">
            <v>420</v>
          </cell>
          <cell r="AX117">
            <v>0</v>
          </cell>
          <cell r="AY117">
            <v>0</v>
          </cell>
          <cell r="AZ117">
            <v>0</v>
          </cell>
          <cell r="BA117">
            <v>0</v>
          </cell>
          <cell r="BB117">
            <v>151</v>
          </cell>
          <cell r="BC117">
            <v>240</v>
          </cell>
          <cell r="BD117">
            <v>0</v>
          </cell>
          <cell r="BE117">
            <v>0</v>
          </cell>
          <cell r="BF117">
            <v>276</v>
          </cell>
          <cell r="BG117">
            <v>0</v>
          </cell>
          <cell r="BH117">
            <v>0</v>
          </cell>
          <cell r="BI117">
            <v>113</v>
          </cell>
          <cell r="BJ117">
            <v>0</v>
          </cell>
          <cell r="BK117">
            <v>0</v>
          </cell>
          <cell r="BL117">
            <v>168</v>
          </cell>
          <cell r="BM117">
            <v>0</v>
          </cell>
          <cell r="BN117">
            <v>0</v>
          </cell>
          <cell r="BO117">
            <v>0</v>
          </cell>
          <cell r="BP117">
            <v>0</v>
          </cell>
          <cell r="BQ117">
            <v>0</v>
          </cell>
          <cell r="BR117">
            <v>0</v>
          </cell>
          <cell r="BS117">
            <v>0</v>
          </cell>
          <cell r="BT117">
            <v>0</v>
          </cell>
          <cell r="BU117">
            <v>0</v>
          </cell>
          <cell r="BV117">
            <v>156</v>
          </cell>
          <cell r="BW117">
            <v>132</v>
          </cell>
          <cell r="BX117">
            <v>0</v>
          </cell>
          <cell r="BY117">
            <v>0</v>
          </cell>
          <cell r="CA117">
            <v>276</v>
          </cell>
        </row>
        <row r="118">
          <cell r="B118">
            <v>8020</v>
          </cell>
          <cell r="C118" t="str">
            <v>VALEO FILS TECHNIQUES</v>
          </cell>
          <cell r="P118">
            <v>1834</v>
          </cell>
          <cell r="Q118">
            <v>5040</v>
          </cell>
          <cell r="R118">
            <v>7840</v>
          </cell>
          <cell r="S118">
            <v>5040</v>
          </cell>
          <cell r="T118">
            <v>5040</v>
          </cell>
          <cell r="U118">
            <v>8400</v>
          </cell>
          <cell r="V118">
            <v>6880</v>
          </cell>
          <cell r="W118">
            <v>6720</v>
          </cell>
          <cell r="X118">
            <v>8400</v>
          </cell>
          <cell r="Y118">
            <v>8500</v>
          </cell>
          <cell r="Z118">
            <v>13600</v>
          </cell>
          <cell r="AA118">
            <v>6960</v>
          </cell>
          <cell r="AB118">
            <v>4788</v>
          </cell>
          <cell r="AC118">
            <v>5000</v>
          </cell>
          <cell r="AD118">
            <v>5000</v>
          </cell>
          <cell r="AE118">
            <v>6680</v>
          </cell>
          <cell r="AF118">
            <v>7240</v>
          </cell>
          <cell r="AG118">
            <v>13040</v>
          </cell>
          <cell r="AH118">
            <v>7240</v>
          </cell>
          <cell r="AI118">
            <v>4400</v>
          </cell>
          <cell r="AJ118">
            <v>6120</v>
          </cell>
          <cell r="AK118">
            <v>14880</v>
          </cell>
          <cell r="AL118">
            <v>12360</v>
          </cell>
          <cell r="AM118">
            <v>3841</v>
          </cell>
          <cell r="AN118">
            <v>11161</v>
          </cell>
          <cell r="AO118">
            <v>8960</v>
          </cell>
          <cell r="AP118">
            <v>13600</v>
          </cell>
          <cell r="AQ118">
            <v>21480</v>
          </cell>
          <cell r="AR118">
            <v>22320</v>
          </cell>
          <cell r="AS118">
            <v>29402</v>
          </cell>
          <cell r="AT118">
            <v>22120</v>
          </cell>
          <cell r="AU118">
            <v>21470</v>
          </cell>
          <cell r="AV118">
            <v>40688</v>
          </cell>
          <cell r="AW118">
            <v>41320</v>
          </cell>
          <cell r="AX118">
            <v>32660</v>
          </cell>
          <cell r="AY118">
            <v>40040</v>
          </cell>
          <cell r="AZ118">
            <v>38460</v>
          </cell>
          <cell r="BA118">
            <v>43338</v>
          </cell>
          <cell r="BB118">
            <v>80850</v>
          </cell>
          <cell r="BC118">
            <v>64600</v>
          </cell>
          <cell r="BD118">
            <v>84410</v>
          </cell>
          <cell r="BE118">
            <v>79410</v>
          </cell>
          <cell r="BF118">
            <v>67230</v>
          </cell>
          <cell r="BG118">
            <v>48630</v>
          </cell>
          <cell r="BH118">
            <v>106380</v>
          </cell>
          <cell r="BI118">
            <v>71912</v>
          </cell>
          <cell r="BJ118">
            <v>36361</v>
          </cell>
          <cell r="BK118">
            <v>21090</v>
          </cell>
          <cell r="BL118">
            <v>30592</v>
          </cell>
          <cell r="BM118">
            <v>32370</v>
          </cell>
          <cell r="BN118">
            <v>40780</v>
          </cell>
          <cell r="BO118">
            <v>37864</v>
          </cell>
          <cell r="BP118">
            <v>35340</v>
          </cell>
          <cell r="BQ118">
            <v>44060</v>
          </cell>
          <cell r="BR118">
            <v>29400</v>
          </cell>
          <cell r="BS118">
            <v>18380</v>
          </cell>
          <cell r="BT118">
            <v>59400</v>
          </cell>
          <cell r="BU118">
            <v>47471</v>
          </cell>
          <cell r="BV118">
            <v>52170</v>
          </cell>
          <cell r="BW118">
            <v>53420</v>
          </cell>
          <cell r="BX118">
            <v>58850</v>
          </cell>
          <cell r="BY118">
            <v>54372</v>
          </cell>
          <cell r="BZ118">
            <v>57010</v>
          </cell>
          <cell r="CA118">
            <v>52021</v>
          </cell>
        </row>
        <row r="119">
          <cell r="B119">
            <v>8001</v>
          </cell>
          <cell r="C119" t="str">
            <v>VALEO GORSEINON</v>
          </cell>
          <cell r="U119">
            <v>494826</v>
          </cell>
          <cell r="V119">
            <v>12443</v>
          </cell>
          <cell r="W119">
            <v>270927</v>
          </cell>
          <cell r="X119">
            <v>201623</v>
          </cell>
          <cell r="Y119">
            <v>0</v>
          </cell>
          <cell r="Z119">
            <v>0</v>
          </cell>
          <cell r="AA119">
            <v>0</v>
          </cell>
          <cell r="AB119">
            <v>12269</v>
          </cell>
          <cell r="AC119">
            <v>1935</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B120">
            <v>28</v>
          </cell>
          <cell r="C120" t="str">
            <v>VALEO Mexique</v>
          </cell>
          <cell r="AG120">
            <v>408</v>
          </cell>
          <cell r="AH120">
            <v>108</v>
          </cell>
          <cell r="AI120">
            <v>216</v>
          </cell>
          <cell r="AJ120">
            <v>200</v>
          </cell>
          <cell r="AK120">
            <v>534</v>
          </cell>
          <cell r="AL120">
            <v>600</v>
          </cell>
          <cell r="AM120">
            <v>1296</v>
          </cell>
          <cell r="AN120">
            <v>0</v>
          </cell>
          <cell r="AO120">
            <v>0</v>
          </cell>
          <cell r="AP120">
            <v>4468</v>
          </cell>
          <cell r="AQ120">
            <v>21820</v>
          </cell>
          <cell r="AR120">
            <v>9040</v>
          </cell>
          <cell r="AS120">
            <v>17720</v>
          </cell>
          <cell r="AT120">
            <v>9120</v>
          </cell>
          <cell r="AU120">
            <v>3200</v>
          </cell>
          <cell r="AV120">
            <v>9126</v>
          </cell>
          <cell r="AW120">
            <v>7270</v>
          </cell>
          <cell r="AX120">
            <v>9040</v>
          </cell>
          <cell r="AY120">
            <v>8560</v>
          </cell>
          <cell r="AZ120">
            <v>10510</v>
          </cell>
          <cell r="BA120">
            <v>12080</v>
          </cell>
          <cell r="BB120">
            <v>5824</v>
          </cell>
          <cell r="BC120">
            <v>0</v>
          </cell>
          <cell r="BD120">
            <v>3318</v>
          </cell>
          <cell r="BE120">
            <v>12660</v>
          </cell>
          <cell r="BF120">
            <v>16500</v>
          </cell>
          <cell r="BG120">
            <v>0</v>
          </cell>
          <cell r="BH120">
            <v>15750</v>
          </cell>
          <cell r="BI120">
            <v>12480</v>
          </cell>
          <cell r="BJ120">
            <v>9360</v>
          </cell>
          <cell r="BK120">
            <v>5500</v>
          </cell>
          <cell r="BL120">
            <v>3408</v>
          </cell>
          <cell r="BM120">
            <v>11728</v>
          </cell>
          <cell r="BN120">
            <v>7280</v>
          </cell>
          <cell r="BO120">
            <v>6240</v>
          </cell>
          <cell r="BP120">
            <v>0</v>
          </cell>
          <cell r="BQ120">
            <v>300</v>
          </cell>
          <cell r="BR120">
            <v>0</v>
          </cell>
          <cell r="BS120">
            <v>250</v>
          </cell>
          <cell r="BT120">
            <v>258</v>
          </cell>
          <cell r="BU120">
            <v>200</v>
          </cell>
          <cell r="BV120">
            <v>0</v>
          </cell>
          <cell r="BW120">
            <v>430</v>
          </cell>
          <cell r="BX120">
            <v>1800</v>
          </cell>
          <cell r="BY120">
            <v>5506</v>
          </cell>
          <cell r="BZ120">
            <v>6004</v>
          </cell>
          <cell r="CA120">
            <v>5568</v>
          </cell>
        </row>
        <row r="121">
          <cell r="B121">
            <v>8017</v>
          </cell>
          <cell r="C121" t="str">
            <v>VALEO RAKOVNIK</v>
          </cell>
          <cell r="D121">
            <v>47068</v>
          </cell>
          <cell r="E121">
            <v>37540</v>
          </cell>
          <cell r="F121">
            <v>40984</v>
          </cell>
          <cell r="G121">
            <v>32840</v>
          </cell>
          <cell r="H121">
            <v>45845</v>
          </cell>
          <cell r="I121">
            <v>61723</v>
          </cell>
          <cell r="J121">
            <v>28060</v>
          </cell>
          <cell r="K121">
            <v>37480</v>
          </cell>
          <cell r="L121">
            <v>40300</v>
          </cell>
          <cell r="M121">
            <v>40060</v>
          </cell>
          <cell r="N121">
            <v>27120</v>
          </cell>
          <cell r="O121">
            <v>24280</v>
          </cell>
          <cell r="P121">
            <v>39088</v>
          </cell>
          <cell r="Q121">
            <v>30372</v>
          </cell>
          <cell r="R121">
            <v>40428</v>
          </cell>
          <cell r="S121">
            <v>18972</v>
          </cell>
          <cell r="T121">
            <v>2880</v>
          </cell>
          <cell r="U121">
            <v>2240</v>
          </cell>
          <cell r="V121">
            <v>4160</v>
          </cell>
          <cell r="W121">
            <v>960</v>
          </cell>
          <cell r="X121">
            <v>5588</v>
          </cell>
          <cell r="Y121">
            <v>27120</v>
          </cell>
          <cell r="Z121">
            <v>23570</v>
          </cell>
          <cell r="AA121">
            <v>20282</v>
          </cell>
          <cell r="AB121">
            <v>26364</v>
          </cell>
          <cell r="AC121">
            <v>31740</v>
          </cell>
          <cell r="AD121">
            <v>28639</v>
          </cell>
          <cell r="AE121">
            <v>39927</v>
          </cell>
          <cell r="AF121">
            <v>39888</v>
          </cell>
          <cell r="AG121">
            <v>44577</v>
          </cell>
          <cell r="AH121">
            <v>35027</v>
          </cell>
          <cell r="AI121">
            <v>19713</v>
          </cell>
          <cell r="AJ121">
            <v>47445</v>
          </cell>
          <cell r="AK121">
            <v>49401</v>
          </cell>
          <cell r="AL121">
            <v>33715</v>
          </cell>
          <cell r="AM121">
            <v>34527</v>
          </cell>
          <cell r="AN121">
            <v>46053</v>
          </cell>
          <cell r="AO121">
            <v>47946</v>
          </cell>
          <cell r="AP121">
            <v>51456</v>
          </cell>
          <cell r="AQ121">
            <v>53285</v>
          </cell>
          <cell r="AR121">
            <v>51084</v>
          </cell>
          <cell r="AS121">
            <v>63006</v>
          </cell>
          <cell r="AT121">
            <v>59326</v>
          </cell>
          <cell r="AU121">
            <v>12474</v>
          </cell>
          <cell r="AV121">
            <v>60498</v>
          </cell>
          <cell r="AW121">
            <v>65947</v>
          </cell>
          <cell r="AX121">
            <v>39654</v>
          </cell>
          <cell r="AY121">
            <v>48402</v>
          </cell>
          <cell r="AZ121">
            <v>47028</v>
          </cell>
          <cell r="BA121">
            <v>54144</v>
          </cell>
          <cell r="BB121">
            <v>64314</v>
          </cell>
          <cell r="BC121">
            <v>58506</v>
          </cell>
          <cell r="BD121">
            <v>52872</v>
          </cell>
          <cell r="BE121">
            <v>70164</v>
          </cell>
          <cell r="BF121">
            <v>62001</v>
          </cell>
          <cell r="BG121">
            <v>21915</v>
          </cell>
          <cell r="BH121">
            <v>69250</v>
          </cell>
          <cell r="BI121">
            <v>63374</v>
          </cell>
          <cell r="BJ121">
            <v>62157</v>
          </cell>
          <cell r="BK121">
            <v>52774</v>
          </cell>
          <cell r="BL121">
            <v>60715</v>
          </cell>
          <cell r="BM121">
            <v>59268</v>
          </cell>
          <cell r="BN121">
            <v>65754</v>
          </cell>
          <cell r="BO121">
            <v>65774</v>
          </cell>
          <cell r="BP121">
            <v>83700</v>
          </cell>
          <cell r="BQ121">
            <v>91078</v>
          </cell>
          <cell r="BR121">
            <v>69709</v>
          </cell>
          <cell r="BS121">
            <v>28458</v>
          </cell>
          <cell r="BT121">
            <v>81462</v>
          </cell>
          <cell r="BU121">
            <v>56799</v>
          </cell>
          <cell r="BV121">
            <v>48265</v>
          </cell>
          <cell r="BW121">
            <v>44134</v>
          </cell>
          <cell r="BX121">
            <v>55007</v>
          </cell>
          <cell r="BY121">
            <v>52132</v>
          </cell>
          <cell r="BZ121">
            <v>53654</v>
          </cell>
          <cell r="CA121">
            <v>61300</v>
          </cell>
        </row>
        <row r="122">
          <cell r="B122">
            <v>8010</v>
          </cell>
          <cell r="C122" t="str">
            <v>VALEO RODACH</v>
          </cell>
          <cell r="D122">
            <v>37044</v>
          </cell>
          <cell r="E122">
            <v>34524</v>
          </cell>
          <cell r="F122">
            <v>44352</v>
          </cell>
          <cell r="G122">
            <v>43092</v>
          </cell>
          <cell r="H122">
            <v>51912</v>
          </cell>
          <cell r="I122">
            <v>36288</v>
          </cell>
          <cell r="J122">
            <v>49392</v>
          </cell>
          <cell r="K122">
            <v>38052</v>
          </cell>
          <cell r="L122">
            <v>46620</v>
          </cell>
          <cell r="M122">
            <v>47376</v>
          </cell>
          <cell r="N122">
            <v>44856</v>
          </cell>
          <cell r="O122">
            <v>32004</v>
          </cell>
          <cell r="P122">
            <v>49392</v>
          </cell>
          <cell r="Q122">
            <v>35964</v>
          </cell>
          <cell r="R122">
            <v>23184</v>
          </cell>
          <cell r="S122">
            <v>1260</v>
          </cell>
          <cell r="T122">
            <v>0</v>
          </cell>
          <cell r="U122">
            <v>2240</v>
          </cell>
          <cell r="V122">
            <v>5052</v>
          </cell>
          <cell r="W122">
            <v>7224</v>
          </cell>
          <cell r="X122">
            <v>27552</v>
          </cell>
          <cell r="Y122">
            <v>27740</v>
          </cell>
          <cell r="Z122">
            <v>25013</v>
          </cell>
          <cell r="AA122">
            <v>17280</v>
          </cell>
          <cell r="AB122">
            <v>30910</v>
          </cell>
          <cell r="AC122">
            <v>29550</v>
          </cell>
          <cell r="AD122">
            <v>29958</v>
          </cell>
          <cell r="AE122">
            <v>25904</v>
          </cell>
          <cell r="AF122">
            <v>25141</v>
          </cell>
          <cell r="AG122">
            <v>22864</v>
          </cell>
          <cell r="AH122">
            <v>21140</v>
          </cell>
          <cell r="AI122">
            <v>20990</v>
          </cell>
          <cell r="AJ122">
            <v>29620</v>
          </cell>
          <cell r="AK122">
            <v>37810</v>
          </cell>
          <cell r="AL122">
            <v>39520</v>
          </cell>
          <cell r="AM122">
            <v>25810</v>
          </cell>
          <cell r="AN122">
            <v>30431</v>
          </cell>
          <cell r="AO122">
            <v>34400</v>
          </cell>
          <cell r="AP122">
            <v>34380</v>
          </cell>
          <cell r="AQ122">
            <v>35430</v>
          </cell>
          <cell r="AR122">
            <v>32290</v>
          </cell>
          <cell r="AS122">
            <v>48070</v>
          </cell>
          <cell r="AT122">
            <v>31710</v>
          </cell>
          <cell r="AU122">
            <v>11500</v>
          </cell>
          <cell r="AV122">
            <v>33820</v>
          </cell>
          <cell r="AW122">
            <v>37680</v>
          </cell>
          <cell r="AX122">
            <v>30870</v>
          </cell>
          <cell r="AY122">
            <v>29490</v>
          </cell>
          <cell r="AZ122">
            <v>34770</v>
          </cell>
          <cell r="BA122">
            <v>39420</v>
          </cell>
          <cell r="BB122">
            <v>38580</v>
          </cell>
          <cell r="BC122">
            <v>35610</v>
          </cell>
          <cell r="BD122">
            <v>33670</v>
          </cell>
          <cell r="BE122">
            <v>41080</v>
          </cell>
          <cell r="BF122">
            <v>37090</v>
          </cell>
          <cell r="BG122">
            <v>18858</v>
          </cell>
          <cell r="BH122">
            <v>45576</v>
          </cell>
          <cell r="BI122">
            <v>48618</v>
          </cell>
          <cell r="BJ122">
            <v>42330</v>
          </cell>
          <cell r="BK122">
            <v>37804</v>
          </cell>
          <cell r="BL122">
            <v>36772</v>
          </cell>
          <cell r="BM122">
            <v>44172</v>
          </cell>
          <cell r="BN122">
            <v>47875</v>
          </cell>
          <cell r="BO122">
            <v>50250</v>
          </cell>
          <cell r="BP122">
            <v>41670</v>
          </cell>
          <cell r="BQ122">
            <v>45210</v>
          </cell>
          <cell r="BR122">
            <v>39607</v>
          </cell>
          <cell r="BS122">
            <v>16920</v>
          </cell>
          <cell r="BT122">
            <v>8772</v>
          </cell>
          <cell r="BU122">
            <v>84</v>
          </cell>
          <cell r="BV122">
            <v>0</v>
          </cell>
          <cell r="BW122">
            <v>0</v>
          </cell>
          <cell r="BX122">
            <v>0</v>
          </cell>
          <cell r="BY122">
            <v>28</v>
          </cell>
        </row>
        <row r="123">
          <cell r="B123">
            <v>8018</v>
          </cell>
          <cell r="C123" t="str">
            <v>VALEO SHASHI</v>
          </cell>
          <cell r="D123">
            <v>1371</v>
          </cell>
          <cell r="E123">
            <v>908</v>
          </cell>
          <cell r="F123">
            <v>1578</v>
          </cell>
          <cell r="G123">
            <v>884</v>
          </cell>
          <cell r="H123">
            <v>1128</v>
          </cell>
          <cell r="I123">
            <v>1200</v>
          </cell>
          <cell r="J123">
            <v>1328</v>
          </cell>
          <cell r="K123">
            <v>1565</v>
          </cell>
          <cell r="L123">
            <v>5040</v>
          </cell>
          <cell r="M123">
            <v>24300</v>
          </cell>
          <cell r="N123">
            <v>5434</v>
          </cell>
          <cell r="O123">
            <v>3632</v>
          </cell>
          <cell r="P123">
            <v>1711</v>
          </cell>
          <cell r="Q123">
            <v>11292</v>
          </cell>
          <cell r="R123">
            <v>4476</v>
          </cell>
          <cell r="S123">
            <v>11772</v>
          </cell>
          <cell r="T123">
            <v>3366</v>
          </cell>
          <cell r="U123">
            <v>996</v>
          </cell>
          <cell r="V123">
            <v>30</v>
          </cell>
          <cell r="W123">
            <v>11648</v>
          </cell>
          <cell r="X123">
            <v>7674</v>
          </cell>
          <cell r="Y123">
            <v>0</v>
          </cell>
          <cell r="Z123">
            <v>4680</v>
          </cell>
          <cell r="AA123">
            <v>3690</v>
          </cell>
          <cell r="AB123">
            <v>2112</v>
          </cell>
          <cell r="AC123">
            <v>4860</v>
          </cell>
          <cell r="AD123">
            <v>9117</v>
          </cell>
          <cell r="AE123">
            <v>4467</v>
          </cell>
          <cell r="AF123">
            <v>4763</v>
          </cell>
          <cell r="AG123">
            <v>7164</v>
          </cell>
          <cell r="AH123">
            <v>4809</v>
          </cell>
          <cell r="AI123">
            <v>9504</v>
          </cell>
          <cell r="AJ123">
            <v>6982</v>
          </cell>
          <cell r="AK123">
            <v>6132</v>
          </cell>
          <cell r="AL123">
            <v>3516</v>
          </cell>
          <cell r="AM123">
            <v>3985</v>
          </cell>
          <cell r="AN123">
            <v>6996</v>
          </cell>
          <cell r="AO123">
            <v>5694</v>
          </cell>
          <cell r="AP123">
            <v>5977</v>
          </cell>
          <cell r="AQ123">
            <v>6486</v>
          </cell>
          <cell r="AR123">
            <v>3960</v>
          </cell>
          <cell r="AS123">
            <v>3942</v>
          </cell>
          <cell r="AT123">
            <v>1572</v>
          </cell>
          <cell r="AU123">
            <v>8846</v>
          </cell>
          <cell r="AV123">
            <v>3122</v>
          </cell>
          <cell r="AW123">
            <v>4612</v>
          </cell>
          <cell r="AX123">
            <v>1692</v>
          </cell>
          <cell r="AY123">
            <v>2000</v>
          </cell>
          <cell r="AZ123">
            <v>2214</v>
          </cell>
          <cell r="BA123">
            <v>3090</v>
          </cell>
          <cell r="BB123">
            <v>11000</v>
          </cell>
          <cell r="BC123">
            <v>11092</v>
          </cell>
          <cell r="BD123">
            <v>1326</v>
          </cell>
          <cell r="BE123">
            <v>8538</v>
          </cell>
          <cell r="BF123">
            <v>35682</v>
          </cell>
          <cell r="BG123">
            <v>20771</v>
          </cell>
          <cell r="BH123">
            <v>5251</v>
          </cell>
          <cell r="BI123">
            <v>1351</v>
          </cell>
          <cell r="BJ123">
            <v>35259</v>
          </cell>
          <cell r="BK123">
            <v>4434</v>
          </cell>
          <cell r="BL123">
            <v>3330</v>
          </cell>
          <cell r="BM123">
            <v>3044</v>
          </cell>
          <cell r="BN123">
            <v>5596</v>
          </cell>
          <cell r="BO123">
            <v>3127</v>
          </cell>
          <cell r="BP123">
            <v>3574</v>
          </cell>
          <cell r="BQ123">
            <v>12166</v>
          </cell>
          <cell r="BR123">
            <v>480</v>
          </cell>
          <cell r="BS123">
            <v>404</v>
          </cell>
          <cell r="BT123">
            <v>696</v>
          </cell>
          <cell r="BU123">
            <v>2232</v>
          </cell>
          <cell r="BV123">
            <v>1296</v>
          </cell>
          <cell r="BW123">
            <v>318</v>
          </cell>
          <cell r="BX123">
            <v>43262</v>
          </cell>
          <cell r="BY123">
            <v>1416</v>
          </cell>
          <cell r="BZ123">
            <v>956</v>
          </cell>
        </row>
        <row r="124">
          <cell r="B124">
            <v>83</v>
          </cell>
          <cell r="C124" t="str">
            <v>VALEO SWEDEN DIVISION</v>
          </cell>
          <cell r="BD124">
            <v>0</v>
          </cell>
          <cell r="BE124">
            <v>0</v>
          </cell>
          <cell r="BF124">
            <v>140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192</v>
          </cell>
          <cell r="BV124">
            <v>0</v>
          </cell>
          <cell r="BW124">
            <v>0</v>
          </cell>
          <cell r="BX124">
            <v>0</v>
          </cell>
          <cell r="BY124">
            <v>0</v>
          </cell>
        </row>
        <row r="125">
          <cell r="B125">
            <v>71</v>
          </cell>
          <cell r="C125" t="str">
            <v>VALEO THERMIQUE MOTEUR M02</v>
          </cell>
          <cell r="BF125">
            <v>0</v>
          </cell>
          <cell r="BG125">
            <v>0</v>
          </cell>
          <cell r="BH125">
            <v>547</v>
          </cell>
          <cell r="BI125">
            <v>0</v>
          </cell>
          <cell r="BJ125">
            <v>680</v>
          </cell>
          <cell r="BK125">
            <v>0</v>
          </cell>
          <cell r="BL125">
            <v>0</v>
          </cell>
          <cell r="BM125">
            <v>840</v>
          </cell>
          <cell r="BN125">
            <v>0</v>
          </cell>
          <cell r="BO125">
            <v>0</v>
          </cell>
          <cell r="BP125">
            <v>0</v>
          </cell>
          <cell r="BQ125">
            <v>0</v>
          </cell>
          <cell r="BR125">
            <v>0</v>
          </cell>
          <cell r="BS125">
            <v>0</v>
          </cell>
          <cell r="BT125">
            <v>0</v>
          </cell>
          <cell r="BU125">
            <v>0</v>
          </cell>
          <cell r="BV125">
            <v>0</v>
          </cell>
          <cell r="BW125">
            <v>0</v>
          </cell>
          <cell r="BX125">
            <v>840</v>
          </cell>
          <cell r="BY125">
            <v>0</v>
          </cell>
        </row>
        <row r="126">
          <cell r="B126">
            <v>84</v>
          </cell>
          <cell r="C126" t="str">
            <v>VALEO VIMENIKY TEPLA SRO</v>
          </cell>
          <cell r="BF126">
            <v>0</v>
          </cell>
          <cell r="BG126">
            <v>0</v>
          </cell>
          <cell r="BH126">
            <v>120</v>
          </cell>
          <cell r="BI126">
            <v>160</v>
          </cell>
          <cell r="BJ126">
            <v>0</v>
          </cell>
          <cell r="BK126">
            <v>500</v>
          </cell>
          <cell r="BL126">
            <v>3360</v>
          </cell>
          <cell r="BM126">
            <v>4400</v>
          </cell>
          <cell r="BN126">
            <v>3840</v>
          </cell>
          <cell r="BO126">
            <v>7709</v>
          </cell>
          <cell r="BP126">
            <v>11580</v>
          </cell>
          <cell r="BQ126">
            <v>17461</v>
          </cell>
          <cell r="BR126">
            <v>17020</v>
          </cell>
          <cell r="BS126">
            <v>14400</v>
          </cell>
          <cell r="BT126">
            <v>27960</v>
          </cell>
          <cell r="BU126">
            <v>23908</v>
          </cell>
          <cell r="BV126">
            <v>34380</v>
          </cell>
          <cell r="BW126">
            <v>31300</v>
          </cell>
          <cell r="BX126">
            <v>39220</v>
          </cell>
          <cell r="BY126">
            <v>86338</v>
          </cell>
          <cell r="BZ126">
            <v>101208</v>
          </cell>
          <cell r="CA126">
            <v>150083</v>
          </cell>
        </row>
        <row r="127">
          <cell r="B127">
            <v>19</v>
          </cell>
          <cell r="C127" t="str">
            <v>VCC (HAMILTON)</v>
          </cell>
          <cell r="AD127">
            <v>1916</v>
          </cell>
          <cell r="AE127">
            <v>3784</v>
          </cell>
          <cell r="AF127">
            <v>5508</v>
          </cell>
          <cell r="AG127">
            <v>2704</v>
          </cell>
          <cell r="AH127">
            <v>3660</v>
          </cell>
          <cell r="AI127">
            <v>432</v>
          </cell>
          <cell r="AJ127">
            <v>4135</v>
          </cell>
          <cell r="AK127">
            <v>7436</v>
          </cell>
          <cell r="AL127">
            <v>6788</v>
          </cell>
          <cell r="AM127">
            <v>4668</v>
          </cell>
          <cell r="AN127">
            <v>5131</v>
          </cell>
          <cell r="AO127">
            <v>6268</v>
          </cell>
          <cell r="AP127">
            <v>2504</v>
          </cell>
          <cell r="AQ127">
            <v>2188</v>
          </cell>
          <cell r="AR127">
            <v>1176</v>
          </cell>
          <cell r="AS127">
            <v>980</v>
          </cell>
          <cell r="AT127">
            <v>1100</v>
          </cell>
          <cell r="AU127">
            <v>4076</v>
          </cell>
          <cell r="AV127">
            <v>1192</v>
          </cell>
          <cell r="AW127">
            <v>648</v>
          </cell>
          <cell r="AX127">
            <v>48</v>
          </cell>
          <cell r="AY127">
            <v>756</v>
          </cell>
          <cell r="AZ127">
            <v>156</v>
          </cell>
          <cell r="BA127">
            <v>0</v>
          </cell>
          <cell r="BB127">
            <v>72</v>
          </cell>
          <cell r="BC127">
            <v>216</v>
          </cell>
          <cell r="BD127">
            <v>0</v>
          </cell>
          <cell r="BE127">
            <v>72</v>
          </cell>
          <cell r="BF127">
            <v>0</v>
          </cell>
          <cell r="BG127">
            <v>0</v>
          </cell>
          <cell r="BH127">
            <v>0</v>
          </cell>
          <cell r="BI127">
            <v>0</v>
          </cell>
          <cell r="BJ127">
            <v>360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CA127">
            <v>10</v>
          </cell>
        </row>
        <row r="128">
          <cell r="B128">
            <v>8021</v>
          </cell>
          <cell r="C128" t="str">
            <v>VCC Corporation (USA)</v>
          </cell>
          <cell r="V128">
            <v>0</v>
          </cell>
          <cell r="W128">
            <v>21192</v>
          </cell>
          <cell r="X128">
            <v>2640</v>
          </cell>
          <cell r="Y128">
            <v>3317</v>
          </cell>
          <cell r="Z128">
            <v>4028</v>
          </cell>
          <cell r="AA128">
            <v>1782</v>
          </cell>
          <cell r="AB128">
            <v>7327</v>
          </cell>
          <cell r="AC128">
            <v>744</v>
          </cell>
          <cell r="AD128">
            <v>146</v>
          </cell>
          <cell r="AE128">
            <v>51</v>
          </cell>
          <cell r="AF128">
            <v>1288</v>
          </cell>
          <cell r="AG128">
            <v>1180</v>
          </cell>
          <cell r="AH128">
            <v>1904</v>
          </cell>
          <cell r="AI128">
            <v>384</v>
          </cell>
          <cell r="AJ128">
            <v>504</v>
          </cell>
          <cell r="AK128">
            <v>0</v>
          </cell>
          <cell r="AL128">
            <v>576</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B129" t="str">
            <v>AA</v>
          </cell>
          <cell r="C129" t="str">
            <v>VERNICOLOR</v>
          </cell>
          <cell r="BX129">
            <v>4860</v>
          </cell>
          <cell r="BY129">
            <v>6565</v>
          </cell>
          <cell r="BZ129">
            <v>6052</v>
          </cell>
          <cell r="CA129">
            <v>3500</v>
          </cell>
        </row>
        <row r="130">
          <cell r="B130" t="str">
            <v>8000</v>
          </cell>
          <cell r="C130" t="str">
            <v>VTHDE</v>
          </cell>
          <cell r="D130">
            <v>467444</v>
          </cell>
          <cell r="E130">
            <v>520779</v>
          </cell>
          <cell r="F130">
            <v>528144</v>
          </cell>
          <cell r="G130">
            <v>457296</v>
          </cell>
          <cell r="H130">
            <v>504109</v>
          </cell>
          <cell r="I130">
            <v>444928</v>
          </cell>
          <cell r="J130">
            <v>448962</v>
          </cell>
          <cell r="K130">
            <v>220653</v>
          </cell>
          <cell r="L130">
            <v>422959</v>
          </cell>
          <cell r="M130">
            <v>444886</v>
          </cell>
          <cell r="N130">
            <v>456624</v>
          </cell>
          <cell r="O130">
            <v>370597</v>
          </cell>
          <cell r="P130">
            <v>469231</v>
          </cell>
          <cell r="Q130">
            <v>425430</v>
          </cell>
          <cell r="R130">
            <v>475390</v>
          </cell>
          <cell r="S130">
            <v>386878</v>
          </cell>
          <cell r="T130">
            <v>354847</v>
          </cell>
          <cell r="U130">
            <v>387359</v>
          </cell>
          <cell r="V130">
            <v>327603</v>
          </cell>
          <cell r="W130">
            <v>142637</v>
          </cell>
          <cell r="X130">
            <v>352283</v>
          </cell>
          <cell r="Y130">
            <v>365264</v>
          </cell>
          <cell r="Z130">
            <v>338585</v>
          </cell>
          <cell r="AA130">
            <v>226718</v>
          </cell>
          <cell r="AB130">
            <v>355995</v>
          </cell>
          <cell r="AC130">
            <v>350439</v>
          </cell>
          <cell r="AD130">
            <v>367896</v>
          </cell>
          <cell r="AE130">
            <v>394693</v>
          </cell>
          <cell r="AF130">
            <v>320255</v>
          </cell>
          <cell r="AG130">
            <v>372777</v>
          </cell>
          <cell r="AH130">
            <v>315728</v>
          </cell>
          <cell r="AI130">
            <v>141342</v>
          </cell>
          <cell r="AJ130">
            <v>363330</v>
          </cell>
          <cell r="AK130">
            <v>387532</v>
          </cell>
          <cell r="AL130">
            <v>335503</v>
          </cell>
          <cell r="AM130">
            <v>269862</v>
          </cell>
          <cell r="AN130">
            <v>372670</v>
          </cell>
          <cell r="AO130">
            <v>391690</v>
          </cell>
          <cell r="AP130">
            <v>415398</v>
          </cell>
          <cell r="AQ130">
            <v>414755</v>
          </cell>
          <cell r="AR130">
            <v>338698</v>
          </cell>
          <cell r="AS130">
            <v>432128</v>
          </cell>
          <cell r="AT130">
            <v>385253</v>
          </cell>
          <cell r="AU130">
            <v>162474</v>
          </cell>
          <cell r="AV130">
            <v>401311</v>
          </cell>
          <cell r="AW130">
            <v>436901</v>
          </cell>
          <cell r="AX130">
            <v>347367</v>
          </cell>
          <cell r="AY130">
            <v>306138</v>
          </cell>
          <cell r="AZ130">
            <v>357189</v>
          </cell>
          <cell r="BA130">
            <v>322334</v>
          </cell>
          <cell r="BB130">
            <v>333446</v>
          </cell>
          <cell r="BC130">
            <v>411000</v>
          </cell>
          <cell r="BD130">
            <v>337000</v>
          </cell>
          <cell r="BE130">
            <v>442707</v>
          </cell>
          <cell r="BF130">
            <v>379217</v>
          </cell>
          <cell r="BG130">
            <v>157982</v>
          </cell>
          <cell r="BH130">
            <v>366408</v>
          </cell>
          <cell r="BI130">
            <v>427850</v>
          </cell>
          <cell r="BJ130">
            <v>337892</v>
          </cell>
          <cell r="BK130">
            <v>240456</v>
          </cell>
          <cell r="BL130">
            <v>308528</v>
          </cell>
          <cell r="BM130">
            <v>269414</v>
          </cell>
          <cell r="BN130">
            <v>308983</v>
          </cell>
          <cell r="BO130">
            <v>306721</v>
          </cell>
          <cell r="BP130">
            <v>305316</v>
          </cell>
          <cell r="BQ130">
            <v>353631</v>
          </cell>
          <cell r="BR130">
            <v>274729</v>
          </cell>
          <cell r="BS130">
            <v>106506</v>
          </cell>
          <cell r="BT130">
            <v>352843</v>
          </cell>
          <cell r="BU130">
            <v>319351</v>
          </cell>
          <cell r="BV130">
            <v>316303</v>
          </cell>
          <cell r="BW130">
            <v>239988</v>
          </cell>
          <cell r="BX130">
            <v>338915</v>
          </cell>
          <cell r="BY130">
            <v>299167</v>
          </cell>
          <cell r="BZ130">
            <v>363336</v>
          </cell>
          <cell r="CA130">
            <v>287286</v>
          </cell>
        </row>
        <row r="131">
          <cell r="B131" t="str">
            <v>8016</v>
          </cell>
          <cell r="C131" t="str">
            <v>VTHDTC</v>
          </cell>
          <cell r="D131">
            <v>86973</v>
          </cell>
          <cell r="E131">
            <v>72082</v>
          </cell>
          <cell r="F131">
            <v>80700</v>
          </cell>
          <cell r="G131">
            <v>65272</v>
          </cell>
          <cell r="H131">
            <v>80076</v>
          </cell>
          <cell r="I131">
            <v>62118</v>
          </cell>
          <cell r="J131">
            <v>81867</v>
          </cell>
          <cell r="K131">
            <v>28692</v>
          </cell>
          <cell r="L131">
            <v>70457</v>
          </cell>
          <cell r="M131">
            <v>77754</v>
          </cell>
          <cell r="N131">
            <v>88944</v>
          </cell>
          <cell r="O131">
            <v>61981</v>
          </cell>
          <cell r="P131">
            <v>80860</v>
          </cell>
          <cell r="Q131">
            <v>80288</v>
          </cell>
          <cell r="R131">
            <v>95055</v>
          </cell>
          <cell r="S131">
            <v>107060</v>
          </cell>
          <cell r="T131">
            <v>123019</v>
          </cell>
          <cell r="U131">
            <v>160692</v>
          </cell>
          <cell r="V131">
            <v>93844</v>
          </cell>
          <cell r="W131">
            <v>29086</v>
          </cell>
          <cell r="X131">
            <v>115513</v>
          </cell>
          <cell r="Y131">
            <v>95167</v>
          </cell>
          <cell r="Z131">
            <v>168871</v>
          </cell>
          <cell r="AA131">
            <v>66392</v>
          </cell>
          <cell r="AB131">
            <v>74477</v>
          </cell>
          <cell r="AC131">
            <v>46388</v>
          </cell>
          <cell r="AD131">
            <v>32105</v>
          </cell>
          <cell r="AE131">
            <v>37690</v>
          </cell>
          <cell r="AF131">
            <v>23613</v>
          </cell>
          <cell r="AG131">
            <v>27039</v>
          </cell>
          <cell r="AH131">
            <v>21261</v>
          </cell>
          <cell r="AI131">
            <v>8994</v>
          </cell>
          <cell r="AJ131">
            <v>28337</v>
          </cell>
          <cell r="AK131">
            <v>32952</v>
          </cell>
          <cell r="AL131">
            <v>21512</v>
          </cell>
          <cell r="AM131">
            <v>21682</v>
          </cell>
          <cell r="AN131">
            <v>33174</v>
          </cell>
          <cell r="AO131">
            <v>28300</v>
          </cell>
          <cell r="AP131">
            <v>30962</v>
          </cell>
          <cell r="AQ131">
            <v>27388</v>
          </cell>
          <cell r="AR131">
            <v>20464</v>
          </cell>
          <cell r="AS131">
            <v>31876</v>
          </cell>
          <cell r="AT131">
            <v>20952</v>
          </cell>
          <cell r="AU131">
            <v>8012</v>
          </cell>
          <cell r="AV131">
            <v>25154</v>
          </cell>
          <cell r="AW131">
            <v>22747</v>
          </cell>
          <cell r="AX131">
            <v>20128</v>
          </cell>
          <cell r="AY131">
            <v>13681</v>
          </cell>
          <cell r="AZ131">
            <v>19394</v>
          </cell>
          <cell r="BA131">
            <v>13775</v>
          </cell>
          <cell r="BB131">
            <v>19936</v>
          </cell>
          <cell r="BC131">
            <v>19145</v>
          </cell>
          <cell r="BD131">
            <v>19631</v>
          </cell>
          <cell r="BE131">
            <v>19827</v>
          </cell>
          <cell r="BF131">
            <v>15390</v>
          </cell>
          <cell r="BG131">
            <v>2916</v>
          </cell>
          <cell r="BH131">
            <v>9068</v>
          </cell>
          <cell r="BI131">
            <v>8100</v>
          </cell>
          <cell r="BJ131">
            <v>19264</v>
          </cell>
          <cell r="BK131">
            <v>5310</v>
          </cell>
          <cell r="BL131">
            <v>6395</v>
          </cell>
          <cell r="BM131">
            <v>6713</v>
          </cell>
          <cell r="BN131">
            <v>7816</v>
          </cell>
          <cell r="BO131">
            <v>5435</v>
          </cell>
          <cell r="BP131">
            <v>6543</v>
          </cell>
          <cell r="BQ131">
            <v>7928</v>
          </cell>
          <cell r="BR131">
            <v>4508</v>
          </cell>
          <cell r="BS131">
            <v>355</v>
          </cell>
          <cell r="BT131">
            <v>7009</v>
          </cell>
          <cell r="BU131">
            <v>4022</v>
          </cell>
          <cell r="BV131">
            <v>3780</v>
          </cell>
          <cell r="BW131">
            <v>1716</v>
          </cell>
          <cell r="BX131">
            <v>3051</v>
          </cell>
          <cell r="BY131">
            <v>18126</v>
          </cell>
          <cell r="BZ131">
            <v>32895</v>
          </cell>
          <cell r="CA131">
            <v>79579</v>
          </cell>
        </row>
        <row r="132">
          <cell r="B132" t="str">
            <v>8013</v>
          </cell>
          <cell r="C132" t="str">
            <v>VTM REIMS</v>
          </cell>
          <cell r="D132">
            <v>1624</v>
          </cell>
          <cell r="E132">
            <v>1288</v>
          </cell>
          <cell r="F132">
            <v>2489</v>
          </cell>
          <cell r="G132">
            <v>1792</v>
          </cell>
          <cell r="H132">
            <v>1400</v>
          </cell>
          <cell r="I132">
            <v>1960</v>
          </cell>
          <cell r="J132">
            <v>840</v>
          </cell>
          <cell r="K132">
            <v>336</v>
          </cell>
          <cell r="L132">
            <v>1344</v>
          </cell>
          <cell r="M132">
            <v>1300</v>
          </cell>
          <cell r="N132">
            <v>1360</v>
          </cell>
          <cell r="O132">
            <v>946</v>
          </cell>
          <cell r="P132">
            <v>1750</v>
          </cell>
          <cell r="Q132">
            <v>1680</v>
          </cell>
          <cell r="R132">
            <v>1736</v>
          </cell>
          <cell r="S132">
            <v>900</v>
          </cell>
          <cell r="T132">
            <v>1456</v>
          </cell>
          <cell r="U132">
            <v>1746</v>
          </cell>
          <cell r="V132">
            <v>1816</v>
          </cell>
          <cell r="W132">
            <v>448</v>
          </cell>
          <cell r="X132">
            <v>1736</v>
          </cell>
          <cell r="Y132">
            <v>1456</v>
          </cell>
          <cell r="Z132">
            <v>1288</v>
          </cell>
          <cell r="AA132">
            <v>672</v>
          </cell>
          <cell r="AB132">
            <v>1008</v>
          </cell>
          <cell r="AC132">
            <v>964</v>
          </cell>
          <cell r="AD132">
            <v>900</v>
          </cell>
          <cell r="AE132">
            <v>728</v>
          </cell>
          <cell r="AF132">
            <v>1456</v>
          </cell>
          <cell r="AG132">
            <v>774</v>
          </cell>
          <cell r="AH132">
            <v>1016</v>
          </cell>
          <cell r="AI132">
            <v>280</v>
          </cell>
          <cell r="AJ132">
            <v>1120</v>
          </cell>
          <cell r="AK132">
            <v>1064</v>
          </cell>
          <cell r="AL132">
            <v>262</v>
          </cell>
          <cell r="AM132">
            <v>456</v>
          </cell>
          <cell r="AN132">
            <v>784</v>
          </cell>
          <cell r="AO132">
            <v>464</v>
          </cell>
          <cell r="AP132">
            <v>848</v>
          </cell>
          <cell r="AQ132">
            <v>842</v>
          </cell>
          <cell r="AR132">
            <v>752</v>
          </cell>
          <cell r="AS132">
            <v>1408</v>
          </cell>
          <cell r="AT132">
            <v>1080</v>
          </cell>
          <cell r="AU132">
            <v>336</v>
          </cell>
          <cell r="AV132">
            <v>672</v>
          </cell>
          <cell r="AW132">
            <v>564</v>
          </cell>
          <cell r="AX132">
            <v>168</v>
          </cell>
          <cell r="AY132">
            <v>0</v>
          </cell>
          <cell r="AZ132">
            <v>224</v>
          </cell>
          <cell r="BA132">
            <v>1568</v>
          </cell>
          <cell r="BB132">
            <v>756</v>
          </cell>
          <cell r="BC132">
            <v>336</v>
          </cell>
          <cell r="BD132">
            <v>448</v>
          </cell>
          <cell r="BE132">
            <v>646</v>
          </cell>
          <cell r="BF132">
            <v>168</v>
          </cell>
          <cell r="BG132">
            <v>0</v>
          </cell>
          <cell r="BH132">
            <v>452</v>
          </cell>
          <cell r="BI132">
            <v>280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B133">
            <v>841</v>
          </cell>
          <cell r="C133" t="str">
            <v>WABCO</v>
          </cell>
          <cell r="V133">
            <v>360</v>
          </cell>
          <cell r="W133">
            <v>266</v>
          </cell>
          <cell r="X133">
            <v>1870</v>
          </cell>
          <cell r="Y133">
            <v>277</v>
          </cell>
          <cell r="Z133">
            <v>743</v>
          </cell>
          <cell r="AA133">
            <v>480</v>
          </cell>
          <cell r="AB133">
            <v>1800</v>
          </cell>
          <cell r="AC133">
            <v>0</v>
          </cell>
          <cell r="AD133">
            <v>1751</v>
          </cell>
          <cell r="AE133">
            <v>1461</v>
          </cell>
          <cell r="AF133">
            <v>1165</v>
          </cell>
          <cell r="AG133">
            <v>2366</v>
          </cell>
          <cell r="AH133">
            <v>581</v>
          </cell>
          <cell r="AI133">
            <v>1703</v>
          </cell>
          <cell r="AJ133">
            <v>1787</v>
          </cell>
          <cell r="AK133">
            <v>120</v>
          </cell>
          <cell r="AL133">
            <v>602</v>
          </cell>
          <cell r="AM133">
            <v>600</v>
          </cell>
          <cell r="AN133">
            <v>960</v>
          </cell>
          <cell r="AO133">
            <v>910</v>
          </cell>
          <cell r="AP133">
            <v>1200</v>
          </cell>
          <cell r="AQ133">
            <v>1787</v>
          </cell>
          <cell r="AR133">
            <v>1440</v>
          </cell>
          <cell r="AS133">
            <v>2160</v>
          </cell>
          <cell r="AT133">
            <v>840</v>
          </cell>
          <cell r="AU133">
            <v>1560</v>
          </cell>
          <cell r="AV133">
            <v>1770</v>
          </cell>
          <cell r="AW133">
            <v>960</v>
          </cell>
          <cell r="AX133">
            <v>1320</v>
          </cell>
          <cell r="AY133">
            <v>240</v>
          </cell>
          <cell r="AZ133">
            <v>1200</v>
          </cell>
          <cell r="BA133">
            <v>720</v>
          </cell>
          <cell r="BB133">
            <v>960</v>
          </cell>
          <cell r="BC133">
            <v>1320</v>
          </cell>
          <cell r="BD133">
            <v>1560</v>
          </cell>
          <cell r="BE133">
            <v>1560</v>
          </cell>
          <cell r="BF133">
            <v>1680</v>
          </cell>
          <cell r="BG133">
            <v>720</v>
          </cell>
          <cell r="BH133">
            <v>1060</v>
          </cell>
          <cell r="BI133">
            <v>120</v>
          </cell>
          <cell r="BJ133">
            <v>0</v>
          </cell>
          <cell r="BK133">
            <v>120</v>
          </cell>
          <cell r="BL133">
            <v>1440</v>
          </cell>
          <cell r="BM133">
            <v>360</v>
          </cell>
          <cell r="BN133">
            <v>840</v>
          </cell>
          <cell r="BO133">
            <v>720</v>
          </cell>
          <cell r="BP133">
            <v>0</v>
          </cell>
          <cell r="BQ133">
            <v>0</v>
          </cell>
          <cell r="BR133">
            <v>0</v>
          </cell>
          <cell r="BS133">
            <v>0</v>
          </cell>
          <cell r="BT133">
            <v>0</v>
          </cell>
          <cell r="BU133">
            <v>0</v>
          </cell>
          <cell r="BV133">
            <v>0</v>
          </cell>
          <cell r="BW133">
            <v>0</v>
          </cell>
          <cell r="BX133">
            <v>840</v>
          </cell>
          <cell r="BY133">
            <v>0</v>
          </cell>
        </row>
        <row r="134">
          <cell r="B134">
            <v>90</v>
          </cell>
          <cell r="C134" t="str">
            <v>WENZHOU ZONGCHENG CARBURATOR</v>
          </cell>
          <cell r="BJ134">
            <v>0</v>
          </cell>
          <cell r="BK134">
            <v>0</v>
          </cell>
          <cell r="BL134">
            <v>0</v>
          </cell>
          <cell r="BM134">
            <v>20</v>
          </cell>
          <cell r="BN134">
            <v>960</v>
          </cell>
          <cell r="BO134">
            <v>0</v>
          </cell>
          <cell r="BP134">
            <v>2240</v>
          </cell>
          <cell r="BQ134">
            <v>400</v>
          </cell>
          <cell r="BR134">
            <v>320</v>
          </cell>
          <cell r="BS134">
            <v>0</v>
          </cell>
          <cell r="BT134">
            <v>0</v>
          </cell>
          <cell r="BU134">
            <v>0</v>
          </cell>
          <cell r="BV134">
            <v>0</v>
          </cell>
          <cell r="BW134">
            <v>0</v>
          </cell>
          <cell r="BX134">
            <v>0</v>
          </cell>
          <cell r="BY134">
            <v>1360</v>
          </cell>
          <cell r="BZ134">
            <v>3840</v>
          </cell>
          <cell r="CA134">
            <v>1600</v>
          </cell>
        </row>
        <row r="135">
          <cell r="B135" t="str">
            <v>858</v>
          </cell>
          <cell r="C135" t="str">
            <v>WOCO (A)</v>
          </cell>
          <cell r="D135">
            <v>26889</v>
          </cell>
          <cell r="E135">
            <v>25480</v>
          </cell>
          <cell r="F135">
            <v>22862</v>
          </cell>
          <cell r="G135">
            <v>22488</v>
          </cell>
          <cell r="H135">
            <v>27234</v>
          </cell>
          <cell r="I135">
            <v>17466</v>
          </cell>
          <cell r="J135">
            <v>19560</v>
          </cell>
          <cell r="K135">
            <v>14899</v>
          </cell>
          <cell r="L135">
            <v>27678</v>
          </cell>
          <cell r="M135">
            <v>25128</v>
          </cell>
          <cell r="N135">
            <v>32544</v>
          </cell>
          <cell r="O135">
            <v>20736</v>
          </cell>
          <cell r="P135">
            <v>18768</v>
          </cell>
          <cell r="Q135">
            <v>25056</v>
          </cell>
          <cell r="R135">
            <v>27048</v>
          </cell>
          <cell r="S135">
            <v>33403</v>
          </cell>
          <cell r="T135">
            <v>39852</v>
          </cell>
          <cell r="U135">
            <v>45120</v>
          </cell>
          <cell r="V135">
            <v>26310</v>
          </cell>
          <cell r="W135">
            <v>9516</v>
          </cell>
          <cell r="X135">
            <v>9312</v>
          </cell>
          <cell r="Y135">
            <v>11040</v>
          </cell>
          <cell r="Z135">
            <v>7536</v>
          </cell>
          <cell r="AA135">
            <v>10992</v>
          </cell>
          <cell r="AB135">
            <v>8256</v>
          </cell>
          <cell r="AC135">
            <v>8256</v>
          </cell>
          <cell r="AD135">
            <v>8241</v>
          </cell>
          <cell r="AE135">
            <v>11808</v>
          </cell>
          <cell r="AF135">
            <v>9144</v>
          </cell>
          <cell r="AG135">
            <v>8112</v>
          </cell>
          <cell r="AH135">
            <v>4704</v>
          </cell>
          <cell r="AI135">
            <v>1152</v>
          </cell>
          <cell r="AJ135">
            <v>12624</v>
          </cell>
          <cell r="AK135">
            <v>9312</v>
          </cell>
          <cell r="AL135">
            <v>10661</v>
          </cell>
          <cell r="AM135">
            <v>4704</v>
          </cell>
          <cell r="AN135">
            <v>8880</v>
          </cell>
          <cell r="AO135">
            <v>7152</v>
          </cell>
          <cell r="AP135">
            <v>7056</v>
          </cell>
          <cell r="AQ135">
            <v>5856</v>
          </cell>
          <cell r="AR135">
            <v>5856</v>
          </cell>
          <cell r="AS135">
            <v>6240</v>
          </cell>
          <cell r="AT135">
            <v>2304</v>
          </cell>
          <cell r="AU135">
            <v>2304</v>
          </cell>
          <cell r="AV135">
            <v>4608</v>
          </cell>
          <cell r="AW135">
            <v>5760</v>
          </cell>
          <cell r="AX135">
            <v>3456</v>
          </cell>
          <cell r="AY135">
            <v>4608</v>
          </cell>
          <cell r="AZ135">
            <v>4608</v>
          </cell>
          <cell r="BA135">
            <v>3456</v>
          </cell>
          <cell r="BB135">
            <v>3456</v>
          </cell>
          <cell r="BC135">
            <v>5760</v>
          </cell>
          <cell r="BD135">
            <v>3456</v>
          </cell>
          <cell r="BE135">
            <v>5760</v>
          </cell>
          <cell r="BF135">
            <v>2304</v>
          </cell>
          <cell r="BG135">
            <v>2304</v>
          </cell>
          <cell r="BH135">
            <v>6912</v>
          </cell>
          <cell r="BI135">
            <v>4608</v>
          </cell>
          <cell r="BJ135">
            <v>3840</v>
          </cell>
          <cell r="BK135">
            <v>4224</v>
          </cell>
          <cell r="BL135">
            <v>6528</v>
          </cell>
          <cell r="BM135">
            <v>5760</v>
          </cell>
          <cell r="BN135">
            <v>4608</v>
          </cell>
          <cell r="BO135">
            <v>4608</v>
          </cell>
          <cell r="BP135">
            <v>4608</v>
          </cell>
          <cell r="BQ135">
            <v>6912</v>
          </cell>
          <cell r="BR135">
            <v>2304</v>
          </cell>
          <cell r="BS135">
            <v>2304</v>
          </cell>
          <cell r="BT135">
            <v>5760</v>
          </cell>
          <cell r="BU135">
            <v>5760</v>
          </cell>
          <cell r="BV135">
            <v>5760</v>
          </cell>
          <cell r="BW135">
            <v>4608</v>
          </cell>
          <cell r="BX135">
            <v>5760</v>
          </cell>
          <cell r="BY135">
            <v>5760</v>
          </cell>
          <cell r="BZ135">
            <v>8064</v>
          </cell>
          <cell r="CA135">
            <v>5760</v>
          </cell>
        </row>
        <row r="136">
          <cell r="B136">
            <v>857</v>
          </cell>
          <cell r="C136" t="str">
            <v>WOCO IBERICA</v>
          </cell>
          <cell r="D136">
            <v>3960</v>
          </cell>
          <cell r="E136">
            <v>0</v>
          </cell>
          <cell r="F136">
            <v>0</v>
          </cell>
          <cell r="G136">
            <v>0</v>
          </cell>
          <cell r="H136">
            <v>0</v>
          </cell>
          <cell r="I136">
            <v>0</v>
          </cell>
          <cell r="J136">
            <v>9900</v>
          </cell>
          <cell r="K136">
            <v>5940</v>
          </cell>
          <cell r="L136">
            <v>3960</v>
          </cell>
          <cell r="M136">
            <v>5940</v>
          </cell>
          <cell r="N136">
            <v>1980</v>
          </cell>
          <cell r="O136">
            <v>1980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B137">
            <v>7</v>
          </cell>
          <cell r="C137" t="str">
            <v>WYKO SEALS</v>
          </cell>
          <cell r="Z137">
            <v>3500</v>
          </cell>
          <cell r="AA137">
            <v>0</v>
          </cell>
          <cell r="AB137">
            <v>0</v>
          </cell>
          <cell r="AC137">
            <v>0</v>
          </cell>
          <cell r="AD137">
            <v>0</v>
          </cell>
          <cell r="AE137">
            <v>0</v>
          </cell>
          <cell r="AF137">
            <v>0</v>
          </cell>
          <cell r="AG137">
            <v>0</v>
          </cell>
          <cell r="AH137">
            <v>0</v>
          </cell>
          <cell r="AI137">
            <v>0</v>
          </cell>
          <cell r="AJ137">
            <v>0</v>
          </cell>
          <cell r="AK137">
            <v>0</v>
          </cell>
          <cell r="AL137">
            <v>5</v>
          </cell>
          <cell r="AM137">
            <v>0</v>
          </cell>
          <cell r="AN137">
            <v>0</v>
          </cell>
          <cell r="AO137">
            <v>0</v>
          </cell>
          <cell r="AP137">
            <v>0</v>
          </cell>
          <cell r="AQ137">
            <v>0</v>
          </cell>
          <cell r="AR137">
            <v>0</v>
          </cell>
          <cell r="AS137">
            <v>0</v>
          </cell>
          <cell r="AT137">
            <v>0</v>
          </cell>
          <cell r="AU137">
            <v>0</v>
          </cell>
          <cell r="AV137">
            <v>0</v>
          </cell>
          <cell r="AW137">
            <v>0</v>
          </cell>
          <cell r="AX137">
            <v>1000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2500</v>
          </cell>
        </row>
        <row r="138">
          <cell r="B138">
            <v>56</v>
          </cell>
          <cell r="C138" t="str">
            <v>ZEXEL</v>
          </cell>
          <cell r="AP138">
            <v>0</v>
          </cell>
          <cell r="AQ138">
            <v>0</v>
          </cell>
          <cell r="AR138">
            <v>0</v>
          </cell>
          <cell r="AS138">
            <v>0</v>
          </cell>
          <cell r="AT138">
            <v>0</v>
          </cell>
          <cell r="AU138">
            <v>0</v>
          </cell>
          <cell r="AV138">
            <v>0</v>
          </cell>
          <cell r="AW138">
            <v>0</v>
          </cell>
          <cell r="AX138">
            <v>0</v>
          </cell>
          <cell r="AY138">
            <v>0</v>
          </cell>
          <cell r="AZ138">
            <v>121600</v>
          </cell>
          <cell r="BA138">
            <v>183100</v>
          </cell>
          <cell r="BB138">
            <v>195620</v>
          </cell>
          <cell r="BC138">
            <v>170800</v>
          </cell>
          <cell r="BD138">
            <v>128841</v>
          </cell>
          <cell r="BE138">
            <v>198278</v>
          </cell>
          <cell r="BF138">
            <v>99200</v>
          </cell>
          <cell r="BG138">
            <v>249500</v>
          </cell>
          <cell r="BH138">
            <v>236820</v>
          </cell>
          <cell r="BI138">
            <v>113050</v>
          </cell>
          <cell r="BJ138">
            <v>160030</v>
          </cell>
          <cell r="BK138">
            <v>173275</v>
          </cell>
          <cell r="BL138">
            <v>202000</v>
          </cell>
          <cell r="BM138">
            <v>30500</v>
          </cell>
          <cell r="BN138">
            <v>114800</v>
          </cell>
          <cell r="BO138">
            <v>117700</v>
          </cell>
          <cell r="BP138">
            <v>188980</v>
          </cell>
          <cell r="BQ138">
            <v>85060</v>
          </cell>
          <cell r="BR138">
            <v>154740</v>
          </cell>
          <cell r="BS138">
            <v>40340</v>
          </cell>
          <cell r="BT138">
            <v>116780</v>
          </cell>
          <cell r="BU138">
            <v>84100</v>
          </cell>
          <cell r="BV138">
            <v>84500</v>
          </cell>
          <cell r="BW138">
            <v>77500</v>
          </cell>
          <cell r="BX138">
            <v>0</v>
          </cell>
          <cell r="BY138">
            <v>85200</v>
          </cell>
        </row>
        <row r="139">
          <cell r="B139">
            <v>57</v>
          </cell>
          <cell r="C139" t="str">
            <v>ZEXEL ( 2MO)</v>
          </cell>
          <cell r="AP139">
            <v>0</v>
          </cell>
          <cell r="AQ139">
            <v>0</v>
          </cell>
          <cell r="AR139">
            <v>0</v>
          </cell>
          <cell r="AS139">
            <v>0</v>
          </cell>
          <cell r="AT139">
            <v>0</v>
          </cell>
          <cell r="AU139">
            <v>0</v>
          </cell>
          <cell r="AV139">
            <v>0</v>
          </cell>
          <cell r="AW139">
            <v>0</v>
          </cell>
          <cell r="AX139">
            <v>0</v>
          </cell>
          <cell r="AY139">
            <v>0</v>
          </cell>
          <cell r="AZ139">
            <v>600</v>
          </cell>
          <cell r="BA139">
            <v>5106</v>
          </cell>
          <cell r="BB139">
            <v>0</v>
          </cell>
          <cell r="BC139">
            <v>220</v>
          </cell>
          <cell r="BD139">
            <v>0</v>
          </cell>
          <cell r="BE139">
            <v>0</v>
          </cell>
          <cell r="BF139">
            <v>0</v>
          </cell>
          <cell r="BG139">
            <v>0</v>
          </cell>
          <cell r="BH139">
            <v>1065</v>
          </cell>
          <cell r="BI139">
            <v>0</v>
          </cell>
          <cell r="BJ139">
            <v>0</v>
          </cell>
          <cell r="BK139">
            <v>20</v>
          </cell>
          <cell r="BL139">
            <v>0</v>
          </cell>
          <cell r="BM139">
            <v>0</v>
          </cell>
          <cell r="BN139">
            <v>0</v>
          </cell>
          <cell r="BO139">
            <v>500</v>
          </cell>
          <cell r="BP139">
            <v>900</v>
          </cell>
          <cell r="BQ139">
            <v>100</v>
          </cell>
          <cell r="BR139">
            <v>0</v>
          </cell>
          <cell r="BS139">
            <v>495</v>
          </cell>
          <cell r="BT139">
            <v>0</v>
          </cell>
          <cell r="BU139">
            <v>0</v>
          </cell>
          <cell r="BV139">
            <v>695</v>
          </cell>
          <cell r="BW139">
            <v>0</v>
          </cell>
          <cell r="BX139">
            <v>500</v>
          </cell>
          <cell r="BY139">
            <v>0</v>
          </cell>
        </row>
        <row r="140">
          <cell r="B140">
            <v>8022</v>
          </cell>
          <cell r="C140" t="str">
            <v>ZEXEL VCC</v>
          </cell>
          <cell r="V140">
            <v>0</v>
          </cell>
          <cell r="W140">
            <v>3114</v>
          </cell>
          <cell r="X140">
            <v>2322</v>
          </cell>
          <cell r="Y140">
            <v>811</v>
          </cell>
          <cell r="Z140">
            <v>878</v>
          </cell>
          <cell r="AA140">
            <v>0</v>
          </cell>
          <cell r="AB140">
            <v>0</v>
          </cell>
          <cell r="AC140">
            <v>471</v>
          </cell>
          <cell r="AD140">
            <v>622</v>
          </cell>
          <cell r="AE140">
            <v>1450</v>
          </cell>
          <cell r="AF140">
            <v>1399</v>
          </cell>
          <cell r="AG140">
            <v>987</v>
          </cell>
          <cell r="AH140">
            <v>2102</v>
          </cell>
          <cell r="AI140">
            <v>1141</v>
          </cell>
          <cell r="AJ140">
            <v>1090</v>
          </cell>
          <cell r="AK140">
            <v>32745</v>
          </cell>
          <cell r="AL140">
            <v>138834</v>
          </cell>
          <cell r="AM140">
            <v>234926</v>
          </cell>
          <cell r="AN140">
            <v>305587</v>
          </cell>
          <cell r="AO140">
            <v>318287</v>
          </cell>
          <cell r="AP140">
            <v>364698</v>
          </cell>
          <cell r="AQ140">
            <v>465665</v>
          </cell>
          <cell r="AR140">
            <v>416425</v>
          </cell>
          <cell r="AS140">
            <v>684718</v>
          </cell>
          <cell r="AT140">
            <v>423141</v>
          </cell>
          <cell r="AU140">
            <v>195728</v>
          </cell>
          <cell r="AV140">
            <v>78985</v>
          </cell>
          <cell r="AW140">
            <v>208614</v>
          </cell>
          <cell r="AX140">
            <v>223900</v>
          </cell>
          <cell r="AY140">
            <v>85295</v>
          </cell>
          <cell r="AZ140">
            <v>114</v>
          </cell>
          <cell r="BA140">
            <v>59</v>
          </cell>
          <cell r="BB140">
            <v>453</v>
          </cell>
          <cell r="BC140">
            <v>0</v>
          </cell>
          <cell r="BD140">
            <v>0</v>
          </cell>
          <cell r="BE140">
            <v>77</v>
          </cell>
          <cell r="BF140">
            <v>88</v>
          </cell>
          <cell r="BG140">
            <v>20</v>
          </cell>
          <cell r="BH140">
            <v>10</v>
          </cell>
          <cell r="BI140">
            <v>0</v>
          </cell>
          <cell r="BJ140">
            <v>108</v>
          </cell>
          <cell r="BK140">
            <v>603</v>
          </cell>
          <cell r="BL140">
            <v>0</v>
          </cell>
          <cell r="BM140">
            <v>0</v>
          </cell>
          <cell r="BN140">
            <v>44</v>
          </cell>
          <cell r="BO140">
            <v>0</v>
          </cell>
          <cell r="BP140">
            <v>0</v>
          </cell>
          <cell r="BQ140">
            <v>0</v>
          </cell>
          <cell r="BR140">
            <v>45</v>
          </cell>
          <cell r="BS140">
            <v>0</v>
          </cell>
          <cell r="BT140">
            <v>0</v>
          </cell>
          <cell r="BU140">
            <v>0</v>
          </cell>
          <cell r="BV140">
            <v>0</v>
          </cell>
          <cell r="BW140">
            <v>0</v>
          </cell>
          <cell r="BX140">
            <v>0</v>
          </cell>
          <cell r="BY140">
            <v>0</v>
          </cell>
        </row>
        <row r="141">
          <cell r="B141">
            <v>861</v>
          </cell>
          <cell r="C141" t="str">
            <v xml:space="preserve">ZHEJIANG XINCHANG </v>
          </cell>
          <cell r="V141">
            <v>0</v>
          </cell>
          <cell r="W141">
            <v>0</v>
          </cell>
          <cell r="X141">
            <v>25900</v>
          </cell>
          <cell r="Y141">
            <v>0</v>
          </cell>
          <cell r="Z141">
            <v>67650</v>
          </cell>
          <cell r="AA141">
            <v>33399</v>
          </cell>
          <cell r="AB141">
            <v>42132</v>
          </cell>
          <cell r="AC141">
            <v>32750</v>
          </cell>
          <cell r="AD141">
            <v>0</v>
          </cell>
          <cell r="AE141">
            <v>39444</v>
          </cell>
          <cell r="AF141">
            <v>27250</v>
          </cell>
          <cell r="AG141">
            <v>9500</v>
          </cell>
          <cell r="AH141">
            <v>43752</v>
          </cell>
          <cell r="AI141">
            <v>10750</v>
          </cell>
          <cell r="AJ141">
            <v>57260</v>
          </cell>
          <cell r="AK141">
            <v>46328</v>
          </cell>
          <cell r="AL141">
            <v>72756</v>
          </cell>
          <cell r="AM141">
            <v>96548</v>
          </cell>
          <cell r="AN141">
            <v>82640</v>
          </cell>
          <cell r="AO141">
            <v>94447</v>
          </cell>
          <cell r="AP141">
            <v>178290</v>
          </cell>
          <cell r="AQ141">
            <v>172971</v>
          </cell>
          <cell r="AR141">
            <v>106127</v>
          </cell>
          <cell r="AS141">
            <v>113372</v>
          </cell>
          <cell r="AT141">
            <v>220660</v>
          </cell>
          <cell r="AU141">
            <v>241702</v>
          </cell>
          <cell r="AV141">
            <v>125456</v>
          </cell>
          <cell r="AW141">
            <v>242630</v>
          </cell>
          <cell r="AX141">
            <v>254467</v>
          </cell>
          <cell r="AY141">
            <v>61909</v>
          </cell>
          <cell r="AZ141">
            <v>167841</v>
          </cell>
          <cell r="BA141">
            <v>235198</v>
          </cell>
          <cell r="BB141">
            <v>274250</v>
          </cell>
          <cell r="BC141">
            <v>155728</v>
          </cell>
          <cell r="BD141">
            <v>199279</v>
          </cell>
          <cell r="BE141">
            <v>247616</v>
          </cell>
          <cell r="BF141">
            <v>323308</v>
          </cell>
          <cell r="BG141">
            <v>120796</v>
          </cell>
          <cell r="BH141">
            <v>163265</v>
          </cell>
          <cell r="BI141">
            <v>151107</v>
          </cell>
          <cell r="BJ141">
            <v>109275</v>
          </cell>
          <cell r="BK141">
            <v>117586</v>
          </cell>
          <cell r="BL141">
            <v>165786</v>
          </cell>
          <cell r="BM141">
            <v>115743</v>
          </cell>
          <cell r="BN141">
            <v>140156</v>
          </cell>
          <cell r="BO141">
            <v>118763</v>
          </cell>
          <cell r="BP141">
            <v>173284</v>
          </cell>
          <cell r="BQ141">
            <v>172728</v>
          </cell>
          <cell r="BR141">
            <v>95135</v>
          </cell>
          <cell r="BS141">
            <v>91330</v>
          </cell>
          <cell r="BT141">
            <v>133120</v>
          </cell>
          <cell r="BU141">
            <v>197310</v>
          </cell>
          <cell r="BV141">
            <v>78130</v>
          </cell>
          <cell r="BW141">
            <v>41640</v>
          </cell>
          <cell r="BX141">
            <v>122605</v>
          </cell>
          <cell r="BY141">
            <v>111360</v>
          </cell>
          <cell r="BZ141">
            <v>92155</v>
          </cell>
          <cell r="CA141">
            <v>165680</v>
          </cell>
        </row>
        <row r="142">
          <cell r="B142">
            <v>23</v>
          </cell>
          <cell r="C142" t="str">
            <v>ZT METAL</v>
          </cell>
          <cell r="AE142">
            <v>1000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1200</v>
          </cell>
          <cell r="AX142">
            <v>104</v>
          </cell>
          <cell r="AY142">
            <v>1896</v>
          </cell>
          <cell r="AZ142">
            <v>58</v>
          </cell>
          <cell r="BA142">
            <v>1143</v>
          </cell>
          <cell r="BB142">
            <v>0</v>
          </cell>
          <cell r="BC142">
            <v>0</v>
          </cell>
          <cell r="BD142">
            <v>0</v>
          </cell>
          <cell r="BE142">
            <v>0</v>
          </cell>
          <cell r="BF142">
            <v>0</v>
          </cell>
          <cell r="BG142">
            <v>0</v>
          </cell>
          <cell r="BH142">
            <v>1620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row>
        <row r="143">
          <cell r="BZ143">
            <v>217772</v>
          </cell>
        </row>
        <row r="144">
          <cell r="D144">
            <v>16615116</v>
          </cell>
          <cell r="E144">
            <v>17486851</v>
          </cell>
          <cell r="F144">
            <v>20342712</v>
          </cell>
          <cell r="G144">
            <v>16337604</v>
          </cell>
          <cell r="H144">
            <v>18613307</v>
          </cell>
          <cell r="I144">
            <v>16340771</v>
          </cell>
          <cell r="J144">
            <v>18857963</v>
          </cell>
          <cell r="K144">
            <v>10373529</v>
          </cell>
          <cell r="L144">
            <v>12525814</v>
          </cell>
          <cell r="M144">
            <v>20029498</v>
          </cell>
          <cell r="N144">
            <v>17502028</v>
          </cell>
          <cell r="O144">
            <v>13835080</v>
          </cell>
          <cell r="P144">
            <v>16556389</v>
          </cell>
          <cell r="Q144">
            <v>16060243</v>
          </cell>
          <cell r="R144">
            <v>16331942</v>
          </cell>
          <cell r="S144">
            <v>14817334</v>
          </cell>
          <cell r="T144">
            <v>15548260</v>
          </cell>
          <cell r="U144">
            <v>13652231</v>
          </cell>
          <cell r="V144">
            <v>10191996</v>
          </cell>
          <cell r="W144">
            <v>6007843</v>
          </cell>
          <cell r="X144">
            <v>11212608</v>
          </cell>
          <cell r="Y144">
            <v>12190132</v>
          </cell>
          <cell r="Z144">
            <v>10370200</v>
          </cell>
          <cell r="AA144">
            <v>7735252</v>
          </cell>
          <cell r="AB144">
            <v>12235142</v>
          </cell>
          <cell r="AC144">
            <v>13395040</v>
          </cell>
          <cell r="AD144">
            <v>12515637</v>
          </cell>
          <cell r="AE144">
            <v>14231493</v>
          </cell>
          <cell r="AF144">
            <v>12977791</v>
          </cell>
          <cell r="AG144">
            <v>15593463</v>
          </cell>
          <cell r="AH144">
            <v>13911752</v>
          </cell>
          <cell r="AI144">
            <v>7672032</v>
          </cell>
          <cell r="AJ144">
            <v>17828058</v>
          </cell>
          <cell r="AK144">
            <v>15416835</v>
          </cell>
          <cell r="AL144">
            <v>16057835</v>
          </cell>
          <cell r="AM144">
            <v>12737611</v>
          </cell>
          <cell r="AN144">
            <v>16600627</v>
          </cell>
          <cell r="AO144">
            <v>18040541</v>
          </cell>
          <cell r="AP144">
            <v>19906419</v>
          </cell>
          <cell r="AQ144">
            <v>20466315</v>
          </cell>
          <cell r="AR144">
            <v>15930800</v>
          </cell>
          <cell r="AS144">
            <v>18024327</v>
          </cell>
          <cell r="AT144">
            <v>17660320.5</v>
          </cell>
          <cell r="AU144">
            <v>4918088</v>
          </cell>
          <cell r="AV144">
            <v>18198856</v>
          </cell>
          <cell r="AW144">
            <v>16593970</v>
          </cell>
          <cell r="AX144">
            <v>14503822</v>
          </cell>
          <cell r="AY144">
            <v>12507575</v>
          </cell>
          <cell r="AZ144">
            <v>14077393</v>
          </cell>
          <cell r="BA144">
            <v>13646905</v>
          </cell>
          <cell r="BB144">
            <v>13827439</v>
          </cell>
          <cell r="BC144">
            <v>16129577</v>
          </cell>
          <cell r="BD144">
            <v>15520475</v>
          </cell>
          <cell r="BE144">
            <v>18323174</v>
          </cell>
          <cell r="BF144">
            <v>17138590</v>
          </cell>
          <cell r="BG144">
            <v>7141208</v>
          </cell>
          <cell r="BH144">
            <v>15366704</v>
          </cell>
          <cell r="BI144">
            <v>16082883</v>
          </cell>
          <cell r="BJ144">
            <v>15776623</v>
          </cell>
          <cell r="BK144">
            <v>10796390</v>
          </cell>
          <cell r="BL144">
            <v>13636923</v>
          </cell>
          <cell r="BM144">
            <v>13459275</v>
          </cell>
          <cell r="BN144">
            <v>15066009</v>
          </cell>
          <cell r="BO144">
            <v>13684338</v>
          </cell>
          <cell r="BP144">
            <v>14982395</v>
          </cell>
          <cell r="BQ144">
            <v>16265696</v>
          </cell>
          <cell r="BR144">
            <v>12845041</v>
          </cell>
          <cell r="BS144">
            <v>5058851</v>
          </cell>
          <cell r="BT144">
            <v>16407924</v>
          </cell>
          <cell r="BU144">
            <v>14864281</v>
          </cell>
          <cell r="BV144">
            <v>14348804</v>
          </cell>
          <cell r="BW144">
            <v>11910198</v>
          </cell>
          <cell r="BX144">
            <v>15899351</v>
          </cell>
          <cell r="BY144">
            <v>15086664.699999999</v>
          </cell>
          <cell r="BZ144">
            <v>20092036</v>
          </cell>
          <cell r="CA144">
            <v>17890419</v>
          </cell>
        </row>
        <row r="146">
          <cell r="C146" t="str">
            <v>Nb fournisseurs 0 livraison</v>
          </cell>
          <cell r="M146" t="str">
            <v>Nb fournisseurs 0 livraison</v>
          </cell>
          <cell r="P146">
            <v>0</v>
          </cell>
          <cell r="Q146">
            <v>0</v>
          </cell>
          <cell r="R146">
            <v>0</v>
          </cell>
          <cell r="S146">
            <v>0</v>
          </cell>
          <cell r="T146">
            <v>2</v>
          </cell>
          <cell r="U146">
            <v>3</v>
          </cell>
          <cell r="V146">
            <v>2</v>
          </cell>
          <cell r="W146">
            <v>3</v>
          </cell>
          <cell r="X146">
            <v>3</v>
          </cell>
          <cell r="Y146">
            <v>3</v>
          </cell>
          <cell r="Z146">
            <v>4</v>
          </cell>
          <cell r="AA146">
            <v>6</v>
          </cell>
          <cell r="AB146">
            <v>4</v>
          </cell>
          <cell r="AC146">
            <v>7</v>
          </cell>
          <cell r="AD146">
            <v>7</v>
          </cell>
          <cell r="AE146">
            <v>8</v>
          </cell>
          <cell r="AF146">
            <v>7</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row>
        <row r="147">
          <cell r="C147" t="str">
            <v>Nb fournisseurs ayant livrés:</v>
          </cell>
          <cell r="M147" t="str">
            <v>Nb fournisseurs ayant livrés:</v>
          </cell>
          <cell r="P147">
            <v>26</v>
          </cell>
          <cell r="Q147">
            <v>26</v>
          </cell>
          <cell r="R147">
            <v>26</v>
          </cell>
          <cell r="S147">
            <v>26</v>
          </cell>
          <cell r="T147">
            <v>33</v>
          </cell>
          <cell r="U147">
            <v>34</v>
          </cell>
          <cell r="V147">
            <v>35</v>
          </cell>
          <cell r="W147">
            <v>34</v>
          </cell>
          <cell r="X147">
            <v>34</v>
          </cell>
          <cell r="Y147">
            <v>35</v>
          </cell>
          <cell r="Z147">
            <v>35</v>
          </cell>
          <cell r="AA147">
            <v>33</v>
          </cell>
          <cell r="AB147">
            <v>35</v>
          </cell>
          <cell r="AC147">
            <v>54</v>
          </cell>
          <cell r="AD147">
            <v>55</v>
          </cell>
          <cell r="AE147">
            <v>55</v>
          </cell>
          <cell r="AF147">
            <v>58</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row>
        <row r="148">
          <cell r="C148" t="str">
            <v>Nbr d'EM fourn. Internes</v>
          </cell>
          <cell r="BP148">
            <v>564243</v>
          </cell>
          <cell r="BQ148">
            <v>661296</v>
          </cell>
          <cell r="BR148">
            <v>506585</v>
          </cell>
          <cell r="BS148">
            <v>207987</v>
          </cell>
          <cell r="BT148">
            <v>605967</v>
          </cell>
          <cell r="BU148">
            <v>538772</v>
          </cell>
          <cell r="BV148">
            <v>544512</v>
          </cell>
          <cell r="BW148">
            <v>434163</v>
          </cell>
          <cell r="BX148">
            <v>629506</v>
          </cell>
          <cell r="BY148">
            <v>603440</v>
          </cell>
          <cell r="BZ148">
            <v>729748</v>
          </cell>
          <cell r="CA148">
            <v>738505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chetak2s"/>
      <sheetName val="Sheet4"/>
      <sheetName val="Sheet5"/>
      <sheetName val="CHETAK4S"/>
      <sheetName val="chetak4s (new)"/>
      <sheetName val="PWR-AKD"/>
      <sheetName val="PWR_AKD"/>
      <sheetName val="ghorpade "/>
      <sheetName val="STAGEIMPROV"/>
      <sheetName val="Macro1"/>
      <sheetName val="오정용선임"/>
      <sheetName val="MOD ADD"/>
      <sheetName val="DATA SPGR14"/>
      <sheetName val="#REF!"/>
      <sheetName val="OCT"/>
      <sheetName val="NC SITE"/>
      <sheetName val="PL SITE"/>
      <sheetName val="Input"/>
      <sheetName val="2. Definitions"/>
      <sheetName val="e-1810_A"/>
      <sheetName val="PU approval"/>
      <sheetName val="TGT"/>
      <sheetName val="Income Statement Input"/>
      <sheetName val="Ø150.2h11 MSA"/>
      <sheetName val="Aug-03-quality"/>
      <sheetName val="DJ06"/>
      <sheetName val="Variablen"/>
      <sheetName val="Stampings Ford"/>
      <sheetName val="Assumptions"/>
      <sheetName val="BOM6.5.03"/>
      <sheetName val="OUT_PUT"/>
      <sheetName val="Bajaj OS"/>
      <sheetName val="AN"/>
      <sheetName val="Apr-05"/>
      <sheetName val="IMPROVEMENTS"/>
      <sheetName val="Base"/>
      <sheetName val="XL4Test5"/>
      <sheetName val="ENGINE_LOSS"/>
      <sheetName val="clist"/>
      <sheetName val="VAAPR03"/>
      <sheetName val="NOIDA-29OCT"/>
      <sheetName val="eff"/>
      <sheetName val="Listes"/>
      <sheetName val="Component"/>
      <sheetName val="Aug_03_quality"/>
      <sheetName val="Final 4(a)"/>
      <sheetName val="QM Matrix _2_"/>
      <sheetName val="02"/>
      <sheetName val="03"/>
      <sheetName val="08"/>
      <sheetName val="13"/>
      <sheetName val="JB PINION"/>
      <sheetName val="Tables"/>
      <sheetName val="1.5 Dragon ASEAN 14.04.114.41"/>
      <sheetName val="Market Data"/>
      <sheetName val="DCVA NPV"/>
      <sheetName val="Input.Finance"/>
      <sheetName val="평가자13"/>
      <sheetName val="LZ"/>
      <sheetName val="C_C_ SUMERY WALUJ"/>
    </sheetNames>
    <sheetDataSet>
      <sheetData sheetId="0" refreshError="1">
        <row r="2">
          <cell r="A2" t="str">
            <v>STAGE NO</v>
          </cell>
          <cell r="B2" t="str">
            <v>STAGE DESCRIPTION (RNT)</v>
          </cell>
          <cell r="C2">
            <v>0.2</v>
          </cell>
          <cell r="D2">
            <v>0.4</v>
          </cell>
          <cell r="E2">
            <v>0.6</v>
          </cell>
          <cell r="F2">
            <v>0.8</v>
          </cell>
          <cell r="G2">
            <v>1</v>
          </cell>
          <cell r="H2">
            <v>1.2</v>
          </cell>
          <cell r="I2">
            <v>1.4</v>
          </cell>
          <cell r="J2" t="str">
            <v>ELE. No</v>
          </cell>
          <cell r="K2" t="str">
            <v>ELEMENT</v>
          </cell>
          <cell r="L2" t="str">
            <v>IMPROVEMENTS PROPOSED</v>
          </cell>
          <cell r="M2" t="str">
            <v>RNT</v>
          </cell>
          <cell r="N2" t="str">
            <v>OLD RNT</v>
          </cell>
          <cell r="O2" t="str">
            <v>RNT AFTER IMPROVEMENTS</v>
          </cell>
        </row>
        <row r="3">
          <cell r="A3">
            <v>1</v>
          </cell>
          <cell r="B3" t="str">
            <v>NUMBER PUNCHING.</v>
          </cell>
          <cell r="C3">
            <v>0</v>
          </cell>
          <cell r="D3">
            <v>0</v>
          </cell>
          <cell r="E3">
            <v>0</v>
          </cell>
          <cell r="F3">
            <v>0</v>
          </cell>
          <cell r="G3">
            <v>0</v>
          </cell>
          <cell r="H3">
            <v>0</v>
          </cell>
          <cell r="I3">
            <v>0</v>
          </cell>
          <cell r="J3">
            <v>1</v>
          </cell>
          <cell r="K3" t="str">
            <v>OBSERVE MATCHING OF C'CASE</v>
          </cell>
          <cell r="L3" t="str">
            <v>DOUBLE ELEMENT</v>
          </cell>
          <cell r="M3">
            <v>3.27E-2</v>
          </cell>
        </row>
        <row r="4">
          <cell r="J4">
            <v>2</v>
          </cell>
          <cell r="K4" t="str">
            <v>OBSERVE C'CASE SURFACE FOR TOOL MARK</v>
          </cell>
          <cell r="L4" t="str">
            <v>ELEMENT DELETED AT ENGINE ASSLY. CHECKING TO BE DONE AT FEDERS SHOP(i,e C'CASE DEPT)</v>
          </cell>
          <cell r="M4">
            <v>0.05</v>
          </cell>
        </row>
        <row r="5">
          <cell r="J5">
            <v>4</v>
          </cell>
          <cell r="K5" t="str">
            <v>CHECK CARB. STUD BEND BY GAUGE</v>
          </cell>
          <cell r="L5">
            <v>0</v>
          </cell>
          <cell r="M5">
            <v>0.05</v>
          </cell>
        </row>
        <row r="6">
          <cell r="J6">
            <v>7</v>
          </cell>
          <cell r="K6" t="str">
            <v>CLEAN No. PUNCHING INSERTS AS &amp; WHEN REQUIRED</v>
          </cell>
          <cell r="L6">
            <v>0</v>
          </cell>
          <cell r="M6">
            <v>5.0000000000000001E-3</v>
          </cell>
        </row>
        <row r="7">
          <cell r="J7">
            <v>13</v>
          </cell>
          <cell r="K7" t="str">
            <v>PRE-POSITION NUT &amp; BOLT ON R.B. LINK &amp; GIVE TO LINE</v>
          </cell>
          <cell r="L7" t="str">
            <v>CAN BE VENDORIZE</v>
          </cell>
          <cell r="M7">
            <v>0.10879999999999999</v>
          </cell>
        </row>
        <row r="8">
          <cell r="L8" t="str">
            <v>SUB-TOTAL</v>
          </cell>
          <cell r="M8">
            <v>0.2465</v>
          </cell>
          <cell r="N8">
            <v>1.0966</v>
          </cell>
          <cell r="O8">
            <v>0.85010000000000008</v>
          </cell>
        </row>
        <row r="9">
          <cell r="A9">
            <v>2</v>
          </cell>
          <cell r="B9" t="str">
            <v>MAIN SHAFT &amp; C'SHAFT BEARING FITMENT</v>
          </cell>
          <cell r="C9">
            <v>0</v>
          </cell>
          <cell r="D9">
            <v>0</v>
          </cell>
          <cell r="E9">
            <v>0</v>
          </cell>
          <cell r="F9">
            <v>0</v>
          </cell>
          <cell r="G9">
            <v>0</v>
          </cell>
          <cell r="H9">
            <v>0</v>
          </cell>
          <cell r="I9">
            <v>0</v>
          </cell>
          <cell r="J9">
            <v>3</v>
          </cell>
          <cell r="K9" t="str">
            <v>MOVEMENT TIME FROM HEATING FIXTURE TO C'SHAFT PRESS &amp; KEEP ON PRESS</v>
          </cell>
          <cell r="L9" t="str">
            <v>HEATING NOT REQUIRED FOR 5-PORT</v>
          </cell>
          <cell r="M9">
            <v>6.3700000000000007E-2</v>
          </cell>
        </row>
        <row r="10">
          <cell r="J10">
            <v>4</v>
          </cell>
          <cell r="K10" t="str">
            <v>LOAD C'CASE ON PRESS &amp; PLACE C'SHAFT CL. SIDE BEARING &amp; TOOL FOR BRG. FITMENT</v>
          </cell>
          <cell r="L10" t="str">
            <v>COMBINED PRESS FOR M'SHAFT &amp; C'SHAFT BEARING</v>
          </cell>
          <cell r="M10">
            <v>0.2</v>
          </cell>
        </row>
        <row r="11">
          <cell r="J11">
            <v>5</v>
          </cell>
          <cell r="K11" t="str">
            <v>PRESS C'SHAFT CLUTCH SIDE BEARING</v>
          </cell>
          <cell r="L11">
            <v>0</v>
          </cell>
          <cell r="M11">
            <v>0.12</v>
          </cell>
        </row>
        <row r="12">
          <cell r="J12">
            <v>9</v>
          </cell>
          <cell r="K12" t="str">
            <v>KEEP C'CASE ON OIL SEAL FITTING PRESS</v>
          </cell>
          <cell r="L12">
            <v>0</v>
          </cell>
          <cell r="M12">
            <v>0.05</v>
          </cell>
        </row>
        <row r="13">
          <cell r="J13">
            <v>11</v>
          </cell>
          <cell r="K13" t="str">
            <v>UNPACK OIL SEALS 10Nos . AT A TIME</v>
          </cell>
          <cell r="L13" t="str">
            <v>PERSON GIVING BEARING ON LINE WILL DO THE JOB</v>
          </cell>
          <cell r="M13">
            <v>1.01E-2</v>
          </cell>
        </row>
        <row r="14">
          <cell r="L14" t="str">
            <v>SUB-TOTAL</v>
          </cell>
          <cell r="M14">
            <v>0.44380000000000003</v>
          </cell>
          <cell r="N14">
            <v>1.1503000000000001</v>
          </cell>
          <cell r="O14">
            <v>0.70650000000000013</v>
          </cell>
        </row>
        <row r="15">
          <cell r="A15">
            <v>3</v>
          </cell>
          <cell r="B15" t="str">
            <v>R. B. SHAFT FITMENT &amp; C'SHAFT FITMENT</v>
          </cell>
          <cell r="C15">
            <v>0</v>
          </cell>
          <cell r="D15">
            <v>0</v>
          </cell>
          <cell r="E15">
            <v>0</v>
          </cell>
          <cell r="F15">
            <v>0</v>
          </cell>
          <cell r="G15">
            <v>0</v>
          </cell>
          <cell r="H15">
            <v>0</v>
          </cell>
          <cell r="I15">
            <v>0</v>
          </cell>
          <cell r="J15">
            <v>1</v>
          </cell>
          <cell r="K15" t="str">
            <v xml:space="preserve">UNPACK CL.SIDE C'SHAFT OIL SEAL </v>
          </cell>
          <cell r="L15" t="str">
            <v>PERSON GIVING BEARING ON LINE WILL DO THE JOB</v>
          </cell>
          <cell r="M15">
            <v>1.01E-2</v>
          </cell>
        </row>
        <row r="16">
          <cell r="J16">
            <v>2</v>
          </cell>
          <cell r="K16" t="str">
            <v>DIP OIL SEAL IN OIL TANK &amp; ARRANGE</v>
          </cell>
          <cell r="L16">
            <v>0</v>
          </cell>
          <cell r="M16">
            <v>3.3700000000000001E-2</v>
          </cell>
        </row>
        <row r="17">
          <cell r="J17">
            <v>9</v>
          </cell>
          <cell r="K17" t="str">
            <v>TAKE OUT WEDGE &amp; KEEP ASIDE</v>
          </cell>
          <cell r="L17" t="str">
            <v>FOR C'SHAFT PULLING WEDGE IS NOT REQUIRED</v>
          </cell>
          <cell r="M17">
            <v>1.89E-2</v>
          </cell>
        </row>
        <row r="18">
          <cell r="J18">
            <v>4</v>
          </cell>
          <cell r="K18" t="str">
            <v>COLLECT &amp; POSITION OIL SEAL ON RAMP,OPERATE PRESS .FIT OIL SEAL &amp; RELEASE RAMP</v>
          </cell>
          <cell r="L18" t="str">
            <v>OIL SEAL IS FITTED ON PRIOR STAGE</v>
          </cell>
          <cell r="M18">
            <v>0.11</v>
          </cell>
        </row>
        <row r="19">
          <cell r="L19" t="str">
            <v>SUB-TOTAL</v>
          </cell>
          <cell r="M19">
            <v>0.17270000000000002</v>
          </cell>
          <cell r="N19">
            <v>1.0615000000000001</v>
          </cell>
          <cell r="O19">
            <v>0.88880000000000003</v>
          </cell>
        </row>
        <row r="20">
          <cell r="A20">
            <v>4</v>
          </cell>
          <cell r="B20" t="str">
            <v>KICK SHAFT FITMENT</v>
          </cell>
          <cell r="C20">
            <v>0</v>
          </cell>
          <cell r="D20">
            <v>0</v>
          </cell>
          <cell r="E20">
            <v>0</v>
          </cell>
          <cell r="F20">
            <v>0</v>
          </cell>
          <cell r="G20">
            <v>0</v>
          </cell>
          <cell r="H20">
            <v>0</v>
          </cell>
          <cell r="I20">
            <v>0</v>
          </cell>
          <cell r="J20">
            <v>1</v>
          </cell>
          <cell r="K20" t="str">
            <v xml:space="preserve">COLLECT MAGNETO SIDE FROM TABLE &amp; KEEP ON HEATER </v>
          </cell>
          <cell r="L20" t="str">
            <v>HEATING NOT REQUIRED FOR 5-PORT</v>
          </cell>
          <cell r="M20">
            <v>0.03</v>
          </cell>
        </row>
        <row r="21">
          <cell r="L21" t="str">
            <v>SUB-TOTAL</v>
          </cell>
          <cell r="M21">
            <v>0.03</v>
          </cell>
          <cell r="N21">
            <v>0.99060000000000004</v>
          </cell>
          <cell r="O21">
            <v>0.96060000000000001</v>
          </cell>
        </row>
        <row r="22">
          <cell r="A22">
            <v>5</v>
          </cell>
          <cell r="B22" t="str">
            <v>CLUSTER FITMENT,M.G. PIN LOCKING</v>
          </cell>
          <cell r="C22">
            <v>0</v>
          </cell>
          <cell r="D22">
            <v>0</v>
          </cell>
          <cell r="E22">
            <v>0</v>
          </cell>
          <cell r="F22">
            <v>0</v>
          </cell>
          <cell r="G22">
            <v>0</v>
          </cell>
          <cell r="H22">
            <v>0</v>
          </cell>
          <cell r="I22">
            <v>0</v>
          </cell>
          <cell r="J22">
            <v>2</v>
          </cell>
          <cell r="K22" t="str">
            <v xml:space="preserve">ENSURE ENGINE NUMBER OF CLUTCH &amp; MAGNETO ARE SAME </v>
          </cell>
          <cell r="L22" t="str">
            <v>ELEMENT IS IN STAGE NO 1</v>
          </cell>
          <cell r="M22">
            <v>3.27E-2</v>
          </cell>
        </row>
        <row r="23">
          <cell r="J23">
            <v>3</v>
          </cell>
          <cell r="K23" t="str">
            <v>COLLECT MAGNETO SIDE FROM TABLE &amp; KEEP IT ON CONVEYOR AS PER CLUTCH SIDE</v>
          </cell>
          <cell r="L23" t="str">
            <v>ELEMENT CANNOT BE PERFORMED BY OPERATOR</v>
          </cell>
          <cell r="M23">
            <v>0.05</v>
          </cell>
        </row>
        <row r="24">
          <cell r="J24">
            <v>9</v>
          </cell>
          <cell r="K24" t="str">
            <v>USE OF CLOTH FOR ROTATING M.G. PIN</v>
          </cell>
          <cell r="L24" t="str">
            <v>HAND GLOVES ARE PROVIDED TO OPERATORS NO EXTRA CLOTH REQUIRED</v>
          </cell>
          <cell r="M24">
            <v>3.1699999999999999E-2</v>
          </cell>
        </row>
        <row r="25">
          <cell r="L25" t="str">
            <v>SUB-TOTAL</v>
          </cell>
          <cell r="M25">
            <v>0.1144</v>
          </cell>
          <cell r="N25">
            <v>0.95650000000000002</v>
          </cell>
          <cell r="O25">
            <v>0.84210000000000007</v>
          </cell>
        </row>
        <row r="26">
          <cell r="A26">
            <v>6</v>
          </cell>
          <cell r="B26" t="str">
            <v>C'CASE GASKET &amp; M'SHAFT FITMENT</v>
          </cell>
          <cell r="C26">
            <v>0</v>
          </cell>
          <cell r="D26">
            <v>0</v>
          </cell>
          <cell r="E26">
            <v>0</v>
          </cell>
          <cell r="F26">
            <v>0</v>
          </cell>
          <cell r="G26">
            <v>0</v>
          </cell>
          <cell r="H26">
            <v>0</v>
          </cell>
          <cell r="I26">
            <v>0</v>
          </cell>
          <cell r="J26">
            <v>6</v>
          </cell>
          <cell r="K26" t="str">
            <v>APPLY GREASE ON MAG. SIDE C'SHAFT BEARING INNER SURFACE &amp; C'SHAFT MAGNETO SIDE BEARING SLEEVE BY BRUSH</v>
          </cell>
          <cell r="L26" t="str">
            <v>ELEMENT CANNOT BE PERFORMED BY OPERATOR &amp; SO ELEMENT IS GIVEN ON ANOTHER STAGE</v>
          </cell>
          <cell r="M26">
            <v>0.05</v>
          </cell>
        </row>
        <row r="27">
          <cell r="J27">
            <v>7</v>
          </cell>
          <cell r="K27" t="str">
            <v>MOVEMENT TIME FOR COLLECTING M'SHAFT ,CL.SIDE C'CASE ,MAG. SIDE C'CASE</v>
          </cell>
          <cell r="L27">
            <v>0</v>
          </cell>
          <cell r="M27">
            <v>0.3</v>
          </cell>
        </row>
        <row r="28">
          <cell r="L28" t="str">
            <v>SUB-TOTAL</v>
          </cell>
          <cell r="M28">
            <v>0.35</v>
          </cell>
          <cell r="N28">
            <v>1.1577</v>
          </cell>
          <cell r="O28">
            <v>0.80769999999999997</v>
          </cell>
        </row>
        <row r="29">
          <cell r="A29">
            <v>7</v>
          </cell>
          <cell r="B29" t="str">
            <v>CLAMPING</v>
          </cell>
          <cell r="C29">
            <v>0</v>
          </cell>
          <cell r="D29">
            <v>0</v>
          </cell>
          <cell r="E29">
            <v>0</v>
          </cell>
          <cell r="F29">
            <v>0</v>
          </cell>
          <cell r="G29">
            <v>0</v>
          </cell>
          <cell r="H29">
            <v>0</v>
          </cell>
          <cell r="I29">
            <v>0</v>
          </cell>
          <cell r="J29">
            <v>0</v>
          </cell>
          <cell r="K29">
            <v>0</v>
          </cell>
          <cell r="L29" t="str">
            <v>SUB-TOTAL</v>
          </cell>
          <cell r="M29">
            <v>0</v>
          </cell>
          <cell r="N29">
            <v>0.86199999999999999</v>
          </cell>
          <cell r="O29">
            <v>0.86199999999999999</v>
          </cell>
        </row>
        <row r="30">
          <cell r="A30">
            <v>8</v>
          </cell>
          <cell r="B30" t="str">
            <v>UNLOADING &amp; LOADING FROM LINEAR CONVEYOR TO MAIN CONVEYOR RESPECTIVELY</v>
          </cell>
          <cell r="C30">
            <v>0</v>
          </cell>
          <cell r="D30">
            <v>0</v>
          </cell>
          <cell r="E30">
            <v>0</v>
          </cell>
          <cell r="F30">
            <v>0</v>
          </cell>
          <cell r="G30">
            <v>0</v>
          </cell>
          <cell r="H30">
            <v>0</v>
          </cell>
          <cell r="I30">
            <v>0</v>
          </cell>
          <cell r="J30">
            <v>0</v>
          </cell>
          <cell r="K30" t="str">
            <v>ADDTION OF FOUR CHAMBER NUTS CAN BE DONE &amp; ELEMENT No- 9 &amp; 10 OF STAGE No. - 9 CAN BE DELETED.</v>
          </cell>
        </row>
        <row r="31">
          <cell r="L31" t="str">
            <v>SUB-TOTAL</v>
          </cell>
          <cell r="M31">
            <v>0</v>
          </cell>
          <cell r="N31">
            <v>0.91920000000000002</v>
          </cell>
          <cell r="O31">
            <v>0.91920000000000002</v>
          </cell>
        </row>
        <row r="32">
          <cell r="A32">
            <v>9</v>
          </cell>
          <cell r="B32" t="str">
            <v>CHAMBER NUT</v>
          </cell>
          <cell r="C32">
            <v>0</v>
          </cell>
          <cell r="D32">
            <v>0</v>
          </cell>
          <cell r="E32">
            <v>0</v>
          </cell>
          <cell r="F32">
            <v>0</v>
          </cell>
          <cell r="G32">
            <v>0</v>
          </cell>
          <cell r="H32">
            <v>0</v>
          </cell>
          <cell r="I32">
            <v>0</v>
          </cell>
          <cell r="J32">
            <v>3</v>
          </cell>
          <cell r="K32" t="str">
            <v>COLLECT 1 No. OF PLAIN &amp; SPRING WASHER ,PLACE IT ON CRANK CASE BOLT</v>
          </cell>
          <cell r="L32" t="str">
            <v>FLANGED TYPE BOLTS CAN BE USED</v>
          </cell>
          <cell r="M32">
            <v>0.503</v>
          </cell>
        </row>
        <row r="33">
          <cell r="J33">
            <v>8</v>
          </cell>
          <cell r="K33" t="str">
            <v>COLLECT ONE CLIP OF CHAMBER STUD &amp; PREPOSITION FOR SELF STATOR ENGINE</v>
          </cell>
          <cell r="L33" t="str">
            <v>ELEMENT NOT REQUIRED FOR 5-PORT</v>
          </cell>
          <cell r="M33">
            <v>0.03</v>
          </cell>
        </row>
        <row r="34">
          <cell r="J34">
            <v>9</v>
          </cell>
          <cell r="K34" t="str">
            <v>ROTATE TROLLEY BY 90 DEG.</v>
          </cell>
          <cell r="L34" t="str">
            <v>ELEMENT CAN BE PERFORMED ON STAGE 8</v>
          </cell>
          <cell r="M34">
            <v>1.9099999999999999E-2</v>
          </cell>
        </row>
        <row r="35">
          <cell r="J35">
            <v>10</v>
          </cell>
          <cell r="K35" t="str">
            <v xml:space="preserve">CUT THE EXTRA PORTION OF C'CASE PACKING </v>
          </cell>
          <cell r="L35" t="str">
            <v>ELEMENT CAN BE PERFORMED ON STAGE 8</v>
          </cell>
          <cell r="M35">
            <v>0.05</v>
          </cell>
        </row>
        <row r="36">
          <cell r="L36" t="str">
            <v>SUB-TOTAL</v>
          </cell>
          <cell r="M36">
            <v>0.60210000000000008</v>
          </cell>
          <cell r="N36">
            <v>1.0221</v>
          </cell>
          <cell r="O36">
            <v>0.41999999999999993</v>
          </cell>
        </row>
        <row r="37">
          <cell r="A37">
            <v>10</v>
          </cell>
          <cell r="B37" t="str">
            <v>COUPLING BOLTS</v>
          </cell>
          <cell r="C37">
            <v>0</v>
          </cell>
          <cell r="D37">
            <v>0</v>
          </cell>
          <cell r="E37">
            <v>0</v>
          </cell>
          <cell r="F37">
            <v>0</v>
          </cell>
          <cell r="G37">
            <v>0</v>
          </cell>
          <cell r="H37">
            <v>0</v>
          </cell>
          <cell r="I37">
            <v>0</v>
          </cell>
          <cell r="J37">
            <v>4</v>
          </cell>
          <cell r="K37" t="str">
            <v>POSITION SPRING &amp; PLAIN WASHERS ON 4 BOLTS</v>
          </cell>
          <cell r="L37" t="str">
            <v>FLANGED TYPE BOLTS CAN BE USED</v>
          </cell>
          <cell r="M37">
            <v>0.20580000000000001</v>
          </cell>
        </row>
        <row r="38">
          <cell r="J38">
            <v>6</v>
          </cell>
          <cell r="K38" t="str">
            <v>ROTATE TROLLEY BY 90 DEG.</v>
          </cell>
          <cell r="L38" t="str">
            <v>CAN BE DELETED ONLY IF COUPLING BOLT AT LOWER END TO BE INSERTED FROM SAME SIDE THAT OF OTHER BOLTS</v>
          </cell>
          <cell r="M38">
            <v>1.9099999999999999E-2</v>
          </cell>
        </row>
        <row r="39">
          <cell r="J39">
            <v>8</v>
          </cell>
          <cell r="K39" t="str">
            <v>COLLECT &amp; POSITION PLAIN &amp; SPRING WASHER ON BOLT</v>
          </cell>
          <cell r="L39">
            <v>0</v>
          </cell>
          <cell r="M39">
            <v>4.4499999999999998E-2</v>
          </cell>
        </row>
        <row r="40">
          <cell r="J40">
            <v>9</v>
          </cell>
          <cell r="K40" t="str">
            <v xml:space="preserve">COLLECT NUT &amp; PRE-POSITION ON LOWER SECURING BOLT </v>
          </cell>
          <cell r="L40">
            <v>0</v>
          </cell>
          <cell r="M40">
            <v>4.2999999999999997E-2</v>
          </cell>
        </row>
        <row r="41">
          <cell r="J41">
            <v>11</v>
          </cell>
          <cell r="K41" t="str">
            <v xml:space="preserve">TIGHTEN 1 LOWER COUPLING BOLT NUT </v>
          </cell>
          <cell r="L41">
            <v>0</v>
          </cell>
          <cell r="M41">
            <v>5.1200000000000002E-2</v>
          </cell>
        </row>
        <row r="42">
          <cell r="J42">
            <v>13</v>
          </cell>
          <cell r="K42" t="str">
            <v xml:space="preserve">ROTATE TROLLEY BY 180 DEG. &amp; TIGHTEN BOLT NUT FROM OPPOSITE SIDE </v>
          </cell>
          <cell r="L42">
            <v>0</v>
          </cell>
          <cell r="M42">
            <v>7.0999999999999994E-2</v>
          </cell>
        </row>
        <row r="43">
          <cell r="J43">
            <v>14</v>
          </cell>
          <cell r="K43" t="str">
            <v>ALIGN. C'SHAFT &amp; MAKE IT FREE</v>
          </cell>
          <cell r="L43" t="str">
            <v>ELEMENT NOT REQUIRED FOR 5-PORT</v>
          </cell>
          <cell r="M43">
            <v>0.10730000000000001</v>
          </cell>
        </row>
        <row r="44">
          <cell r="L44" t="str">
            <v>SUB-TOTAL</v>
          </cell>
          <cell r="M44">
            <v>0.54190000000000005</v>
          </cell>
          <cell r="N44">
            <v>1.0485</v>
          </cell>
          <cell r="O44">
            <v>0.50659999999999994</v>
          </cell>
        </row>
        <row r="45">
          <cell r="A45">
            <v>11</v>
          </cell>
          <cell r="B45" t="str">
            <v>G.S. FITMENT</v>
          </cell>
          <cell r="C45">
            <v>0</v>
          </cell>
          <cell r="D45">
            <v>0</v>
          </cell>
          <cell r="E45">
            <v>0</v>
          </cell>
          <cell r="F45">
            <v>0</v>
          </cell>
          <cell r="G45">
            <v>0</v>
          </cell>
          <cell r="H45">
            <v>0</v>
          </cell>
          <cell r="I45">
            <v>0</v>
          </cell>
          <cell r="J45">
            <v>4</v>
          </cell>
          <cell r="K45" t="str">
            <v>PLACE PLAIN &amp; SPRING WASHER ON 2 BOLTS</v>
          </cell>
          <cell r="L45" t="str">
            <v>FLANGED TYPE BOLTS CAN BE USED</v>
          </cell>
          <cell r="M45">
            <v>0.10059999999999999</v>
          </cell>
        </row>
        <row r="46">
          <cell r="J46">
            <v>15</v>
          </cell>
          <cell r="K46" t="str">
            <v>PLACE PLAIN &amp; SPRING WASHER &amp; PLACE ON GEAR SHIFTER STUD</v>
          </cell>
          <cell r="L46" t="str">
            <v>FLANGED TYPE NUTS CAN BE USED</v>
          </cell>
          <cell r="M46">
            <v>9.3100000000000002E-2</v>
          </cell>
        </row>
        <row r="47">
          <cell r="J47">
            <v>22</v>
          </cell>
          <cell r="K47" t="str">
            <v>GEAR SHIFTER TRAY HANDLING</v>
          </cell>
          <cell r="L47" t="str">
            <v>TRAY HANDLING BY LOGISTIC PERSON</v>
          </cell>
          <cell r="M47">
            <v>5.0000000000000001E-3</v>
          </cell>
        </row>
        <row r="48">
          <cell r="J48">
            <v>23</v>
          </cell>
          <cell r="K48" t="str">
            <v xml:space="preserve">CHECK CONTINUITY OF NEUTRAL SWITCH </v>
          </cell>
          <cell r="L48" t="str">
            <v>ELEMENT NOT REQUIRED FOR 5-PORT</v>
          </cell>
          <cell r="M48">
            <v>6.6699999999999995E-2</v>
          </cell>
        </row>
        <row r="49">
          <cell r="L49" t="str">
            <v>SUB-TOTAL</v>
          </cell>
          <cell r="M49">
            <v>0.26539999999999997</v>
          </cell>
          <cell r="N49">
            <v>1.0450999999999999</v>
          </cell>
          <cell r="O49">
            <v>0.77969999999999995</v>
          </cell>
        </row>
        <row r="50">
          <cell r="A50">
            <v>12</v>
          </cell>
          <cell r="B50" t="str">
            <v>MAGNETO OIL SEAL &amp; TORQUE APPLICATION</v>
          </cell>
          <cell r="C50">
            <v>0</v>
          </cell>
          <cell r="D50">
            <v>0</v>
          </cell>
          <cell r="E50">
            <v>0</v>
          </cell>
          <cell r="F50">
            <v>0</v>
          </cell>
          <cell r="G50">
            <v>0</v>
          </cell>
          <cell r="H50">
            <v>0</v>
          </cell>
          <cell r="I50">
            <v>0</v>
          </cell>
          <cell r="J50">
            <v>3</v>
          </cell>
          <cell r="K50" t="str">
            <v>LOCK UNLOCK TROLLEY</v>
          </cell>
          <cell r="L50" t="str">
            <v>ELEMENT NOT REQUIRED.</v>
          </cell>
          <cell r="M50">
            <v>4.3799999999999999E-2</v>
          </cell>
        </row>
        <row r="51">
          <cell r="J51">
            <v>7</v>
          </cell>
          <cell r="K51" t="str">
            <v>ROTATE TROLLEY BY 180 DEG.</v>
          </cell>
          <cell r="L51" t="str">
            <v>CAN BE DELETED ONLY IF COUPLING BOLT AT LOWER END TO BE INSERTED FROM SAME SIDE THAT OF OTHER BOLTS</v>
          </cell>
          <cell r="M51">
            <v>3.3300000000000003E-2</v>
          </cell>
        </row>
        <row r="52">
          <cell r="L52" t="str">
            <v>SUB-TOTAL</v>
          </cell>
          <cell r="M52">
            <v>7.7100000000000002E-2</v>
          </cell>
          <cell r="N52">
            <v>1.1242000000000001</v>
          </cell>
          <cell r="O52">
            <v>1.0471000000000001</v>
          </cell>
        </row>
        <row r="53">
          <cell r="A53">
            <v>13</v>
          </cell>
          <cell r="B53" t="str">
            <v>CLUTCH FITMENT</v>
          </cell>
          <cell r="C53">
            <v>0</v>
          </cell>
          <cell r="D53">
            <v>0</v>
          </cell>
          <cell r="E53">
            <v>0</v>
          </cell>
          <cell r="F53">
            <v>0</v>
          </cell>
          <cell r="G53">
            <v>0</v>
          </cell>
          <cell r="H53">
            <v>0</v>
          </cell>
          <cell r="I53">
            <v>0</v>
          </cell>
          <cell r="J53">
            <v>2</v>
          </cell>
          <cell r="K53" t="str">
            <v>OBSERVE KICK STARTER FREENESS</v>
          </cell>
          <cell r="L53" t="str">
            <v>ELEMENT IS IN STAGE NO 7</v>
          </cell>
          <cell r="M53">
            <v>1.7399999999999999E-2</v>
          </cell>
        </row>
        <row r="54">
          <cell r="J54">
            <v>9</v>
          </cell>
          <cell r="K54" t="str">
            <v>LOCK &amp; UNLOCK TROLLEY</v>
          </cell>
          <cell r="L54" t="str">
            <v>ELEMENT NOT REQUIRED</v>
          </cell>
          <cell r="M54">
            <v>4.3799999999999999E-2</v>
          </cell>
        </row>
        <row r="55">
          <cell r="J55">
            <v>12</v>
          </cell>
          <cell r="K55" t="str">
            <v>CLUTCH ASSLY TRAY HANDLING</v>
          </cell>
          <cell r="L55" t="str">
            <v>TRAY HANDLING BY LOGISTIC PERSON</v>
          </cell>
          <cell r="M55">
            <v>0.01</v>
          </cell>
        </row>
        <row r="56">
          <cell r="L56" t="str">
            <v>SUB-TOTAL</v>
          </cell>
          <cell r="M56">
            <v>7.1199999999999999E-2</v>
          </cell>
          <cell r="N56">
            <v>1.1498999999999999</v>
          </cell>
          <cell r="O56">
            <v>1.0787</v>
          </cell>
        </row>
        <row r="57">
          <cell r="A57">
            <v>14</v>
          </cell>
          <cell r="B57" t="str">
            <v>CYLINDER STUD FITMENT</v>
          </cell>
          <cell r="C57">
            <v>0</v>
          </cell>
          <cell r="D57">
            <v>0</v>
          </cell>
          <cell r="E57">
            <v>0</v>
          </cell>
          <cell r="F57">
            <v>0</v>
          </cell>
          <cell r="G57">
            <v>0</v>
          </cell>
          <cell r="H57">
            <v>0</v>
          </cell>
          <cell r="I57">
            <v>0</v>
          </cell>
          <cell r="J57">
            <v>6</v>
          </cell>
          <cell r="K57" t="str">
            <v>COLLECTION OF CYL. STUDS FROM TRAY TO CONVEYOR POCKET</v>
          </cell>
          <cell r="L57" t="str">
            <v>ELEMENT NOT REQUIRED . CYLINDER STUD DIRECT ON LINE</v>
          </cell>
          <cell r="M57">
            <v>1.83E-2</v>
          </cell>
        </row>
        <row r="58">
          <cell r="J58">
            <v>8</v>
          </cell>
          <cell r="K58" t="str">
            <v>DIP STUDS IN SOLUTION &amp; POSITION THEM ON ENGINE</v>
          </cell>
          <cell r="L58" t="str">
            <v>ELEMENT NOT REQUIRED .</v>
          </cell>
          <cell r="M58">
            <v>0.1633</v>
          </cell>
        </row>
        <row r="59">
          <cell r="J59">
            <v>9</v>
          </cell>
          <cell r="K59" t="str">
            <v>COLLECT NUT RUNNER ,STUD DRIVER , POSITION STUD DRIVER ON PNR</v>
          </cell>
          <cell r="L59" t="str">
            <v>INSTEAD OF NUT RUNNER STUD RUNNER IS USED</v>
          </cell>
          <cell r="M59">
            <v>1.2999999999999999E-2</v>
          </cell>
        </row>
        <row r="60">
          <cell r="L60" t="str">
            <v>SUB-TOTAL</v>
          </cell>
          <cell r="M60">
            <v>0.19460000000000002</v>
          </cell>
          <cell r="N60">
            <v>0.94679999999999997</v>
          </cell>
          <cell r="O60">
            <v>0.75219999999999998</v>
          </cell>
        </row>
        <row r="61">
          <cell r="A61">
            <v>15</v>
          </cell>
          <cell r="B61" t="str">
            <v>CARB.HSG &amp; CARB. SUB ASSLY</v>
          </cell>
        </row>
        <row r="62">
          <cell r="L62" t="str">
            <v>SUB-TOTAL</v>
          </cell>
          <cell r="M62">
            <v>0</v>
          </cell>
          <cell r="N62">
            <v>0.98829999999999996</v>
          </cell>
          <cell r="O62">
            <v>0.98829999999999996</v>
          </cell>
        </row>
        <row r="63">
          <cell r="A63">
            <v>16</v>
          </cell>
          <cell r="B63" t="str">
            <v>REED VALVE &amp; CARB. HSG FITMENT</v>
          </cell>
          <cell r="C63">
            <v>0</v>
          </cell>
          <cell r="D63">
            <v>0</v>
          </cell>
          <cell r="E63">
            <v>0</v>
          </cell>
          <cell r="F63">
            <v>0</v>
          </cell>
          <cell r="G63">
            <v>0</v>
          </cell>
          <cell r="H63">
            <v>0</v>
          </cell>
          <cell r="I63">
            <v>0</v>
          </cell>
          <cell r="J63">
            <v>1</v>
          </cell>
          <cell r="K63" t="str">
            <v>PRE-POSITION OF 2 SCREWS FOR REED VALVE</v>
          </cell>
          <cell r="L63" t="str">
            <v>FLANGED TYPE BOLTS USED INSTEAD OF PLAIN &amp; SPRING WASHER</v>
          </cell>
          <cell r="M63">
            <v>0.1</v>
          </cell>
        </row>
        <row r="64">
          <cell r="J64">
            <v>3</v>
          </cell>
          <cell r="K64" t="str">
            <v>DIP SCREWS IN THREAD SEALENT , INSERT 2 SCREWS INTO REED VALVE &amp; KEEP SUB ASSLY READY.</v>
          </cell>
          <cell r="L64" t="str">
            <v>ELEMENT NOT REQUIRED</v>
          </cell>
          <cell r="M64">
            <v>0.06</v>
          </cell>
        </row>
        <row r="65">
          <cell r="L65" t="str">
            <v>SUB-TOTAL</v>
          </cell>
          <cell r="M65">
            <v>0.16</v>
          </cell>
          <cell r="N65">
            <v>1.1504000000000001</v>
          </cell>
          <cell r="O65">
            <v>0.99040000000000006</v>
          </cell>
        </row>
        <row r="66">
          <cell r="A66">
            <v>17</v>
          </cell>
          <cell r="B66" t="str">
            <v>CYLINDER BLOCK FITMENT</v>
          </cell>
          <cell r="C66">
            <v>0</v>
          </cell>
          <cell r="D66">
            <v>0</v>
          </cell>
          <cell r="E66">
            <v>0</v>
          </cell>
          <cell r="F66">
            <v>0</v>
          </cell>
          <cell r="G66">
            <v>0</v>
          </cell>
          <cell r="H66">
            <v>0</v>
          </cell>
          <cell r="I66">
            <v>0</v>
          </cell>
          <cell r="J66">
            <v>15</v>
          </cell>
          <cell r="K66" t="str">
            <v>OBSERVE KICK STARTER FREENESS</v>
          </cell>
          <cell r="L66" t="str">
            <v>ELEMENT IS IN STAGE NO 7 &amp; 18</v>
          </cell>
          <cell r="M66">
            <v>1.7399999999999999E-2</v>
          </cell>
        </row>
        <row r="67">
          <cell r="L67" t="str">
            <v>SUB-TOTAL</v>
          </cell>
          <cell r="M67">
            <v>1.7399999999999999E-2</v>
          </cell>
          <cell r="N67">
            <v>0.98380000000000001</v>
          </cell>
          <cell r="O67">
            <v>0.96640000000000004</v>
          </cell>
        </row>
        <row r="68">
          <cell r="A68">
            <v>18</v>
          </cell>
          <cell r="B68" t="str">
            <v>CYLINDER HEAD FITMENT</v>
          </cell>
          <cell r="C68">
            <v>0</v>
          </cell>
          <cell r="D68">
            <v>0</v>
          </cell>
          <cell r="E68">
            <v>0</v>
          </cell>
          <cell r="F68">
            <v>0</v>
          </cell>
          <cell r="G68">
            <v>0</v>
          </cell>
          <cell r="H68">
            <v>0</v>
          </cell>
          <cell r="I68">
            <v>0</v>
          </cell>
          <cell r="J68">
            <v>3</v>
          </cell>
          <cell r="K68" t="str">
            <v>COLLECT PLAIN &amp; SPRING WASHER &amp; POSITION ON CYL. HEAD</v>
          </cell>
          <cell r="L68" t="str">
            <v>FLANGED TYPE NUTS USED INSTEAD OF PLAIN &amp; SPRING WASHER</v>
          </cell>
          <cell r="M68">
            <v>6.2E-2</v>
          </cell>
        </row>
        <row r="69">
          <cell r="L69" t="str">
            <v>SUB-TOTAL</v>
          </cell>
          <cell r="M69">
            <v>6.2E-2</v>
          </cell>
          <cell r="N69">
            <v>1.1054999999999999</v>
          </cell>
          <cell r="O69">
            <v>1.0434999999999999</v>
          </cell>
        </row>
        <row r="70">
          <cell r="A70">
            <v>19</v>
          </cell>
          <cell r="B70" t="str">
            <v>CARB. BOLT TORQUE &amp; STATOR PREFIT</v>
          </cell>
          <cell r="C70">
            <v>0</v>
          </cell>
          <cell r="D70">
            <v>0</v>
          </cell>
          <cell r="E70">
            <v>0</v>
          </cell>
          <cell r="F70">
            <v>0</v>
          </cell>
          <cell r="G70">
            <v>0</v>
          </cell>
          <cell r="H70">
            <v>0</v>
          </cell>
          <cell r="I70">
            <v>0</v>
          </cell>
          <cell r="J70">
            <v>9</v>
          </cell>
          <cell r="K70" t="str">
            <v>PREPARATION OF AIR FILTER SCREW ASSLY FOR EXPORT ENGINES</v>
          </cell>
          <cell r="L70" t="str">
            <v>ELEMENT NOT REQUIRED</v>
          </cell>
          <cell r="M70">
            <v>0.05</v>
          </cell>
        </row>
        <row r="71">
          <cell r="J71">
            <v>10</v>
          </cell>
          <cell r="K71" t="str">
            <v>AIR FILTER TIGHTNING FOR EXPORT ENGINES</v>
          </cell>
          <cell r="L71" t="str">
            <v>ELEMENT NOT REQUIRED</v>
          </cell>
          <cell r="M71">
            <v>0.05</v>
          </cell>
        </row>
        <row r="72">
          <cell r="J72">
            <v>11</v>
          </cell>
          <cell r="K72" t="str">
            <v>THROW PACKING PAPER INSIDE MAGNETO ASSLY IN DUST BIN</v>
          </cell>
          <cell r="L72" t="str">
            <v>UNPACKING OF MAGNETO DONE BY STORE PERSON</v>
          </cell>
          <cell r="M72">
            <v>0.02</v>
          </cell>
        </row>
        <row r="73">
          <cell r="J73">
            <v>13</v>
          </cell>
          <cell r="K73" t="str">
            <v>AIR FILTER TRAY HANDLING</v>
          </cell>
          <cell r="L73" t="str">
            <v>TRAY HANDLING BY LOGISTIC PERSON</v>
          </cell>
          <cell r="M73">
            <v>5.0000000000000001E-3</v>
          </cell>
        </row>
        <row r="74">
          <cell r="L74" t="str">
            <v>SUB-TOTAL</v>
          </cell>
          <cell r="M74">
            <v>0.125</v>
          </cell>
          <cell r="N74">
            <v>1.1266</v>
          </cell>
          <cell r="O74">
            <v>1.0016</v>
          </cell>
        </row>
        <row r="75">
          <cell r="A75">
            <v>20</v>
          </cell>
          <cell r="B75" t="str">
            <v>STATOR PLATE &amp; ROTOR FITMENT</v>
          </cell>
          <cell r="C75">
            <v>0</v>
          </cell>
          <cell r="D75">
            <v>0</v>
          </cell>
          <cell r="E75">
            <v>0</v>
          </cell>
          <cell r="F75">
            <v>0</v>
          </cell>
          <cell r="G75">
            <v>0</v>
          </cell>
          <cell r="H75">
            <v>0</v>
          </cell>
          <cell r="I75">
            <v>0</v>
          </cell>
          <cell r="J75">
            <v>3</v>
          </cell>
          <cell r="K75" t="str">
            <v>TROLLEY LOCK UNLOCK WHILE TIGHTNING STATOR PLATE</v>
          </cell>
          <cell r="L75" t="str">
            <v>ELEMENT NOT REQUIRED</v>
          </cell>
          <cell r="M75">
            <v>4.3799999999999999E-2</v>
          </cell>
        </row>
        <row r="76">
          <cell r="L76" t="str">
            <v>SUB-TOTAL</v>
          </cell>
          <cell r="M76">
            <v>4.3799999999999999E-2</v>
          </cell>
          <cell r="N76">
            <v>1.0692999999999999</v>
          </cell>
          <cell r="O76">
            <v>1.0254999999999999</v>
          </cell>
        </row>
        <row r="77">
          <cell r="A77">
            <v>21</v>
          </cell>
          <cell r="B77" t="str">
            <v>SPARK PLUG FITMENT</v>
          </cell>
        </row>
        <row r="78">
          <cell r="L78" t="str">
            <v>SUB-TOTAL</v>
          </cell>
          <cell r="M78">
            <v>0</v>
          </cell>
          <cell r="N78">
            <v>0.91320000000000001</v>
          </cell>
          <cell r="O78">
            <v>0.91320000000000001</v>
          </cell>
        </row>
        <row r="79">
          <cell r="A79">
            <v>22</v>
          </cell>
          <cell r="B79" t="str">
            <v>OIL FILLING</v>
          </cell>
          <cell r="C79">
            <v>0</v>
          </cell>
          <cell r="D79">
            <v>0</v>
          </cell>
          <cell r="E79">
            <v>0</v>
          </cell>
          <cell r="F79">
            <v>0</v>
          </cell>
          <cell r="G79">
            <v>0</v>
          </cell>
          <cell r="H79">
            <v>0</v>
          </cell>
          <cell r="I79">
            <v>0</v>
          </cell>
          <cell r="J79">
            <v>1</v>
          </cell>
          <cell r="K79" t="str">
            <v>LOCK UNLOCK TROLLEY</v>
          </cell>
          <cell r="L79" t="str">
            <v>ELEMENT NOT REQUIRED</v>
          </cell>
          <cell r="M79">
            <v>4.3799999999999999E-2</v>
          </cell>
        </row>
        <row r="80">
          <cell r="J80">
            <v>2</v>
          </cell>
          <cell r="K80" t="str">
            <v>UPDATE MAGNETO NUT TORQUE (6 TO 6.5 Kgm ) WITH PAINT APPLICATION</v>
          </cell>
          <cell r="L80" t="str">
            <v>MAGNETO NUT TORQUE TO BE INTERCHANGE WITH CLUTCH COVER TORQUE</v>
          </cell>
          <cell r="M80">
            <v>0.14749999999999999</v>
          </cell>
        </row>
        <row r="81">
          <cell r="J81">
            <v>3</v>
          </cell>
          <cell r="K81" t="str">
            <v>ROTATE TROLLEY 180 DEG</v>
          </cell>
          <cell r="L81" t="str">
            <v>ELEMENT NOT REQUIRED AS MAGNETO NUT TORQUE NOT REQUIRED</v>
          </cell>
          <cell r="M81">
            <v>3.3300000000000003E-2</v>
          </cell>
        </row>
        <row r="82">
          <cell r="J82">
            <v>5</v>
          </cell>
          <cell r="K82" t="str">
            <v>FILL OIL IN OIL LEVEL MEASURING VESSEL &amp; CHECK THE OIL QTY.</v>
          </cell>
          <cell r="L82" t="str">
            <v>ELEMENT DONE BY PRS PERSON, LINE SUPERVISOR, &amp; POINT IS IN V9</v>
          </cell>
          <cell r="M82">
            <v>6.4000000000000003E-3</v>
          </cell>
        </row>
        <row r="83">
          <cell r="L83" t="str">
            <v>SUB-TOTAL</v>
          </cell>
          <cell r="M83">
            <v>0.23099999999999998</v>
          </cell>
          <cell r="N83">
            <v>1.0721000000000001</v>
          </cell>
          <cell r="O83">
            <v>0.84110000000000007</v>
          </cell>
        </row>
        <row r="84">
          <cell r="A84">
            <v>23</v>
          </cell>
          <cell r="B84" t="str">
            <v>DUST PLATE,BRAKE SHOE FITMENT</v>
          </cell>
          <cell r="C84">
            <v>0</v>
          </cell>
          <cell r="D84">
            <v>0</v>
          </cell>
          <cell r="E84">
            <v>0</v>
          </cell>
          <cell r="F84">
            <v>0</v>
          </cell>
          <cell r="G84">
            <v>0</v>
          </cell>
          <cell r="H84">
            <v>0</v>
          </cell>
          <cell r="I84">
            <v>0</v>
          </cell>
          <cell r="J84">
            <v>0</v>
          </cell>
          <cell r="K84" t="str">
            <v>PREPARE A SET OF SILENCER BOLT WITH PLAIN &amp; SPRING WASHER</v>
          </cell>
          <cell r="L84" t="str">
            <v>ELEMENT NOT DONE ON LINE . AT PRESENT IT IS DONE ON STAGE NO-21</v>
          </cell>
          <cell r="M84">
            <v>6.5299999999999997E-2</v>
          </cell>
        </row>
        <row r="85">
          <cell r="J85">
            <v>1</v>
          </cell>
          <cell r="K85" t="str">
            <v>ROTATE TROLLEY 180 DEG</v>
          </cell>
          <cell r="L85" t="str">
            <v>NOT REQUIRED AS CLUTCH COVER BOLT TORQUE IS APPLIED AT STAGE 22</v>
          </cell>
          <cell r="M85">
            <v>3.3300000000000003E-2</v>
          </cell>
        </row>
        <row r="86">
          <cell r="J86">
            <v>13</v>
          </cell>
          <cell r="K86" t="str">
            <v xml:space="preserve">BRAKE SHOE ,DUST PLATE TRAY HANDLING </v>
          </cell>
          <cell r="L86" t="str">
            <v>ELEMENT DONE BY LOGISTIC PERSON</v>
          </cell>
          <cell r="M86">
            <v>0.01</v>
          </cell>
        </row>
        <row r="87">
          <cell r="J87">
            <v>14</v>
          </cell>
          <cell r="K87" t="str">
            <v>CHANGE TRAYS OF BRAKE SHOE &amp; DUST PLATE WHENEVER MODEL CHANGES</v>
          </cell>
          <cell r="L87" t="str">
            <v>ELEMENT DONE BY LOGISTIC PERSON</v>
          </cell>
          <cell r="M87">
            <v>0.01</v>
          </cell>
        </row>
        <row r="88">
          <cell r="J88">
            <v>15</v>
          </cell>
          <cell r="K88" t="str">
            <v>CHECK DUST PLATE ,DUST PLATE SCREWS , BRAKE SHOE IF REQUIRED .</v>
          </cell>
          <cell r="L88" t="str">
            <v>ELEMENT DELETED AT ENGINE ASSLY. CHECKING TO BE DONE AT FEDERS SHOP(i,e BY IRS)</v>
          </cell>
          <cell r="M88">
            <v>1.9099999999999999E-2</v>
          </cell>
        </row>
        <row r="89">
          <cell r="L89" t="str">
            <v>SUB-TOTAL</v>
          </cell>
          <cell r="M89">
            <v>0.13769999999999999</v>
          </cell>
          <cell r="N89">
            <v>1.0724</v>
          </cell>
          <cell r="O89">
            <v>0.93470000000000009</v>
          </cell>
        </row>
        <row r="90">
          <cell r="A90">
            <v>24</v>
          </cell>
          <cell r="B90" t="str">
            <v>BRAKE DRUM FITMENT</v>
          </cell>
          <cell r="C90">
            <v>0</v>
          </cell>
          <cell r="D90">
            <v>0</v>
          </cell>
          <cell r="E90">
            <v>0</v>
          </cell>
          <cell r="F90">
            <v>0</v>
          </cell>
          <cell r="G90">
            <v>0</v>
          </cell>
          <cell r="H90">
            <v>0</v>
          </cell>
          <cell r="I90">
            <v>0</v>
          </cell>
          <cell r="J90">
            <v>5</v>
          </cell>
          <cell r="K90" t="str">
            <v>STICKER APPLICATION FOR EXPORT ENGINES</v>
          </cell>
          <cell r="L90" t="str">
            <v>ELEMENT DONE ONLY FOR EXPORT ENGINES AND IN PLACE OF (INSERT SPLIT PIN THROUGH NUT ,SHAFT  &amp; BEND IT)</v>
          </cell>
          <cell r="M90">
            <v>0.05</v>
          </cell>
        </row>
        <row r="91">
          <cell r="J91">
            <v>9</v>
          </cell>
          <cell r="K91" t="str">
            <v>TROLLEY / TRAY HANDLING</v>
          </cell>
          <cell r="L91" t="str">
            <v>ELEMENT DONE BY LOGISTIC PERSON</v>
          </cell>
          <cell r="M91">
            <v>2.5000000000000001E-2</v>
          </cell>
        </row>
        <row r="92">
          <cell r="L92" t="str">
            <v>SUB-TOTAL</v>
          </cell>
          <cell r="M92">
            <v>7.5000000000000011E-2</v>
          </cell>
          <cell r="N92">
            <v>1.1506000000000001</v>
          </cell>
          <cell r="O92">
            <v>1.0756000000000001</v>
          </cell>
        </row>
        <row r="93">
          <cell r="A93">
            <v>25</v>
          </cell>
          <cell r="B93" t="str">
            <v>FAN COWLING PREFITMENT</v>
          </cell>
          <cell r="C93">
            <v>0</v>
          </cell>
          <cell r="D93">
            <v>0</v>
          </cell>
          <cell r="E93">
            <v>0</v>
          </cell>
          <cell r="F93">
            <v>0</v>
          </cell>
          <cell r="G93">
            <v>0</v>
          </cell>
          <cell r="H93">
            <v>0</v>
          </cell>
          <cell r="I93">
            <v>0</v>
          </cell>
          <cell r="J93">
            <v>1</v>
          </cell>
          <cell r="K93" t="str">
            <v>ROTATE TROLLEY 90 DEG</v>
          </cell>
          <cell r="L93" t="str">
            <v>ELEMENT NOT REQUIRED AS STAGE IS ON OTHER SIDE OF CONVEYOR</v>
          </cell>
          <cell r="M93">
            <v>1.9099999999999999E-2</v>
          </cell>
        </row>
        <row r="94">
          <cell r="J94">
            <v>4</v>
          </cell>
          <cell r="K94" t="str">
            <v>LOCK UNLOCK TROLLEY WHILE TIGHTENING OF FAN COVER ,COWLING</v>
          </cell>
          <cell r="L94" t="str">
            <v>ONLY FAN COVER PREFITMENT IS DONE &amp; NOT TIGHTNING</v>
          </cell>
          <cell r="M94">
            <v>4.3799999999999999E-2</v>
          </cell>
        </row>
        <row r="95">
          <cell r="J95">
            <v>15</v>
          </cell>
          <cell r="K95" t="str">
            <v>FAN COVER TRAY HANDLING</v>
          </cell>
          <cell r="L95" t="str">
            <v>TROLLEY IS MODFIED IN PLACE OF BIN &amp; TROLLEY IS ROTATED BY LOGISTIC PERSON</v>
          </cell>
          <cell r="M95">
            <v>5.0000000000000001E-3</v>
          </cell>
        </row>
        <row r="96">
          <cell r="J96">
            <v>16</v>
          </cell>
          <cell r="K96" t="str">
            <v xml:space="preserve">COWLING TROLLEY MOVEMENT </v>
          </cell>
          <cell r="L96" t="str">
            <v>TROLLEY IS MODFIED SUCH THAT COWLING &amp; FAN COVER ARE ON ONE TROLLEY.</v>
          </cell>
          <cell r="M96">
            <v>0.01</v>
          </cell>
        </row>
        <row r="97">
          <cell r="L97" t="str">
            <v>SUB-TOTAL</v>
          </cell>
          <cell r="M97">
            <v>7.7899999999999997E-2</v>
          </cell>
          <cell r="N97">
            <v>1.0375000000000001</v>
          </cell>
          <cell r="O97">
            <v>0.95960000000000012</v>
          </cell>
        </row>
        <row r="98">
          <cell r="A98">
            <v>26</v>
          </cell>
          <cell r="B98" t="str">
            <v>FAN COVER &amp; COWLING FITMENT</v>
          </cell>
          <cell r="C98">
            <v>0</v>
          </cell>
          <cell r="D98">
            <v>0</v>
          </cell>
          <cell r="E98">
            <v>0</v>
          </cell>
          <cell r="F98">
            <v>0</v>
          </cell>
          <cell r="G98">
            <v>0</v>
          </cell>
          <cell r="H98">
            <v>0</v>
          </cell>
          <cell r="I98">
            <v>0</v>
          </cell>
          <cell r="J98">
            <v>10</v>
          </cell>
          <cell r="K98" t="str">
            <v>COLLECT CLIP FOR COWLING BOLT , INSERT THROUGH BOLT , PREFIT ON COWLING .ADDITIONAL TIME FOR CLIP FITMENT</v>
          </cell>
          <cell r="L98" t="str">
            <v>ADDITIONAL TIME FOR CLIP FITMENT NOT REQUIRED AS CLIP IS DELETED FROM COWLING.</v>
          </cell>
          <cell r="M98">
            <v>0.08</v>
          </cell>
        </row>
        <row r="99">
          <cell r="J99">
            <v>13</v>
          </cell>
          <cell r="K99" t="str">
            <v>CARB. COVER TRAY HANDLING</v>
          </cell>
          <cell r="L99" t="str">
            <v>ELEMENT DONE BY LOGISTIC PERSON</v>
          </cell>
          <cell r="M99">
            <v>8.0000000000000002E-3</v>
          </cell>
        </row>
        <row r="100">
          <cell r="L100" t="str">
            <v>SUB-TOTAL</v>
          </cell>
          <cell r="M100">
            <v>8.7999999999999995E-2</v>
          </cell>
          <cell r="N100">
            <v>1.0148999999999999</v>
          </cell>
          <cell r="O100">
            <v>0.92689999999999995</v>
          </cell>
        </row>
        <row r="101">
          <cell r="A101">
            <v>27</v>
          </cell>
          <cell r="B101" t="str">
            <v>SILENCER FITMENT</v>
          </cell>
        </row>
        <row r="102">
          <cell r="L102" t="str">
            <v>SUB-TOTAL</v>
          </cell>
          <cell r="M102">
            <v>0</v>
          </cell>
          <cell r="N102">
            <v>1.123</v>
          </cell>
          <cell r="O102">
            <v>1.123</v>
          </cell>
        </row>
        <row r="103">
          <cell r="A103">
            <v>28</v>
          </cell>
          <cell r="B103" t="str">
            <v>VISUAL INSPECTION &amp; SCANNING</v>
          </cell>
        </row>
        <row r="104">
          <cell r="L104" t="str">
            <v>SUB-TOTAL</v>
          </cell>
          <cell r="M104">
            <v>0</v>
          </cell>
          <cell r="N104">
            <v>1.1499999999999999</v>
          </cell>
          <cell r="O104">
            <v>1.1499999999999999</v>
          </cell>
        </row>
        <row r="105">
          <cell r="A105">
            <v>29</v>
          </cell>
          <cell r="B105" t="str">
            <v>ENGINE UNLOADING</v>
          </cell>
          <cell r="C105">
            <v>0</v>
          </cell>
          <cell r="D105">
            <v>0</v>
          </cell>
          <cell r="E105">
            <v>0</v>
          </cell>
          <cell r="F105">
            <v>0</v>
          </cell>
          <cell r="G105">
            <v>0</v>
          </cell>
          <cell r="H105">
            <v>0</v>
          </cell>
          <cell r="I105">
            <v>0</v>
          </cell>
          <cell r="J105">
            <v>4</v>
          </cell>
          <cell r="K105" t="str">
            <v>KEEP MATERIAL ASIDE WHICH COMES FROM CONVEYOR TOP</v>
          </cell>
          <cell r="L105">
            <v>0</v>
          </cell>
          <cell r="M105">
            <v>0.02</v>
          </cell>
        </row>
        <row r="106">
          <cell r="L106" t="str">
            <v>SUB-TOTAL</v>
          </cell>
          <cell r="M106">
            <v>0.02</v>
          </cell>
          <cell r="N106">
            <v>0.90310000000000001</v>
          </cell>
          <cell r="O106">
            <v>0.8831</v>
          </cell>
        </row>
        <row r="107">
          <cell r="A107">
            <v>30</v>
          </cell>
          <cell r="B107" t="str">
            <v>CLUSTER SUB-ASSLY</v>
          </cell>
        </row>
        <row r="108">
          <cell r="L108" t="str">
            <v>SUB-TOTAL</v>
          </cell>
          <cell r="M108">
            <v>0</v>
          </cell>
          <cell r="N108">
            <v>1.0730999999999999</v>
          </cell>
          <cell r="O108">
            <v>1.0730999999999999</v>
          </cell>
        </row>
        <row r="109">
          <cell r="A109">
            <v>31</v>
          </cell>
          <cell r="B109" t="str">
            <v>CYL.BLOCK SUB-ASSLY</v>
          </cell>
          <cell r="C109">
            <v>0</v>
          </cell>
          <cell r="D109">
            <v>0</v>
          </cell>
          <cell r="E109">
            <v>0</v>
          </cell>
          <cell r="F109">
            <v>0</v>
          </cell>
          <cell r="G109">
            <v>0</v>
          </cell>
          <cell r="H109">
            <v>0</v>
          </cell>
          <cell r="I109">
            <v>0</v>
          </cell>
          <cell r="J109">
            <v>2</v>
          </cell>
          <cell r="K109" t="str">
            <v>EXPANDER RING FITMENT AS PER REQUIREMENT</v>
          </cell>
          <cell r="L109" t="str">
            <v>ELEMENT NOT REQUIRED FOR 5-PORT ENGINES</v>
          </cell>
          <cell r="M109">
            <v>7.0000000000000007E-2</v>
          </cell>
        </row>
        <row r="110">
          <cell r="J110">
            <v>3</v>
          </cell>
          <cell r="K110" t="str">
            <v>FITMENT OF DAMPER INTO CYL.BLOCK FINS FOR EXPORT</v>
          </cell>
          <cell r="L110" t="str">
            <v>ELEMENT NOT REQUIRED FOR 5-PORT ENGINES</v>
          </cell>
          <cell r="M110">
            <v>0.2</v>
          </cell>
        </row>
        <row r="111">
          <cell r="J111">
            <v>4</v>
          </cell>
          <cell r="K111" t="str">
            <v>C'SHAFT ASSLY</v>
          </cell>
          <cell r="L111" t="str">
            <v>C'SHAFT SLEEVE PRESSING DONE AT C'SHAFT DEPT.ONLY REMOVAL OF OUTER BEARING RACE IS DONE ON LINE</v>
          </cell>
          <cell r="M111">
            <v>0.1</v>
          </cell>
        </row>
        <row r="112">
          <cell r="L112" t="str">
            <v>SUB-TOTAL</v>
          </cell>
          <cell r="M112">
            <v>0.37</v>
          </cell>
          <cell r="N112">
            <v>1.1077999999999999</v>
          </cell>
          <cell r="O112">
            <v>0.7377999999999999</v>
          </cell>
        </row>
        <row r="113">
          <cell r="A113">
            <v>32</v>
          </cell>
          <cell r="B113" t="str">
            <v>CLUTCH COVER SUB-ASSLY</v>
          </cell>
          <cell r="C113">
            <v>0</v>
          </cell>
          <cell r="D113">
            <v>0</v>
          </cell>
          <cell r="E113">
            <v>0</v>
          </cell>
          <cell r="F113">
            <v>0</v>
          </cell>
          <cell r="G113">
            <v>0</v>
          </cell>
          <cell r="H113">
            <v>0</v>
          </cell>
          <cell r="I113">
            <v>0</v>
          </cell>
          <cell r="J113">
            <v>2</v>
          </cell>
          <cell r="K113" t="str">
            <v>CLUTCH COVER BOLT PREPARATION</v>
          </cell>
          <cell r="L113" t="str">
            <v>FLANGED TYPE BOLTS CAN BE USED. ALSO PROBLEM OF PLAIN &amp; SPRING WASHER INSIDE ENGINE CAN BE SOLVED</v>
          </cell>
          <cell r="M113">
            <v>0.2</v>
          </cell>
        </row>
        <row r="114">
          <cell r="L114" t="str">
            <v>SUB-TOTAL</v>
          </cell>
          <cell r="M114">
            <v>0.2</v>
          </cell>
          <cell r="N114">
            <v>1.1479999999999999</v>
          </cell>
          <cell r="O114">
            <v>0.94799999999999995</v>
          </cell>
        </row>
        <row r="115">
          <cell r="L115" t="str">
            <v>TOTAL</v>
          </cell>
          <cell r="M115">
            <v>4.7175000000000002</v>
          </cell>
          <cell r="N115">
            <v>33.720600000000005</v>
          </cell>
          <cell r="O115">
            <v>29.003100000000003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
      <sheetName val="Sheet1"/>
    </sheetNames>
    <sheetDataSet>
      <sheetData sheetId="0" refreshError="1"/>
      <sheetData sheetId="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FLOW CHART"/>
      <sheetName val="PDIR"/>
      <sheetName val=" V6_V7 "/>
      <sheetName val="MATERIAL HANDLING"/>
      <sheetName val="Sheet2"/>
      <sheetName val="DP191015 RH"/>
      <sheetName val="全体"/>
      <sheetName val="Bajaj Item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cept Bajaj"/>
      <sheetName val="All tank"/>
      <sheetName val="Bajaj Items"/>
      <sheetName val="Sheet1"/>
      <sheetName val="All tank (2)"/>
      <sheetName val="CUSTOMER GROUP WISE"/>
      <sheetName val="Summary"/>
      <sheetName val="Base"/>
      <sheetName val="BASIC-A TO JUN"/>
      <sheetName val="total"/>
      <sheetName val="Langues"/>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SC 1M"/>
      <sheetName val="GSC 2M"/>
      <sheetName val="Visual"/>
      <sheetName val="#REF!"/>
      <sheetName val="A-A"/>
    </sheetNames>
    <sheetDataSet>
      <sheetData sheetId="0" refreshError="1"/>
      <sheetData sheetId="1" refreshError="1"/>
      <sheetData sheetId="2" refreshError="1"/>
      <sheetData sheetId="3" refreshError="1"/>
      <sheetData sheetId="4"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SC 1M"/>
      <sheetName val="GSC 2M"/>
      <sheetName val="Visual"/>
      <sheetName val="#REF!"/>
      <sheetName val="A-A"/>
    </sheetNames>
    <sheetDataSet>
      <sheetData sheetId="0" refreshError="1"/>
      <sheetData sheetId="1" refreshError="1"/>
      <sheetData sheetId="2" refreshError="1"/>
      <sheetData sheetId="3" refreshError="1"/>
      <sheetData sheetId="4"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dit Appraisal"/>
    </sheetNames>
    <sheetDataSet>
      <sheetData sheetId="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4-Migration"/>
      <sheetName val="01&gt;03 -Page de garde"/>
      <sheetName val="05-Domaines"/>
      <sheetName val="Audit Appraisal"/>
    </sheetNames>
    <sheetDataSet>
      <sheetData sheetId="0" refreshError="1">
        <row r="2605">
          <cell r="B2605" t="str">
            <v>Electronic Control Unit</v>
          </cell>
        </row>
        <row r="2609">
          <cell r="B2609" t="str">
            <v>Ignition</v>
          </cell>
        </row>
        <row r="2610">
          <cell r="B2610" t="str">
            <v>Injectors</v>
          </cell>
        </row>
        <row r="2612">
          <cell r="B2612" t="str">
            <v>Sensors</v>
          </cell>
        </row>
        <row r="2616">
          <cell r="B2616" t="str">
            <v>Emission Control</v>
          </cell>
        </row>
        <row r="2622">
          <cell r="B2622" t="str">
            <v>Camless</v>
          </cell>
        </row>
        <row r="2623">
          <cell r="B2623" t="str">
            <v>Electric Motor Drive</v>
          </cell>
        </row>
      </sheetData>
      <sheetData sheetId="1" refreshError="1"/>
      <sheetData sheetId="2" refreshError="1"/>
      <sheetData sheetId="3"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 foam ppm"/>
      <sheetName val="varroc 100254 ppm"/>
      <sheetName val="TREND "/>
      <sheetName val="REVISED PPM"/>
      <sheetName val="CUSTOMER GROUP WISE"/>
      <sheetName val="Summary"/>
      <sheetName val="ENGINE_LOSS"/>
      <sheetName val="군산공장추가구매"/>
      <sheetName val="Bajaj Items"/>
      <sheetName val="CONTROL PLAN"/>
    </sheetNames>
    <sheetDataSet>
      <sheetData sheetId="0">
        <row r="1">
          <cell r="C1" t="str">
            <v>VARROC ENGINEERING PRIVATE LIMITED</v>
          </cell>
          <cell r="E1">
            <v>104322</v>
          </cell>
          <cell r="L1" t="str">
            <v>JAN-04 VEPL PLANT 3</v>
          </cell>
        </row>
        <row r="2">
          <cell r="A2" t="str">
            <v xml:space="preserve"> SRL</v>
          </cell>
          <cell r="B2" t="str">
            <v>MATERIAL</v>
          </cell>
          <cell r="C2" t="str">
            <v>MATERIAL DESCRIPTION</v>
          </cell>
          <cell r="D2" t="str">
            <v>PLANT</v>
          </cell>
          <cell r="E2" t="str">
            <v>RECD QTY</v>
          </cell>
          <cell r="F2" t="str">
            <v>GR REJ QTY</v>
          </cell>
          <cell r="G2" t="str">
            <v>GR RJ PPM</v>
          </cell>
          <cell r="H2" t="str">
            <v>ACCEP_QTY</v>
          </cell>
          <cell r="I2" t="str">
            <v>LR RJ QTY</v>
          </cell>
          <cell r="J2" t="str">
            <v>LR RJ PPM</v>
          </cell>
          <cell r="K2" t="str">
            <v xml:space="preserve">  TOTAL</v>
          </cell>
          <cell r="L2" t="str">
            <v>REASON</v>
          </cell>
          <cell r="M2" t="str">
            <v>ACTION PLAN</v>
          </cell>
          <cell r="N2" t="str">
            <v>IMMPLEMENTATION DATE</v>
          </cell>
          <cell r="O2" t="str">
            <v>REMARK</v>
          </cell>
        </row>
        <row r="3">
          <cell r="A3">
            <v>1</v>
          </cell>
          <cell r="B3">
            <v>22211024</v>
          </cell>
          <cell r="C3" t="str">
            <v>SEAT COMPLETE DRIVER -PARTI</v>
          </cell>
          <cell r="D3" t="str">
            <v>WA01</v>
          </cell>
          <cell r="E3">
            <v>1260</v>
          </cell>
          <cell r="F3">
            <v>0</v>
          </cell>
          <cell r="G3">
            <v>0</v>
          </cell>
          <cell r="H3">
            <v>1260</v>
          </cell>
          <cell r="I3">
            <v>0</v>
          </cell>
          <cell r="J3">
            <v>0</v>
          </cell>
          <cell r="K3">
            <v>0</v>
          </cell>
        </row>
        <row r="4">
          <cell r="A4">
            <v>2</v>
          </cell>
          <cell r="B4">
            <v>22231287</v>
          </cell>
          <cell r="C4" t="str">
            <v>SEAT ASSEMBLY COMPLETE PASS</v>
          </cell>
          <cell r="D4" t="str">
            <v>WA01</v>
          </cell>
          <cell r="E4">
            <v>800</v>
          </cell>
          <cell r="F4">
            <v>0</v>
          </cell>
          <cell r="G4">
            <v>0</v>
          </cell>
          <cell r="H4">
            <v>800</v>
          </cell>
          <cell r="I4">
            <v>0</v>
          </cell>
          <cell r="J4">
            <v>0</v>
          </cell>
          <cell r="K4">
            <v>0</v>
          </cell>
        </row>
        <row r="5">
          <cell r="A5">
            <v>3</v>
          </cell>
          <cell r="B5">
            <v>24231257</v>
          </cell>
          <cell r="C5" t="str">
            <v>SEAT ASSEMBLY - DRIVER</v>
          </cell>
          <cell r="D5" t="str">
            <v>WA01</v>
          </cell>
          <cell r="E5">
            <v>16784</v>
          </cell>
          <cell r="F5">
            <v>0</v>
          </cell>
          <cell r="G5">
            <v>0</v>
          </cell>
          <cell r="H5">
            <v>16784</v>
          </cell>
          <cell r="I5">
            <v>0</v>
          </cell>
          <cell r="J5">
            <v>0</v>
          </cell>
          <cell r="K5">
            <v>0</v>
          </cell>
        </row>
        <row r="6">
          <cell r="A6">
            <v>4</v>
          </cell>
          <cell r="B6">
            <v>24231258</v>
          </cell>
          <cell r="C6" t="str">
            <v>SEAT ASSEMBLY - PASSENGER</v>
          </cell>
          <cell r="D6" t="str">
            <v>WA01</v>
          </cell>
          <cell r="E6">
            <v>15770</v>
          </cell>
          <cell r="F6">
            <v>0</v>
          </cell>
          <cell r="G6">
            <v>0</v>
          </cell>
          <cell r="H6">
            <v>15770</v>
          </cell>
          <cell r="I6">
            <v>0</v>
          </cell>
          <cell r="J6">
            <v>0</v>
          </cell>
          <cell r="K6">
            <v>0</v>
          </cell>
        </row>
        <row r="7">
          <cell r="A7">
            <v>5</v>
          </cell>
          <cell r="B7">
            <v>24231279</v>
          </cell>
          <cell r="C7" t="str">
            <v>PASSENGER SEAT ASSY (WHITE-</v>
          </cell>
          <cell r="D7" t="str">
            <v>WA01</v>
          </cell>
          <cell r="E7">
            <v>1410</v>
          </cell>
          <cell r="F7">
            <v>0</v>
          </cell>
          <cell r="G7">
            <v>0</v>
          </cell>
          <cell r="H7">
            <v>1410</v>
          </cell>
          <cell r="I7">
            <v>0</v>
          </cell>
          <cell r="J7">
            <v>0</v>
          </cell>
          <cell r="K7">
            <v>0</v>
          </cell>
        </row>
        <row r="8">
          <cell r="A8">
            <v>6</v>
          </cell>
          <cell r="B8">
            <v>31211021</v>
          </cell>
          <cell r="C8" t="str">
            <v>SEAT - FRONT WITH DAMPER</v>
          </cell>
          <cell r="D8" t="str">
            <v>WA01</v>
          </cell>
          <cell r="E8">
            <v>117</v>
          </cell>
          <cell r="F8">
            <v>0</v>
          </cell>
          <cell r="G8">
            <v>0</v>
          </cell>
          <cell r="H8">
            <v>117</v>
          </cell>
          <cell r="I8">
            <v>0</v>
          </cell>
          <cell r="J8">
            <v>0</v>
          </cell>
          <cell r="K8">
            <v>0</v>
          </cell>
        </row>
        <row r="9">
          <cell r="A9">
            <v>7</v>
          </cell>
          <cell r="B9">
            <v>33211005</v>
          </cell>
          <cell r="C9" t="str">
            <v>SEAT ASSEMBLY</v>
          </cell>
          <cell r="D9" t="str">
            <v>WA03</v>
          </cell>
          <cell r="E9">
            <v>21</v>
          </cell>
          <cell r="F9">
            <v>0</v>
          </cell>
          <cell r="G9">
            <v>0</v>
          </cell>
          <cell r="H9">
            <v>21</v>
          </cell>
          <cell r="I9">
            <v>0</v>
          </cell>
          <cell r="J9">
            <v>0</v>
          </cell>
          <cell r="K9">
            <v>0</v>
          </cell>
        </row>
        <row r="10">
          <cell r="A10">
            <v>8</v>
          </cell>
          <cell r="B10" t="str">
            <v>AA231050</v>
          </cell>
          <cell r="C10" t="str">
            <v>SEAT ASY.-DRIVER+BUCKET TYP</v>
          </cell>
          <cell r="D10" t="str">
            <v>WA01</v>
          </cell>
          <cell r="E10">
            <v>9</v>
          </cell>
          <cell r="F10">
            <v>0</v>
          </cell>
          <cell r="G10">
            <v>0</v>
          </cell>
          <cell r="H10">
            <v>9</v>
          </cell>
          <cell r="I10">
            <v>0</v>
          </cell>
          <cell r="J10">
            <v>0</v>
          </cell>
          <cell r="K10">
            <v>0</v>
          </cell>
        </row>
        <row r="11">
          <cell r="A11">
            <v>9</v>
          </cell>
          <cell r="B11" t="str">
            <v>AA231051</v>
          </cell>
          <cell r="C11" t="str">
            <v>BACKREST ASY-DRIVR+BUKET TY</v>
          </cell>
          <cell r="D11" t="str">
            <v>WA01</v>
          </cell>
          <cell r="E11">
            <v>9</v>
          </cell>
          <cell r="F11">
            <v>0</v>
          </cell>
          <cell r="G11">
            <v>0</v>
          </cell>
          <cell r="H11">
            <v>9</v>
          </cell>
          <cell r="I11">
            <v>0</v>
          </cell>
          <cell r="J11">
            <v>0</v>
          </cell>
          <cell r="K11">
            <v>0</v>
          </cell>
        </row>
        <row r="12">
          <cell r="A12">
            <v>10</v>
          </cell>
          <cell r="B12" t="str">
            <v>AA231056</v>
          </cell>
          <cell r="C12" t="str">
            <v>SEAT ASSEMBLY-PASSANGER+CUS</v>
          </cell>
          <cell r="D12" t="str">
            <v>WA01</v>
          </cell>
          <cell r="E12">
            <v>9</v>
          </cell>
          <cell r="F12">
            <v>0</v>
          </cell>
          <cell r="G12">
            <v>0</v>
          </cell>
          <cell r="H12">
            <v>9</v>
          </cell>
          <cell r="I12">
            <v>0</v>
          </cell>
          <cell r="J12">
            <v>0</v>
          </cell>
          <cell r="K12">
            <v>0</v>
          </cell>
        </row>
        <row r="13">
          <cell r="A13">
            <v>11</v>
          </cell>
          <cell r="B13" t="str">
            <v>AA231059</v>
          </cell>
          <cell r="C13" t="str">
            <v>BACKREST ASSEMBLY - PASSANG</v>
          </cell>
          <cell r="D13" t="str">
            <v>WA01</v>
          </cell>
          <cell r="E13">
            <v>9</v>
          </cell>
          <cell r="F13">
            <v>0</v>
          </cell>
          <cell r="G13">
            <v>0</v>
          </cell>
          <cell r="H13">
            <v>9</v>
          </cell>
          <cell r="I13">
            <v>0</v>
          </cell>
          <cell r="J13">
            <v>0</v>
          </cell>
          <cell r="K13">
            <v>0</v>
          </cell>
        </row>
        <row r="14">
          <cell r="A14">
            <v>12</v>
          </cell>
          <cell r="B14" t="str">
            <v>AC211004</v>
          </cell>
          <cell r="C14" t="str">
            <v>CUSHION COMPLETE - SEAT :-</v>
          </cell>
          <cell r="D14" t="str">
            <v>WA01</v>
          </cell>
          <cell r="E14">
            <v>16</v>
          </cell>
          <cell r="F14">
            <v>0</v>
          </cell>
          <cell r="G14">
            <v>0</v>
          </cell>
          <cell r="H14">
            <v>16</v>
          </cell>
          <cell r="I14">
            <v>0</v>
          </cell>
          <cell r="J14">
            <v>0</v>
          </cell>
          <cell r="K14">
            <v>0</v>
          </cell>
        </row>
        <row r="15">
          <cell r="A15">
            <v>13</v>
          </cell>
          <cell r="B15" t="str">
            <v>AF231015</v>
          </cell>
          <cell r="C15" t="str">
            <v>SEAT ASSEMBLY - DRIVER</v>
          </cell>
          <cell r="D15" t="str">
            <v>WA01</v>
          </cell>
          <cell r="E15">
            <v>380</v>
          </cell>
          <cell r="F15">
            <v>0</v>
          </cell>
          <cell r="G15">
            <v>0</v>
          </cell>
          <cell r="H15">
            <v>380</v>
          </cell>
          <cell r="I15">
            <v>0</v>
          </cell>
          <cell r="J15">
            <v>0</v>
          </cell>
          <cell r="K15">
            <v>0</v>
          </cell>
        </row>
        <row r="16">
          <cell r="A16">
            <v>14</v>
          </cell>
          <cell r="B16" t="str">
            <v>AF231017</v>
          </cell>
          <cell r="C16" t="str">
            <v>SEAT ASSEMBLY - PASSENGER :</v>
          </cell>
          <cell r="D16" t="str">
            <v>WA01</v>
          </cell>
          <cell r="E16">
            <v>540</v>
          </cell>
          <cell r="F16">
            <v>0</v>
          </cell>
          <cell r="G16">
            <v>0</v>
          </cell>
          <cell r="H16">
            <v>540</v>
          </cell>
          <cell r="I16">
            <v>0</v>
          </cell>
          <cell r="J16">
            <v>0</v>
          </cell>
          <cell r="K16">
            <v>0</v>
          </cell>
        </row>
        <row r="17">
          <cell r="A17">
            <v>15</v>
          </cell>
          <cell r="B17" t="str">
            <v>AL211002</v>
          </cell>
          <cell r="C17" t="str">
            <v>SEAT ASSEMBLY - DRIVER</v>
          </cell>
          <cell r="D17" t="str">
            <v>WA01</v>
          </cell>
          <cell r="E17">
            <v>2220</v>
          </cell>
          <cell r="F17">
            <v>0</v>
          </cell>
          <cell r="G17">
            <v>0</v>
          </cell>
          <cell r="H17">
            <v>2220</v>
          </cell>
          <cell r="I17">
            <v>0</v>
          </cell>
          <cell r="J17">
            <v>0</v>
          </cell>
          <cell r="K17">
            <v>0</v>
          </cell>
        </row>
        <row r="18">
          <cell r="A18">
            <v>16</v>
          </cell>
          <cell r="B18" t="str">
            <v>AL211006</v>
          </cell>
          <cell r="C18" t="str">
            <v>BACKREST - DRIVER</v>
          </cell>
          <cell r="D18" t="str">
            <v>WA01</v>
          </cell>
          <cell r="E18">
            <v>2300</v>
          </cell>
          <cell r="F18">
            <v>0</v>
          </cell>
          <cell r="G18">
            <v>0</v>
          </cell>
          <cell r="H18">
            <v>2300</v>
          </cell>
          <cell r="I18">
            <v>0</v>
          </cell>
          <cell r="J18">
            <v>0</v>
          </cell>
          <cell r="K18">
            <v>0</v>
          </cell>
        </row>
        <row r="19">
          <cell r="A19">
            <v>17</v>
          </cell>
          <cell r="B19" t="str">
            <v>AM231009</v>
          </cell>
          <cell r="C19" t="str">
            <v>DRIVER SEAT COMPLETE</v>
          </cell>
          <cell r="D19" t="str">
            <v>WA01</v>
          </cell>
          <cell r="E19">
            <v>195</v>
          </cell>
          <cell r="F19">
            <v>0</v>
          </cell>
          <cell r="G19">
            <v>0</v>
          </cell>
          <cell r="H19">
            <v>195</v>
          </cell>
          <cell r="I19">
            <v>0</v>
          </cell>
          <cell r="J19">
            <v>0</v>
          </cell>
          <cell r="K19">
            <v>0</v>
          </cell>
        </row>
        <row r="20">
          <cell r="A20">
            <v>18</v>
          </cell>
          <cell r="B20" t="str">
            <v>DD211015</v>
          </cell>
          <cell r="C20" t="str">
            <v>SEAT ASSEMBLY WITH TEXTURED</v>
          </cell>
          <cell r="D20" t="str">
            <v>WA03</v>
          </cell>
          <cell r="E20">
            <v>20</v>
          </cell>
          <cell r="F20">
            <v>0</v>
          </cell>
          <cell r="G20">
            <v>0</v>
          </cell>
          <cell r="H20">
            <v>20</v>
          </cell>
          <cell r="I20">
            <v>0</v>
          </cell>
          <cell r="J20">
            <v>0</v>
          </cell>
          <cell r="K20">
            <v>0</v>
          </cell>
        </row>
        <row r="21">
          <cell r="A21">
            <v>19</v>
          </cell>
          <cell r="B21" t="str">
            <v>DD211021</v>
          </cell>
          <cell r="C21" t="str">
            <v>SEAT ASSEMBLY+`bajaj' FOR D</v>
          </cell>
          <cell r="D21" t="str">
            <v>WA01</v>
          </cell>
          <cell r="E21">
            <v>14525</v>
          </cell>
          <cell r="F21">
            <v>0</v>
          </cell>
          <cell r="G21">
            <v>0</v>
          </cell>
          <cell r="H21">
            <v>14525</v>
          </cell>
          <cell r="I21">
            <v>0</v>
          </cell>
          <cell r="J21">
            <v>0</v>
          </cell>
          <cell r="K21">
            <v>0</v>
          </cell>
        </row>
        <row r="22">
          <cell r="A22">
            <v>20</v>
          </cell>
          <cell r="B22" t="str">
            <v>DD211021</v>
          </cell>
          <cell r="C22" t="str">
            <v>SEAT ASSEMBLY+`bajaj' FOR D</v>
          </cell>
          <cell r="D22" t="str">
            <v>WA03</v>
          </cell>
          <cell r="E22">
            <v>60</v>
          </cell>
          <cell r="F22">
            <v>0</v>
          </cell>
          <cell r="G22">
            <v>0</v>
          </cell>
          <cell r="H22">
            <v>60</v>
          </cell>
          <cell r="I22">
            <v>0</v>
          </cell>
          <cell r="J22">
            <v>0</v>
          </cell>
          <cell r="K22">
            <v>0</v>
          </cell>
        </row>
        <row r="23">
          <cell r="A23">
            <v>21</v>
          </cell>
          <cell r="B23" t="str">
            <v>DF211033</v>
          </cell>
          <cell r="C23" t="str">
            <v>SEAT ASY.COMP.:BOXER-CT+`ba</v>
          </cell>
          <cell r="D23" t="str">
            <v>WA03</v>
          </cell>
          <cell r="E23">
            <v>60</v>
          </cell>
          <cell r="F23">
            <v>0</v>
          </cell>
          <cell r="G23">
            <v>0</v>
          </cell>
          <cell r="H23">
            <v>60</v>
          </cell>
          <cell r="I23">
            <v>0</v>
          </cell>
          <cell r="J23">
            <v>0</v>
          </cell>
          <cell r="K23">
            <v>0</v>
          </cell>
        </row>
        <row r="24">
          <cell r="A24">
            <v>22</v>
          </cell>
          <cell r="B24" t="str">
            <v>DF211038</v>
          </cell>
          <cell r="C24" t="str">
            <v>SEAT ASY.COMP:FLAT FOAM,W/O</v>
          </cell>
          <cell r="D24" t="str">
            <v>WA01</v>
          </cell>
          <cell r="E24">
            <v>4553</v>
          </cell>
          <cell r="F24">
            <v>0</v>
          </cell>
          <cell r="G24">
            <v>0</v>
          </cell>
          <cell r="H24">
            <v>4553</v>
          </cell>
          <cell r="I24">
            <v>0</v>
          </cell>
          <cell r="J24">
            <v>0</v>
          </cell>
          <cell r="K24">
            <v>0</v>
          </cell>
        </row>
        <row r="25">
          <cell r="A25">
            <v>23</v>
          </cell>
          <cell r="B25" t="str">
            <v>DF211044</v>
          </cell>
          <cell r="C25" t="str">
            <v>SEAT ASY.COMP:BOXR-CT+BAJAJ</v>
          </cell>
          <cell r="D25" t="str">
            <v>WA01</v>
          </cell>
          <cell r="E25">
            <v>779</v>
          </cell>
          <cell r="F25">
            <v>0</v>
          </cell>
          <cell r="G25">
            <v>0</v>
          </cell>
          <cell r="H25">
            <v>779</v>
          </cell>
          <cell r="I25">
            <v>0</v>
          </cell>
          <cell r="J25">
            <v>0</v>
          </cell>
          <cell r="K25">
            <v>0</v>
          </cell>
        </row>
        <row r="26">
          <cell r="A26">
            <v>24</v>
          </cell>
          <cell r="B26" t="str">
            <v>DG211001</v>
          </cell>
          <cell r="C26" t="str">
            <v>SEAT ASSEMBLY</v>
          </cell>
          <cell r="D26" t="str">
            <v>WA01</v>
          </cell>
          <cell r="E26">
            <v>136</v>
          </cell>
          <cell r="F26">
            <v>0</v>
          </cell>
          <cell r="G26">
            <v>0</v>
          </cell>
          <cell r="H26">
            <v>136</v>
          </cell>
          <cell r="I26">
            <v>0</v>
          </cell>
          <cell r="J26">
            <v>0</v>
          </cell>
          <cell r="K26">
            <v>0</v>
          </cell>
        </row>
        <row r="27">
          <cell r="A27">
            <v>25</v>
          </cell>
          <cell r="B27" t="str">
            <v>DG221027</v>
          </cell>
          <cell r="C27" t="str">
            <v>PAD - SEAT</v>
          </cell>
          <cell r="D27" t="str">
            <v>WA01</v>
          </cell>
          <cell r="E27">
            <v>120</v>
          </cell>
          <cell r="F27">
            <v>0</v>
          </cell>
          <cell r="G27">
            <v>0</v>
          </cell>
          <cell r="H27">
            <v>120</v>
          </cell>
          <cell r="I27">
            <v>0</v>
          </cell>
          <cell r="J27">
            <v>0</v>
          </cell>
          <cell r="K27">
            <v>0</v>
          </cell>
        </row>
        <row r="28">
          <cell r="A28">
            <v>26</v>
          </cell>
          <cell r="B28" t="str">
            <v>DM211005</v>
          </cell>
          <cell r="C28" t="str">
            <v>SEAT ASY.COMP.:BOXR-AT:FLAT</v>
          </cell>
          <cell r="D28" t="str">
            <v>WA01</v>
          </cell>
          <cell r="E28">
            <v>4624</v>
          </cell>
          <cell r="F28">
            <v>0</v>
          </cell>
          <cell r="G28">
            <v>0</v>
          </cell>
          <cell r="H28">
            <v>4624</v>
          </cell>
          <cell r="I28">
            <v>0</v>
          </cell>
          <cell r="J28">
            <v>0</v>
          </cell>
          <cell r="K28">
            <v>0</v>
          </cell>
        </row>
        <row r="29">
          <cell r="A29">
            <v>27</v>
          </cell>
          <cell r="B29" t="str">
            <v>DM211006</v>
          </cell>
          <cell r="C29" t="str">
            <v>SEAT ASY+DAMPR:BOXR AT-FLAT</v>
          </cell>
          <cell r="D29" t="str">
            <v>WA03</v>
          </cell>
          <cell r="E29">
            <v>50</v>
          </cell>
          <cell r="F29">
            <v>0</v>
          </cell>
          <cell r="G29">
            <v>0</v>
          </cell>
          <cell r="H29">
            <v>50</v>
          </cell>
          <cell r="I29">
            <v>0</v>
          </cell>
          <cell r="J29">
            <v>0</v>
          </cell>
          <cell r="K29">
            <v>0</v>
          </cell>
        </row>
        <row r="30">
          <cell r="A30">
            <v>28</v>
          </cell>
          <cell r="B30" t="str">
            <v>DP211001</v>
          </cell>
          <cell r="C30" t="str">
            <v>SEAT ASSEMBLY</v>
          </cell>
          <cell r="D30" t="str">
            <v>WA01</v>
          </cell>
          <cell r="E30">
            <v>3130</v>
          </cell>
          <cell r="F30">
            <v>0</v>
          </cell>
          <cell r="G30">
            <v>0</v>
          </cell>
          <cell r="H30">
            <v>3130</v>
          </cell>
          <cell r="I30">
            <v>0</v>
          </cell>
          <cell r="J30">
            <v>0</v>
          </cell>
          <cell r="K30">
            <v>0</v>
          </cell>
        </row>
        <row r="31">
          <cell r="A31">
            <v>29</v>
          </cell>
          <cell r="B31" t="str">
            <v>DF211033</v>
          </cell>
          <cell r="C31" t="str">
            <v>SEAT ASY.COMP.:BOXER-CT+`ba</v>
          </cell>
          <cell r="D31" t="str">
            <v>WA01</v>
          </cell>
          <cell r="E31">
            <v>22975</v>
          </cell>
          <cell r="F31">
            <v>0</v>
          </cell>
          <cell r="G31">
            <v>0</v>
          </cell>
          <cell r="H31">
            <v>22975</v>
          </cell>
          <cell r="I31">
            <v>1</v>
          </cell>
          <cell r="J31">
            <v>44</v>
          </cell>
          <cell r="K31">
            <v>44</v>
          </cell>
          <cell r="L31" t="str">
            <v>Reason not traceble</v>
          </cell>
        </row>
        <row r="32">
          <cell r="A32">
            <v>30</v>
          </cell>
          <cell r="B32">
            <v>24231278</v>
          </cell>
          <cell r="C32" t="str">
            <v>DRIVER SEAT ASSEMBLY- (WHIT</v>
          </cell>
          <cell r="D32" t="str">
            <v>WA01</v>
          </cell>
          <cell r="E32">
            <v>1140</v>
          </cell>
          <cell r="F32">
            <v>0</v>
          </cell>
          <cell r="G32">
            <v>0</v>
          </cell>
          <cell r="H32">
            <v>1140</v>
          </cell>
          <cell r="I32">
            <v>2</v>
          </cell>
          <cell r="J32">
            <v>1754</v>
          </cell>
          <cell r="K32">
            <v>1754</v>
          </cell>
          <cell r="L32" t="str">
            <v>Plate assly found pressed in plywood</v>
          </cell>
          <cell r="M32" t="str">
            <v>100 %inspection with tick mark started</v>
          </cell>
        </row>
        <row r="33">
          <cell r="A33">
            <v>31</v>
          </cell>
          <cell r="B33" t="str">
            <v>DF211003</v>
          </cell>
          <cell r="C33" t="str">
            <v>SEAT REAR WITH DAMPER</v>
          </cell>
          <cell r="D33" t="str">
            <v>WA01</v>
          </cell>
          <cell r="E33">
            <v>125</v>
          </cell>
          <cell r="F33">
            <v>0</v>
          </cell>
          <cell r="G33">
            <v>0</v>
          </cell>
          <cell r="H33">
            <v>125</v>
          </cell>
          <cell r="I33">
            <v>12</v>
          </cell>
          <cell r="J33">
            <v>96000</v>
          </cell>
          <cell r="K33">
            <v>96000</v>
          </cell>
          <cell r="L33" t="str">
            <v>Not traceble at BAL</v>
          </cell>
        </row>
        <row r="34">
          <cell r="E34">
            <v>94146</v>
          </cell>
          <cell r="F34">
            <v>0</v>
          </cell>
          <cell r="G34">
            <v>0</v>
          </cell>
          <cell r="H34">
            <v>94146</v>
          </cell>
          <cell r="I34">
            <v>15</v>
          </cell>
          <cell r="J34">
            <v>159.32700274042443</v>
          </cell>
          <cell r="K34">
            <v>159.32700274042443</v>
          </cell>
        </row>
        <row r="35">
          <cell r="B35" t="str">
            <v>OVERALL PPM</v>
          </cell>
          <cell r="E35">
            <v>94146</v>
          </cell>
          <cell r="F35">
            <v>0</v>
          </cell>
          <cell r="G35">
            <v>0</v>
          </cell>
          <cell r="H35">
            <v>94146</v>
          </cell>
          <cell r="I35">
            <v>15</v>
          </cell>
          <cell r="J35">
            <v>159</v>
          </cell>
          <cell r="K35">
            <v>159</v>
          </cell>
        </row>
        <row r="37">
          <cell r="B37" t="str">
            <v>SIGMA LEVEL</v>
          </cell>
          <cell r="G37">
            <v>6</v>
          </cell>
          <cell r="J37">
            <v>5</v>
          </cell>
          <cell r="K37">
            <v>5</v>
          </cell>
        </row>
        <row r="39">
          <cell r="C39" t="str">
            <v>Legend</v>
          </cell>
          <cell r="E39" t="str">
            <v>Indicates 100% rating - Zero PPM</v>
          </cell>
        </row>
        <row r="40">
          <cell r="E40" t="str">
            <v>Indicates action taken and implemented</v>
          </cell>
        </row>
        <row r="41">
          <cell r="E41" t="str">
            <v>Indicates action under process</v>
          </cell>
        </row>
        <row r="42">
          <cell r="E42" t="str">
            <v>Indicates development rejection.</v>
          </cell>
        </row>
        <row r="43">
          <cell r="E43" t="str">
            <v>Indicates BAL problem.</v>
          </cell>
        </row>
      </sheetData>
      <sheetData sheetId="1">
        <row r="2">
          <cell r="C2" t="str">
            <v>VARROC ENGINEERING PRIVATE LIMITED</v>
          </cell>
          <cell r="G2">
            <v>100254</v>
          </cell>
          <cell r="M2" t="str">
            <v>JAN-04 VEPL PLANT 1</v>
          </cell>
        </row>
        <row r="3">
          <cell r="A3" t="str">
            <v xml:space="preserve"> SRL</v>
          </cell>
          <cell r="B3" t="str">
            <v>MATERIAL</v>
          </cell>
          <cell r="C3" t="str">
            <v>MATERIAL DESCRIPTION</v>
          </cell>
          <cell r="D3" t="str">
            <v>Plant</v>
          </cell>
          <cell r="E3" t="str">
            <v>RECD QTY</v>
          </cell>
          <cell r="F3" t="str">
            <v>GR REJ QTY</v>
          </cell>
          <cell r="G3" t="str">
            <v>GR RJ PPM</v>
          </cell>
          <cell r="H3" t="str">
            <v>ACCEP_QTY</v>
          </cell>
          <cell r="I3" t="str">
            <v>LR RJ QTY</v>
          </cell>
          <cell r="J3" t="str">
            <v>LR RJ PPM</v>
          </cell>
          <cell r="K3" t="str">
            <v xml:space="preserve">  TOTAL</v>
          </cell>
          <cell r="L3" t="str">
            <v>REASON</v>
          </cell>
          <cell r="M3" t="str">
            <v>ACTION PLAN</v>
          </cell>
          <cell r="N3" t="str">
            <v>IMMPLEMENTATION DATE</v>
          </cell>
          <cell r="O3" t="str">
            <v>REMARK</v>
          </cell>
        </row>
        <row r="4">
          <cell r="A4">
            <v>1</v>
          </cell>
          <cell r="B4">
            <v>5191005</v>
          </cell>
          <cell r="C4" t="str">
            <v>SUPPORT</v>
          </cell>
          <cell r="D4" t="str">
            <v>AK01</v>
          </cell>
          <cell r="E4">
            <v>8000</v>
          </cell>
          <cell r="F4">
            <v>0</v>
          </cell>
          <cell r="G4">
            <v>0</v>
          </cell>
          <cell r="H4">
            <v>8000</v>
          </cell>
          <cell r="I4">
            <v>0</v>
          </cell>
          <cell r="J4">
            <v>0</v>
          </cell>
          <cell r="K4">
            <v>0</v>
          </cell>
        </row>
        <row r="5">
          <cell r="A5">
            <v>2</v>
          </cell>
          <cell r="B5">
            <v>5191005</v>
          </cell>
          <cell r="C5" t="str">
            <v>SUPPORT</v>
          </cell>
          <cell r="D5" t="str">
            <v>WA01</v>
          </cell>
          <cell r="E5">
            <v>7000</v>
          </cell>
          <cell r="F5">
            <v>0</v>
          </cell>
          <cell r="G5">
            <v>0</v>
          </cell>
          <cell r="H5">
            <v>7000</v>
          </cell>
          <cell r="I5">
            <v>0</v>
          </cell>
          <cell r="J5">
            <v>0</v>
          </cell>
          <cell r="K5">
            <v>0</v>
          </cell>
        </row>
        <row r="6">
          <cell r="A6">
            <v>3</v>
          </cell>
          <cell r="B6">
            <v>6151036</v>
          </cell>
          <cell r="C6" t="str">
            <v>COVER - WHEEL</v>
          </cell>
          <cell r="D6" t="str">
            <v>AK01</v>
          </cell>
          <cell r="E6">
            <v>11008</v>
          </cell>
          <cell r="F6">
            <v>0</v>
          </cell>
          <cell r="G6">
            <v>0</v>
          </cell>
          <cell r="H6">
            <v>11008</v>
          </cell>
          <cell r="I6">
            <v>0</v>
          </cell>
          <cell r="J6">
            <v>0</v>
          </cell>
          <cell r="K6">
            <v>0</v>
          </cell>
        </row>
        <row r="7">
          <cell r="A7">
            <v>4</v>
          </cell>
          <cell r="B7">
            <v>6161238</v>
          </cell>
          <cell r="C7" t="str">
            <v>MATTING - CENTRAL</v>
          </cell>
          <cell r="D7" t="str">
            <v>AK01</v>
          </cell>
          <cell r="E7">
            <v>2050</v>
          </cell>
          <cell r="F7">
            <v>0</v>
          </cell>
          <cell r="G7">
            <v>0</v>
          </cell>
          <cell r="H7">
            <v>2050</v>
          </cell>
          <cell r="I7">
            <v>0</v>
          </cell>
          <cell r="J7">
            <v>0</v>
          </cell>
          <cell r="K7">
            <v>0</v>
          </cell>
        </row>
        <row r="8">
          <cell r="A8">
            <v>5</v>
          </cell>
          <cell r="B8">
            <v>6161239</v>
          </cell>
          <cell r="C8" t="str">
            <v>MATTING - RIGHT HAND</v>
          </cell>
          <cell r="D8" t="str">
            <v>AK01</v>
          </cell>
          <cell r="E8">
            <v>2050</v>
          </cell>
          <cell r="F8">
            <v>0</v>
          </cell>
          <cell r="G8">
            <v>0</v>
          </cell>
          <cell r="H8">
            <v>2050</v>
          </cell>
          <cell r="I8">
            <v>0</v>
          </cell>
          <cell r="J8">
            <v>0</v>
          </cell>
          <cell r="K8">
            <v>0</v>
          </cell>
        </row>
        <row r="9">
          <cell r="A9">
            <v>6</v>
          </cell>
          <cell r="B9">
            <v>6161361</v>
          </cell>
          <cell r="C9" t="str">
            <v>NOSE</v>
          </cell>
          <cell r="D9" t="str">
            <v>AK01</v>
          </cell>
          <cell r="E9">
            <v>1000</v>
          </cell>
          <cell r="F9">
            <v>0</v>
          </cell>
          <cell r="G9">
            <v>0</v>
          </cell>
          <cell r="H9">
            <v>1000</v>
          </cell>
          <cell r="I9">
            <v>0</v>
          </cell>
          <cell r="J9">
            <v>0</v>
          </cell>
          <cell r="K9">
            <v>0</v>
          </cell>
        </row>
        <row r="10">
          <cell r="A10">
            <v>7</v>
          </cell>
          <cell r="B10">
            <v>6161362</v>
          </cell>
          <cell r="C10" t="str">
            <v>GRILL FOR NOSE</v>
          </cell>
          <cell r="D10" t="str">
            <v>AK01</v>
          </cell>
          <cell r="E10">
            <v>5240</v>
          </cell>
          <cell r="F10">
            <v>0</v>
          </cell>
          <cell r="G10">
            <v>0</v>
          </cell>
          <cell r="H10">
            <v>5240</v>
          </cell>
          <cell r="I10">
            <v>0</v>
          </cell>
          <cell r="J10">
            <v>0</v>
          </cell>
          <cell r="K10">
            <v>0</v>
          </cell>
        </row>
        <row r="11">
          <cell r="A11">
            <v>8</v>
          </cell>
          <cell r="B11">
            <v>6191061</v>
          </cell>
          <cell r="C11" t="str">
            <v>LUBRICATOR ASSEMBLY</v>
          </cell>
          <cell r="D11" t="str">
            <v>AK01</v>
          </cell>
          <cell r="E11">
            <v>8000</v>
          </cell>
          <cell r="F11">
            <v>0</v>
          </cell>
          <cell r="G11">
            <v>0</v>
          </cell>
          <cell r="H11">
            <v>8000</v>
          </cell>
          <cell r="I11">
            <v>0</v>
          </cell>
          <cell r="J11">
            <v>0</v>
          </cell>
          <cell r="K11">
            <v>0</v>
          </cell>
        </row>
        <row r="12">
          <cell r="A12">
            <v>9</v>
          </cell>
          <cell r="B12">
            <v>6191061</v>
          </cell>
          <cell r="C12" t="str">
            <v>LUBRICATOR ASSEMBLY</v>
          </cell>
          <cell r="D12" t="str">
            <v>WA01</v>
          </cell>
          <cell r="E12">
            <v>12000</v>
          </cell>
          <cell r="F12">
            <v>0</v>
          </cell>
          <cell r="G12">
            <v>0</v>
          </cell>
          <cell r="H12">
            <v>12000</v>
          </cell>
          <cell r="I12">
            <v>0</v>
          </cell>
          <cell r="J12">
            <v>0</v>
          </cell>
          <cell r="K12">
            <v>0</v>
          </cell>
        </row>
        <row r="13">
          <cell r="A13">
            <v>10</v>
          </cell>
          <cell r="B13">
            <v>6191089</v>
          </cell>
          <cell r="C13" t="str">
            <v>GRIP - HAND FOR CLASSIC</v>
          </cell>
          <cell r="D13" t="str">
            <v>WA01</v>
          </cell>
          <cell r="E13">
            <v>5000</v>
          </cell>
          <cell r="F13">
            <v>0</v>
          </cell>
          <cell r="G13">
            <v>0</v>
          </cell>
          <cell r="H13">
            <v>5000</v>
          </cell>
          <cell r="I13">
            <v>0</v>
          </cell>
          <cell r="J13">
            <v>0</v>
          </cell>
          <cell r="K13">
            <v>0</v>
          </cell>
        </row>
        <row r="14">
          <cell r="A14">
            <v>11</v>
          </cell>
          <cell r="B14">
            <v>8161028</v>
          </cell>
          <cell r="C14" t="str">
            <v>MATTING - LEFT HAND :- COLO</v>
          </cell>
          <cell r="D14" t="str">
            <v>AK01</v>
          </cell>
          <cell r="E14">
            <v>2050</v>
          </cell>
          <cell r="F14">
            <v>0</v>
          </cell>
          <cell r="G14">
            <v>0</v>
          </cell>
          <cell r="H14">
            <v>2050</v>
          </cell>
          <cell r="I14">
            <v>0</v>
          </cell>
          <cell r="J14">
            <v>0</v>
          </cell>
          <cell r="K14">
            <v>0</v>
          </cell>
        </row>
        <row r="15">
          <cell r="A15">
            <v>12</v>
          </cell>
          <cell r="B15">
            <v>18121036</v>
          </cell>
          <cell r="C15" t="str">
            <v>ELEMENT - FILTER</v>
          </cell>
          <cell r="D15" t="str">
            <v>WA03</v>
          </cell>
          <cell r="E15">
            <v>450</v>
          </cell>
          <cell r="F15">
            <v>0</v>
          </cell>
          <cell r="G15">
            <v>0</v>
          </cell>
          <cell r="H15">
            <v>450</v>
          </cell>
          <cell r="I15">
            <v>0</v>
          </cell>
          <cell r="J15">
            <v>0</v>
          </cell>
          <cell r="K15">
            <v>0</v>
          </cell>
        </row>
        <row r="16">
          <cell r="A16">
            <v>13</v>
          </cell>
          <cell r="B16">
            <v>22231078</v>
          </cell>
          <cell r="C16" t="str">
            <v>PANEL SIDE COVER RIGHT HAND</v>
          </cell>
          <cell r="D16" t="str">
            <v>WA01</v>
          </cell>
          <cell r="E16">
            <v>600</v>
          </cell>
          <cell r="F16">
            <v>0</v>
          </cell>
          <cell r="G16">
            <v>0</v>
          </cell>
          <cell r="H16">
            <v>600</v>
          </cell>
          <cell r="I16">
            <v>0</v>
          </cell>
          <cell r="J16">
            <v>0</v>
          </cell>
          <cell r="K16">
            <v>0</v>
          </cell>
        </row>
        <row r="17">
          <cell r="A17">
            <v>14</v>
          </cell>
          <cell r="B17">
            <v>22231079</v>
          </cell>
          <cell r="C17" t="str">
            <v>PANEL SIDE COVER LEFT HAND</v>
          </cell>
          <cell r="D17" t="str">
            <v>WA01</v>
          </cell>
          <cell r="E17">
            <v>700</v>
          </cell>
          <cell r="F17">
            <v>0</v>
          </cell>
          <cell r="G17">
            <v>0</v>
          </cell>
          <cell r="H17">
            <v>700</v>
          </cell>
          <cell r="I17">
            <v>0</v>
          </cell>
          <cell r="J17">
            <v>0</v>
          </cell>
          <cell r="K17">
            <v>0</v>
          </cell>
        </row>
        <row r="18">
          <cell r="A18">
            <v>15</v>
          </cell>
          <cell r="B18">
            <v>22231140</v>
          </cell>
          <cell r="C18" t="str">
            <v>GLASS - SIDE :- RIGHT HAND</v>
          </cell>
          <cell r="D18" t="str">
            <v>WA01</v>
          </cell>
          <cell r="E18">
            <v>23200</v>
          </cell>
          <cell r="F18">
            <v>0</v>
          </cell>
          <cell r="G18">
            <v>0</v>
          </cell>
          <cell r="H18">
            <v>23200</v>
          </cell>
          <cell r="I18">
            <v>0</v>
          </cell>
          <cell r="J18">
            <v>0</v>
          </cell>
          <cell r="K18">
            <v>0</v>
          </cell>
        </row>
        <row r="19">
          <cell r="A19">
            <v>16</v>
          </cell>
          <cell r="B19">
            <v>22231141</v>
          </cell>
          <cell r="C19" t="str">
            <v>GLASS - SIDE FOR LEFT HAND</v>
          </cell>
          <cell r="D19" t="str">
            <v>WA01</v>
          </cell>
          <cell r="E19">
            <v>22500</v>
          </cell>
          <cell r="F19">
            <v>0</v>
          </cell>
          <cell r="G19">
            <v>0</v>
          </cell>
          <cell r="H19">
            <v>22500</v>
          </cell>
          <cell r="I19">
            <v>0</v>
          </cell>
          <cell r="J19">
            <v>0</v>
          </cell>
          <cell r="K19">
            <v>0</v>
          </cell>
        </row>
        <row r="20">
          <cell r="A20">
            <v>17</v>
          </cell>
          <cell r="B20">
            <v>22231282</v>
          </cell>
          <cell r="C20" t="str">
            <v>HOOD COMPLETE</v>
          </cell>
          <cell r="D20" t="str">
            <v>WA01</v>
          </cell>
          <cell r="E20">
            <v>819</v>
          </cell>
          <cell r="F20">
            <v>0</v>
          </cell>
          <cell r="G20">
            <v>0</v>
          </cell>
          <cell r="H20">
            <v>819</v>
          </cell>
          <cell r="I20">
            <v>0</v>
          </cell>
          <cell r="J20">
            <v>0</v>
          </cell>
          <cell r="K20">
            <v>0</v>
          </cell>
        </row>
        <row r="21">
          <cell r="A21">
            <v>18</v>
          </cell>
          <cell r="B21">
            <v>24130128</v>
          </cell>
          <cell r="C21" t="str">
            <v>DIP-STICK</v>
          </cell>
          <cell r="D21" t="str">
            <v>WA03</v>
          </cell>
          <cell r="E21">
            <v>700</v>
          </cell>
          <cell r="F21">
            <v>0</v>
          </cell>
          <cell r="G21">
            <v>0</v>
          </cell>
          <cell r="H21">
            <v>700</v>
          </cell>
          <cell r="I21">
            <v>0</v>
          </cell>
          <cell r="J21">
            <v>0</v>
          </cell>
          <cell r="K21">
            <v>0</v>
          </cell>
        </row>
        <row r="22">
          <cell r="A22">
            <v>19</v>
          </cell>
          <cell r="B22">
            <v>24141055</v>
          </cell>
          <cell r="C22" t="str">
            <v>LEVER - PETROL COCK</v>
          </cell>
          <cell r="D22" t="str">
            <v>WA01</v>
          </cell>
          <cell r="E22">
            <v>13350</v>
          </cell>
          <cell r="F22">
            <v>0</v>
          </cell>
          <cell r="G22">
            <v>0</v>
          </cell>
          <cell r="H22">
            <v>13350</v>
          </cell>
          <cell r="I22">
            <v>0</v>
          </cell>
          <cell r="J22">
            <v>0</v>
          </cell>
          <cell r="K22">
            <v>0</v>
          </cell>
        </row>
        <row r="23">
          <cell r="A23">
            <v>20</v>
          </cell>
          <cell r="B23">
            <v>24141058</v>
          </cell>
          <cell r="C23" t="str">
            <v>PIPE - FUEL FOR EXPORT</v>
          </cell>
          <cell r="D23" t="str">
            <v>WA03</v>
          </cell>
          <cell r="E23">
            <v>5700</v>
          </cell>
          <cell r="F23">
            <v>0</v>
          </cell>
          <cell r="G23">
            <v>0</v>
          </cell>
          <cell r="H23">
            <v>5700</v>
          </cell>
          <cell r="I23">
            <v>0</v>
          </cell>
          <cell r="J23">
            <v>0</v>
          </cell>
          <cell r="K23">
            <v>0</v>
          </cell>
        </row>
        <row r="24">
          <cell r="A24">
            <v>21</v>
          </cell>
          <cell r="B24">
            <v>24171076</v>
          </cell>
          <cell r="C24" t="str">
            <v>BELLOW FOR PROPELLER SHAFT</v>
          </cell>
          <cell r="D24" t="str">
            <v>WA01</v>
          </cell>
          <cell r="E24">
            <v>480</v>
          </cell>
          <cell r="F24">
            <v>0</v>
          </cell>
          <cell r="G24">
            <v>0</v>
          </cell>
          <cell r="H24">
            <v>480</v>
          </cell>
          <cell r="I24">
            <v>0</v>
          </cell>
          <cell r="J24">
            <v>0</v>
          </cell>
          <cell r="K24">
            <v>0</v>
          </cell>
        </row>
        <row r="25">
          <cell r="A25">
            <v>22</v>
          </cell>
          <cell r="B25">
            <v>24190225</v>
          </cell>
          <cell r="C25" t="str">
            <v>TUBE - P V C</v>
          </cell>
          <cell r="D25" t="str">
            <v>WA01</v>
          </cell>
          <cell r="E25">
            <v>16000</v>
          </cell>
          <cell r="F25">
            <v>0</v>
          </cell>
          <cell r="G25">
            <v>0</v>
          </cell>
          <cell r="H25">
            <v>16000</v>
          </cell>
          <cell r="I25">
            <v>0</v>
          </cell>
          <cell r="J25">
            <v>0</v>
          </cell>
          <cell r="K25">
            <v>0</v>
          </cell>
        </row>
        <row r="26">
          <cell r="A26">
            <v>23</v>
          </cell>
          <cell r="B26">
            <v>24230321</v>
          </cell>
          <cell r="C26" t="str">
            <v>COVER - SIDE PANEL :- RH</v>
          </cell>
          <cell r="D26" t="str">
            <v>WA01</v>
          </cell>
          <cell r="E26">
            <v>15200</v>
          </cell>
          <cell r="F26">
            <v>0</v>
          </cell>
          <cell r="G26">
            <v>0</v>
          </cell>
          <cell r="H26">
            <v>15200</v>
          </cell>
          <cell r="I26">
            <v>0</v>
          </cell>
          <cell r="J26">
            <v>0</v>
          </cell>
          <cell r="K26">
            <v>0</v>
          </cell>
        </row>
        <row r="27">
          <cell r="A27">
            <v>24</v>
          </cell>
          <cell r="B27">
            <v>24230322</v>
          </cell>
          <cell r="C27" t="str">
            <v>COVER - SIDE PANEL :- LH</v>
          </cell>
          <cell r="D27" t="str">
            <v>WA01</v>
          </cell>
          <cell r="E27">
            <v>15200</v>
          </cell>
          <cell r="F27">
            <v>0</v>
          </cell>
          <cell r="G27">
            <v>0</v>
          </cell>
          <cell r="H27">
            <v>15200</v>
          </cell>
          <cell r="I27">
            <v>0</v>
          </cell>
          <cell r="J27">
            <v>0</v>
          </cell>
          <cell r="K27">
            <v>0</v>
          </cell>
        </row>
        <row r="28">
          <cell r="A28">
            <v>25</v>
          </cell>
          <cell r="B28">
            <v>24231219</v>
          </cell>
          <cell r="C28" t="str">
            <v>HOOD COMPLETE FOR EXPORT-WH</v>
          </cell>
          <cell r="D28" t="str">
            <v>WA01</v>
          </cell>
          <cell r="E28">
            <v>216</v>
          </cell>
          <cell r="F28">
            <v>0</v>
          </cell>
          <cell r="G28">
            <v>0</v>
          </cell>
          <cell r="H28">
            <v>216</v>
          </cell>
          <cell r="I28">
            <v>0</v>
          </cell>
          <cell r="J28">
            <v>0</v>
          </cell>
          <cell r="K28">
            <v>0</v>
          </cell>
        </row>
        <row r="29">
          <cell r="A29">
            <v>26</v>
          </cell>
          <cell r="B29">
            <v>24231223</v>
          </cell>
          <cell r="C29" t="str">
            <v>HOOD COMPLETE ( YELLOW)</v>
          </cell>
          <cell r="D29" t="str">
            <v>WA01</v>
          </cell>
          <cell r="E29">
            <v>225</v>
          </cell>
          <cell r="F29">
            <v>0</v>
          </cell>
          <cell r="G29">
            <v>0</v>
          </cell>
          <cell r="H29">
            <v>225</v>
          </cell>
          <cell r="I29">
            <v>0</v>
          </cell>
          <cell r="J29">
            <v>0</v>
          </cell>
          <cell r="K29">
            <v>0</v>
          </cell>
        </row>
        <row r="30">
          <cell r="A30">
            <v>27</v>
          </cell>
          <cell r="B30">
            <v>24231245</v>
          </cell>
          <cell r="C30" t="str">
            <v>KNOB FOR REAR DOOR</v>
          </cell>
          <cell r="D30" t="str">
            <v>WA03</v>
          </cell>
          <cell r="E30">
            <v>1940</v>
          </cell>
          <cell r="F30">
            <v>0</v>
          </cell>
          <cell r="G30">
            <v>0</v>
          </cell>
          <cell r="H30">
            <v>1940</v>
          </cell>
          <cell r="I30">
            <v>0</v>
          </cell>
          <cell r="J30">
            <v>0</v>
          </cell>
          <cell r="K30">
            <v>0</v>
          </cell>
        </row>
        <row r="31">
          <cell r="A31">
            <v>28</v>
          </cell>
          <cell r="B31">
            <v>24231256</v>
          </cell>
          <cell r="C31" t="str">
            <v>HOOD COMPLETE</v>
          </cell>
          <cell r="D31" t="str">
            <v>WA01</v>
          </cell>
          <cell r="E31">
            <v>5706</v>
          </cell>
          <cell r="F31">
            <v>0</v>
          </cell>
          <cell r="G31">
            <v>0</v>
          </cell>
          <cell r="H31">
            <v>5706</v>
          </cell>
          <cell r="I31">
            <v>0</v>
          </cell>
          <cell r="J31">
            <v>0</v>
          </cell>
          <cell r="K31">
            <v>0</v>
          </cell>
        </row>
        <row r="32">
          <cell r="A32">
            <v>29</v>
          </cell>
          <cell r="B32">
            <v>24231269</v>
          </cell>
          <cell r="C32" t="str">
            <v>HOOD COMPLETE (BROWN)</v>
          </cell>
          <cell r="D32" t="str">
            <v>WA01</v>
          </cell>
          <cell r="E32">
            <v>4414</v>
          </cell>
          <cell r="F32">
            <v>0</v>
          </cell>
          <cell r="G32">
            <v>0</v>
          </cell>
          <cell r="H32">
            <v>4414</v>
          </cell>
          <cell r="I32">
            <v>0</v>
          </cell>
          <cell r="J32">
            <v>0</v>
          </cell>
          <cell r="K32">
            <v>0</v>
          </cell>
        </row>
        <row r="33">
          <cell r="A33">
            <v>30</v>
          </cell>
          <cell r="B33">
            <v>28121019</v>
          </cell>
          <cell r="C33" t="str">
            <v>GUIDE (DUCT)</v>
          </cell>
          <cell r="D33" t="str">
            <v>AK01</v>
          </cell>
          <cell r="E33">
            <v>2050</v>
          </cell>
          <cell r="F33">
            <v>0</v>
          </cell>
          <cell r="G33">
            <v>0</v>
          </cell>
          <cell r="H33">
            <v>2050</v>
          </cell>
          <cell r="I33">
            <v>0</v>
          </cell>
          <cell r="J33">
            <v>0</v>
          </cell>
          <cell r="K33">
            <v>0</v>
          </cell>
        </row>
        <row r="34">
          <cell r="A34">
            <v>31</v>
          </cell>
          <cell r="B34">
            <v>28121021</v>
          </cell>
          <cell r="C34" t="str">
            <v>BELLOW</v>
          </cell>
          <cell r="D34" t="str">
            <v>AK03</v>
          </cell>
          <cell r="E34">
            <v>520</v>
          </cell>
          <cell r="F34">
            <v>0</v>
          </cell>
          <cell r="G34">
            <v>0</v>
          </cell>
          <cell r="H34">
            <v>520</v>
          </cell>
          <cell r="I34">
            <v>0</v>
          </cell>
          <cell r="J34">
            <v>0</v>
          </cell>
          <cell r="K34">
            <v>0</v>
          </cell>
        </row>
        <row r="35">
          <cell r="A35">
            <v>32</v>
          </cell>
          <cell r="B35">
            <v>28161067</v>
          </cell>
          <cell r="C35" t="str">
            <v>NOSE</v>
          </cell>
          <cell r="D35" t="str">
            <v>AK01</v>
          </cell>
          <cell r="E35">
            <v>102</v>
          </cell>
          <cell r="F35">
            <v>0</v>
          </cell>
          <cell r="G35">
            <v>0</v>
          </cell>
          <cell r="H35">
            <v>102</v>
          </cell>
          <cell r="I35">
            <v>0</v>
          </cell>
          <cell r="J35">
            <v>0</v>
          </cell>
          <cell r="K35">
            <v>0</v>
          </cell>
        </row>
        <row r="36">
          <cell r="A36">
            <v>33</v>
          </cell>
          <cell r="B36">
            <v>30121086</v>
          </cell>
          <cell r="C36" t="str">
            <v>ELEMENT</v>
          </cell>
          <cell r="D36" t="str">
            <v>WA03</v>
          </cell>
          <cell r="E36">
            <v>500</v>
          </cell>
          <cell r="F36">
            <v>0</v>
          </cell>
          <cell r="G36">
            <v>0</v>
          </cell>
          <cell r="H36">
            <v>500</v>
          </cell>
          <cell r="I36">
            <v>0</v>
          </cell>
          <cell r="J36">
            <v>0</v>
          </cell>
          <cell r="K36">
            <v>0</v>
          </cell>
        </row>
        <row r="37">
          <cell r="A37">
            <v>34</v>
          </cell>
          <cell r="B37">
            <v>31101063</v>
          </cell>
          <cell r="C37" t="str">
            <v>CAP - OIL FILLER</v>
          </cell>
          <cell r="D37" t="str">
            <v>WA03</v>
          </cell>
          <cell r="E37">
            <v>1800</v>
          </cell>
          <cell r="F37">
            <v>0</v>
          </cell>
          <cell r="G37">
            <v>0</v>
          </cell>
          <cell r="H37">
            <v>1800</v>
          </cell>
          <cell r="I37">
            <v>0</v>
          </cell>
          <cell r="J37">
            <v>0</v>
          </cell>
          <cell r="K37">
            <v>0</v>
          </cell>
        </row>
        <row r="38">
          <cell r="A38">
            <v>35</v>
          </cell>
          <cell r="B38">
            <v>31101108</v>
          </cell>
          <cell r="C38" t="str">
            <v>DAMPER</v>
          </cell>
          <cell r="D38" t="str">
            <v>WA01</v>
          </cell>
          <cell r="E38">
            <v>49000</v>
          </cell>
          <cell r="F38">
            <v>0</v>
          </cell>
          <cell r="G38">
            <v>0</v>
          </cell>
          <cell r="H38">
            <v>49000</v>
          </cell>
          <cell r="I38">
            <v>0</v>
          </cell>
          <cell r="J38">
            <v>0</v>
          </cell>
          <cell r="K38">
            <v>0</v>
          </cell>
        </row>
        <row r="39">
          <cell r="A39">
            <v>36</v>
          </cell>
          <cell r="B39">
            <v>31101175</v>
          </cell>
          <cell r="C39" t="str">
            <v>INSULATOR</v>
          </cell>
          <cell r="D39" t="str">
            <v>WA03</v>
          </cell>
          <cell r="E39">
            <v>800</v>
          </cell>
          <cell r="F39">
            <v>0</v>
          </cell>
          <cell r="G39">
            <v>0</v>
          </cell>
          <cell r="H39">
            <v>800</v>
          </cell>
          <cell r="I39">
            <v>0</v>
          </cell>
          <cell r="J39">
            <v>0</v>
          </cell>
          <cell r="K39">
            <v>0</v>
          </cell>
        </row>
        <row r="40">
          <cell r="A40">
            <v>37</v>
          </cell>
          <cell r="B40">
            <v>31121016</v>
          </cell>
          <cell r="C40" t="str">
            <v>FILTER ASSEMBLY - AIR</v>
          </cell>
          <cell r="D40" t="str">
            <v>WA01</v>
          </cell>
          <cell r="E40">
            <v>4464</v>
          </cell>
          <cell r="F40">
            <v>0</v>
          </cell>
          <cell r="G40">
            <v>0</v>
          </cell>
          <cell r="H40">
            <v>4464</v>
          </cell>
          <cell r="I40">
            <v>0</v>
          </cell>
          <cell r="J40">
            <v>0</v>
          </cell>
          <cell r="K40">
            <v>0</v>
          </cell>
        </row>
        <row r="41">
          <cell r="A41">
            <v>38</v>
          </cell>
          <cell r="B41">
            <v>31121016</v>
          </cell>
          <cell r="C41" t="str">
            <v>FILTER ASSEMBLY - AIR</v>
          </cell>
          <cell r="D41" t="str">
            <v>WA03</v>
          </cell>
          <cell r="E41">
            <v>100</v>
          </cell>
          <cell r="F41">
            <v>0</v>
          </cell>
          <cell r="G41">
            <v>0</v>
          </cell>
          <cell r="H41">
            <v>100</v>
          </cell>
          <cell r="I41">
            <v>0</v>
          </cell>
          <cell r="J41">
            <v>0</v>
          </cell>
          <cell r="K41">
            <v>0</v>
          </cell>
        </row>
        <row r="42">
          <cell r="A42">
            <v>39</v>
          </cell>
          <cell r="B42">
            <v>31121028</v>
          </cell>
          <cell r="C42" t="str">
            <v>DUCT</v>
          </cell>
          <cell r="D42" t="str">
            <v>WA03</v>
          </cell>
          <cell r="E42">
            <v>380</v>
          </cell>
          <cell r="F42">
            <v>0</v>
          </cell>
          <cell r="G42">
            <v>0</v>
          </cell>
          <cell r="H42">
            <v>380</v>
          </cell>
          <cell r="I42">
            <v>0</v>
          </cell>
          <cell r="J42">
            <v>0</v>
          </cell>
          <cell r="K42">
            <v>0</v>
          </cell>
        </row>
        <row r="43">
          <cell r="A43">
            <v>40</v>
          </cell>
          <cell r="B43">
            <v>31121029</v>
          </cell>
          <cell r="C43" t="str">
            <v>ELEMENT - AIR FILTER</v>
          </cell>
          <cell r="D43" t="str">
            <v>WA03</v>
          </cell>
          <cell r="E43">
            <v>9090</v>
          </cell>
          <cell r="F43">
            <v>0</v>
          </cell>
          <cell r="G43">
            <v>0</v>
          </cell>
          <cell r="H43">
            <v>9090</v>
          </cell>
          <cell r="I43">
            <v>0</v>
          </cell>
          <cell r="J43">
            <v>0</v>
          </cell>
          <cell r="K43">
            <v>0</v>
          </cell>
        </row>
        <row r="44">
          <cell r="A44">
            <v>41</v>
          </cell>
          <cell r="B44">
            <v>31121050</v>
          </cell>
          <cell r="C44" t="str">
            <v>TUBE (AIR VENT)</v>
          </cell>
          <cell r="D44" t="str">
            <v>WA03</v>
          </cell>
          <cell r="E44">
            <v>1200</v>
          </cell>
          <cell r="F44">
            <v>0</v>
          </cell>
          <cell r="G44">
            <v>0</v>
          </cell>
          <cell r="H44">
            <v>1200</v>
          </cell>
          <cell r="I44">
            <v>0</v>
          </cell>
          <cell r="J44">
            <v>0</v>
          </cell>
          <cell r="K44">
            <v>0</v>
          </cell>
        </row>
        <row r="45">
          <cell r="A45">
            <v>42</v>
          </cell>
          <cell r="B45">
            <v>31121051</v>
          </cell>
          <cell r="C45" t="str">
            <v>TUBE :- FUEL FILTER TO CARB</v>
          </cell>
          <cell r="D45" t="str">
            <v>WA03</v>
          </cell>
          <cell r="E45">
            <v>110</v>
          </cell>
          <cell r="F45">
            <v>0</v>
          </cell>
          <cell r="G45">
            <v>0</v>
          </cell>
          <cell r="H45">
            <v>110</v>
          </cell>
          <cell r="I45">
            <v>0</v>
          </cell>
          <cell r="J45">
            <v>0</v>
          </cell>
          <cell r="K45">
            <v>0</v>
          </cell>
        </row>
        <row r="46">
          <cell r="A46">
            <v>43</v>
          </cell>
          <cell r="B46">
            <v>31121087</v>
          </cell>
          <cell r="C46" t="str">
            <v>TUBE - OVERFLOW</v>
          </cell>
          <cell r="D46" t="str">
            <v>WA01</v>
          </cell>
          <cell r="E46">
            <v>51000</v>
          </cell>
          <cell r="F46">
            <v>0</v>
          </cell>
          <cell r="G46">
            <v>0</v>
          </cell>
          <cell r="H46">
            <v>51000</v>
          </cell>
          <cell r="I46">
            <v>0</v>
          </cell>
          <cell r="J46">
            <v>0</v>
          </cell>
          <cell r="K46">
            <v>0</v>
          </cell>
        </row>
        <row r="47">
          <cell r="A47">
            <v>44</v>
          </cell>
          <cell r="B47">
            <v>31121087</v>
          </cell>
          <cell r="C47" t="str">
            <v>TUBE - OVERFLOW</v>
          </cell>
          <cell r="D47" t="str">
            <v>WA03</v>
          </cell>
          <cell r="E47">
            <v>900</v>
          </cell>
          <cell r="F47">
            <v>0</v>
          </cell>
          <cell r="G47">
            <v>0</v>
          </cell>
          <cell r="H47">
            <v>900</v>
          </cell>
          <cell r="I47">
            <v>0</v>
          </cell>
          <cell r="J47">
            <v>0</v>
          </cell>
          <cell r="K47">
            <v>0</v>
          </cell>
        </row>
        <row r="48">
          <cell r="A48">
            <v>45</v>
          </cell>
          <cell r="B48">
            <v>31141007</v>
          </cell>
          <cell r="C48" t="str">
            <v>TUBE</v>
          </cell>
          <cell r="D48" t="str">
            <v>WA03</v>
          </cell>
          <cell r="E48">
            <v>296</v>
          </cell>
          <cell r="F48">
            <v>0</v>
          </cell>
          <cell r="G48">
            <v>0</v>
          </cell>
          <cell r="H48">
            <v>296</v>
          </cell>
          <cell r="I48">
            <v>0</v>
          </cell>
          <cell r="J48">
            <v>0</v>
          </cell>
          <cell r="K48">
            <v>0</v>
          </cell>
        </row>
        <row r="49">
          <cell r="A49">
            <v>46</v>
          </cell>
          <cell r="B49">
            <v>31161242</v>
          </cell>
          <cell r="C49" t="str">
            <v>COVER - SEAT :- LEFT HAND</v>
          </cell>
          <cell r="D49" t="str">
            <v>WA01</v>
          </cell>
          <cell r="E49">
            <v>152</v>
          </cell>
          <cell r="F49">
            <v>0</v>
          </cell>
          <cell r="G49">
            <v>0</v>
          </cell>
          <cell r="H49">
            <v>152</v>
          </cell>
          <cell r="I49">
            <v>0</v>
          </cell>
          <cell r="J49">
            <v>0</v>
          </cell>
          <cell r="K49">
            <v>0</v>
          </cell>
        </row>
        <row r="50">
          <cell r="A50">
            <v>47</v>
          </cell>
          <cell r="B50">
            <v>31161243</v>
          </cell>
          <cell r="C50" t="str">
            <v>COVER - SEAT :- RIGHT HAND</v>
          </cell>
          <cell r="D50" t="str">
            <v>WA01</v>
          </cell>
          <cell r="E50">
            <v>144</v>
          </cell>
          <cell r="F50">
            <v>0</v>
          </cell>
          <cell r="G50">
            <v>0</v>
          </cell>
          <cell r="H50">
            <v>144</v>
          </cell>
          <cell r="I50">
            <v>0</v>
          </cell>
          <cell r="J50">
            <v>0</v>
          </cell>
          <cell r="K50">
            <v>0</v>
          </cell>
        </row>
        <row r="51">
          <cell r="A51">
            <v>48</v>
          </cell>
          <cell r="B51">
            <v>31161261</v>
          </cell>
          <cell r="C51" t="str">
            <v>COVER - SIDE :- LEFT HAND</v>
          </cell>
          <cell r="D51" t="str">
            <v>WA01</v>
          </cell>
          <cell r="E51">
            <v>8492</v>
          </cell>
          <cell r="F51">
            <v>0</v>
          </cell>
          <cell r="G51">
            <v>0</v>
          </cell>
          <cell r="H51">
            <v>8492</v>
          </cell>
          <cell r="I51">
            <v>0</v>
          </cell>
          <cell r="J51">
            <v>0</v>
          </cell>
          <cell r="K51">
            <v>0</v>
          </cell>
        </row>
        <row r="52">
          <cell r="A52">
            <v>49</v>
          </cell>
          <cell r="B52">
            <v>31161262</v>
          </cell>
          <cell r="C52" t="str">
            <v>COVER - SIDE :- RIGHT HAND</v>
          </cell>
          <cell r="D52" t="str">
            <v>WA01</v>
          </cell>
          <cell r="E52">
            <v>9090</v>
          </cell>
          <cell r="F52">
            <v>0</v>
          </cell>
          <cell r="G52">
            <v>0</v>
          </cell>
          <cell r="H52">
            <v>9090</v>
          </cell>
          <cell r="I52">
            <v>0</v>
          </cell>
          <cell r="J52">
            <v>0</v>
          </cell>
          <cell r="K52">
            <v>0</v>
          </cell>
        </row>
        <row r="53">
          <cell r="A53">
            <v>50</v>
          </cell>
          <cell r="B53">
            <v>35181039</v>
          </cell>
          <cell r="C53" t="str">
            <v>COVER - HANDLEBAR TOP</v>
          </cell>
          <cell r="D53" t="str">
            <v>AK01</v>
          </cell>
          <cell r="E53">
            <v>400</v>
          </cell>
          <cell r="F53">
            <v>0</v>
          </cell>
          <cell r="G53">
            <v>0</v>
          </cell>
          <cell r="H53">
            <v>400</v>
          </cell>
          <cell r="I53">
            <v>0</v>
          </cell>
          <cell r="J53">
            <v>0</v>
          </cell>
          <cell r="K53">
            <v>0</v>
          </cell>
        </row>
        <row r="54">
          <cell r="A54">
            <v>51</v>
          </cell>
          <cell r="B54">
            <v>39250823</v>
          </cell>
          <cell r="C54" t="str">
            <v>CUT GROMMET</v>
          </cell>
          <cell r="D54" t="str">
            <v>WA01</v>
          </cell>
          <cell r="E54">
            <v>19986</v>
          </cell>
          <cell r="F54">
            <v>0</v>
          </cell>
          <cell r="G54">
            <v>0</v>
          </cell>
          <cell r="H54">
            <v>19986</v>
          </cell>
          <cell r="I54">
            <v>0</v>
          </cell>
          <cell r="J54">
            <v>0</v>
          </cell>
          <cell r="K54">
            <v>0</v>
          </cell>
        </row>
        <row r="55">
          <cell r="A55">
            <v>52</v>
          </cell>
          <cell r="B55" t="str">
            <v>52DD0146</v>
          </cell>
          <cell r="C55" t="str">
            <v>SF FOR COVER-SIDE (L) WITH</v>
          </cell>
          <cell r="D55" t="str">
            <v>WA01</v>
          </cell>
          <cell r="E55">
            <v>15210</v>
          </cell>
          <cell r="F55">
            <v>0</v>
          </cell>
          <cell r="G55">
            <v>0</v>
          </cell>
          <cell r="H55">
            <v>15210</v>
          </cell>
          <cell r="I55">
            <v>0</v>
          </cell>
          <cell r="J55">
            <v>0</v>
          </cell>
          <cell r="K55">
            <v>0</v>
          </cell>
        </row>
        <row r="56">
          <cell r="A56">
            <v>53</v>
          </cell>
          <cell r="B56" t="str">
            <v>52DD0147</v>
          </cell>
          <cell r="C56" t="str">
            <v>SF FOR COVER SIDE (R) WITH</v>
          </cell>
          <cell r="D56" t="str">
            <v>WA01</v>
          </cell>
          <cell r="E56">
            <v>15410</v>
          </cell>
          <cell r="F56">
            <v>0</v>
          </cell>
          <cell r="G56">
            <v>0</v>
          </cell>
          <cell r="H56">
            <v>15410</v>
          </cell>
          <cell r="I56">
            <v>0</v>
          </cell>
          <cell r="J56">
            <v>0</v>
          </cell>
          <cell r="K56">
            <v>0</v>
          </cell>
        </row>
        <row r="57">
          <cell r="A57">
            <v>54</v>
          </cell>
          <cell r="B57" t="str">
            <v>52DD0227</v>
          </cell>
          <cell r="C57" t="str">
            <v>SF FOR REAR FENDER ASEMBLE</v>
          </cell>
          <cell r="D57" t="str">
            <v>WA01</v>
          </cell>
          <cell r="E57">
            <v>15150</v>
          </cell>
          <cell r="F57">
            <v>0</v>
          </cell>
          <cell r="G57">
            <v>0</v>
          </cell>
          <cell r="H57">
            <v>15150</v>
          </cell>
          <cell r="I57">
            <v>0</v>
          </cell>
          <cell r="J57">
            <v>0</v>
          </cell>
          <cell r="K57">
            <v>0</v>
          </cell>
        </row>
        <row r="58">
          <cell r="A58">
            <v>55</v>
          </cell>
          <cell r="B58" t="str">
            <v>52DD0286</v>
          </cell>
          <cell r="C58" t="str">
            <v>SF:FENDER-FRONT</v>
          </cell>
          <cell r="D58" t="str">
            <v>WA01</v>
          </cell>
          <cell r="E58">
            <v>18764</v>
          </cell>
          <cell r="F58">
            <v>0</v>
          </cell>
          <cell r="G58">
            <v>0</v>
          </cell>
          <cell r="H58">
            <v>18764</v>
          </cell>
          <cell r="I58">
            <v>0</v>
          </cell>
          <cell r="J58">
            <v>0</v>
          </cell>
          <cell r="K58">
            <v>0</v>
          </cell>
        </row>
        <row r="59">
          <cell r="A59">
            <v>56</v>
          </cell>
          <cell r="B59" t="str">
            <v>52DG0191</v>
          </cell>
          <cell r="C59" t="str">
            <v>SEMIFINISH FOR COVER SIDE (</v>
          </cell>
          <cell r="D59" t="str">
            <v>WA01</v>
          </cell>
          <cell r="E59">
            <v>50</v>
          </cell>
          <cell r="F59">
            <v>0</v>
          </cell>
          <cell r="G59">
            <v>0</v>
          </cell>
          <cell r="H59">
            <v>50</v>
          </cell>
          <cell r="I59">
            <v>0</v>
          </cell>
          <cell r="J59">
            <v>0</v>
          </cell>
          <cell r="K59">
            <v>0</v>
          </cell>
        </row>
        <row r="60">
          <cell r="A60">
            <v>57</v>
          </cell>
          <cell r="B60" t="str">
            <v>52DG0192</v>
          </cell>
          <cell r="C60" t="str">
            <v>SEMIFINISH FOR COVER SIDE R</v>
          </cell>
          <cell r="D60" t="str">
            <v>WA01</v>
          </cell>
          <cell r="E60">
            <v>50</v>
          </cell>
          <cell r="F60">
            <v>0</v>
          </cell>
          <cell r="G60">
            <v>0</v>
          </cell>
          <cell r="H60">
            <v>50</v>
          </cell>
          <cell r="I60">
            <v>0</v>
          </cell>
          <cell r="J60">
            <v>0</v>
          </cell>
          <cell r="K60">
            <v>0</v>
          </cell>
        </row>
        <row r="61">
          <cell r="A61">
            <v>58</v>
          </cell>
          <cell r="B61" t="str">
            <v>52DG0268</v>
          </cell>
          <cell r="C61" t="str">
            <v>SF FOR FENDER REAR (WITHOUT</v>
          </cell>
          <cell r="D61" t="str">
            <v>WA01</v>
          </cell>
          <cell r="E61">
            <v>48</v>
          </cell>
          <cell r="F61">
            <v>0</v>
          </cell>
          <cell r="G61">
            <v>0</v>
          </cell>
          <cell r="H61">
            <v>48</v>
          </cell>
          <cell r="I61">
            <v>0</v>
          </cell>
          <cell r="J61">
            <v>0</v>
          </cell>
          <cell r="K61">
            <v>0</v>
          </cell>
        </row>
        <row r="62">
          <cell r="A62">
            <v>59</v>
          </cell>
          <cell r="B62" t="str">
            <v>52DG0288</v>
          </cell>
          <cell r="C62" t="str">
            <v>SEMIFINISH FOR FENDER FRONT</v>
          </cell>
          <cell r="D62" t="str">
            <v>WA01</v>
          </cell>
          <cell r="E62">
            <v>48</v>
          </cell>
          <cell r="F62">
            <v>0</v>
          </cell>
          <cell r="G62">
            <v>0</v>
          </cell>
          <cell r="H62">
            <v>48</v>
          </cell>
          <cell r="I62">
            <v>0</v>
          </cell>
          <cell r="J62">
            <v>0</v>
          </cell>
          <cell r="K62">
            <v>0</v>
          </cell>
        </row>
        <row r="63">
          <cell r="A63">
            <v>60</v>
          </cell>
          <cell r="B63" t="str">
            <v>52DP0069</v>
          </cell>
          <cell r="C63" t="str">
            <v>SFMIFINISH FOR COVER SIDE L</v>
          </cell>
          <cell r="D63" t="str">
            <v>WA01</v>
          </cell>
          <cell r="E63">
            <v>3050</v>
          </cell>
          <cell r="F63">
            <v>0</v>
          </cell>
          <cell r="G63">
            <v>0</v>
          </cell>
          <cell r="H63">
            <v>3050</v>
          </cell>
          <cell r="I63">
            <v>0</v>
          </cell>
          <cell r="J63">
            <v>0</v>
          </cell>
          <cell r="K63">
            <v>0</v>
          </cell>
        </row>
        <row r="64">
          <cell r="A64">
            <v>61</v>
          </cell>
          <cell r="B64" t="str">
            <v>52DP0070</v>
          </cell>
          <cell r="C64" t="str">
            <v>SEMIFINISH FOR COVER SIDE R</v>
          </cell>
          <cell r="D64" t="str">
            <v>WA01</v>
          </cell>
          <cell r="E64">
            <v>3150</v>
          </cell>
          <cell r="F64">
            <v>0</v>
          </cell>
          <cell r="G64">
            <v>0</v>
          </cell>
          <cell r="H64">
            <v>3150</v>
          </cell>
          <cell r="I64">
            <v>0</v>
          </cell>
          <cell r="J64">
            <v>0</v>
          </cell>
          <cell r="K64">
            <v>0</v>
          </cell>
        </row>
        <row r="65">
          <cell r="A65">
            <v>62</v>
          </cell>
          <cell r="B65" t="str">
            <v>52DP0086</v>
          </cell>
          <cell r="C65" t="str">
            <v>CHAIN COVER (DP101071) WITH</v>
          </cell>
          <cell r="D65" t="str">
            <v>WA01</v>
          </cell>
          <cell r="E65">
            <v>2688</v>
          </cell>
          <cell r="F65">
            <v>0</v>
          </cell>
          <cell r="G65">
            <v>0</v>
          </cell>
          <cell r="H65">
            <v>2688</v>
          </cell>
          <cell r="I65">
            <v>0</v>
          </cell>
          <cell r="J65">
            <v>0</v>
          </cell>
          <cell r="K65">
            <v>0</v>
          </cell>
        </row>
        <row r="66">
          <cell r="A66">
            <v>63</v>
          </cell>
          <cell r="B66" t="str">
            <v>56AL0929</v>
          </cell>
          <cell r="C66" t="str">
            <v>H/LAMP-BLINKER HSG-LH (AL16</v>
          </cell>
          <cell r="D66" t="str">
            <v>WA01</v>
          </cell>
          <cell r="E66">
            <v>2</v>
          </cell>
          <cell r="F66">
            <v>0</v>
          </cell>
          <cell r="G66">
            <v>0</v>
          </cell>
          <cell r="H66">
            <v>2</v>
          </cell>
          <cell r="I66">
            <v>0</v>
          </cell>
          <cell r="J66">
            <v>0</v>
          </cell>
          <cell r="K66">
            <v>0</v>
          </cell>
        </row>
        <row r="67">
          <cell r="A67">
            <v>64</v>
          </cell>
          <cell r="B67" t="str">
            <v>56AL0975</v>
          </cell>
          <cell r="C67" t="str">
            <v>H/LAMP-BLINKER HSG-LH (AL16</v>
          </cell>
          <cell r="D67" t="str">
            <v>WA01</v>
          </cell>
          <cell r="E67">
            <v>5</v>
          </cell>
          <cell r="F67">
            <v>0</v>
          </cell>
          <cell r="G67">
            <v>0</v>
          </cell>
          <cell r="H67">
            <v>5</v>
          </cell>
          <cell r="I67">
            <v>0</v>
          </cell>
          <cell r="J67">
            <v>0</v>
          </cell>
          <cell r="K67">
            <v>0</v>
          </cell>
        </row>
        <row r="68">
          <cell r="A68">
            <v>65</v>
          </cell>
          <cell r="B68" t="str">
            <v>56AL09B3</v>
          </cell>
          <cell r="C68" t="str">
            <v>H/LAMP-BLINKER HSG-LH (AL16</v>
          </cell>
          <cell r="D68" t="str">
            <v>WA01</v>
          </cell>
          <cell r="E68">
            <v>5</v>
          </cell>
          <cell r="F68">
            <v>0</v>
          </cell>
          <cell r="G68">
            <v>0</v>
          </cell>
          <cell r="H68">
            <v>5</v>
          </cell>
          <cell r="I68">
            <v>0</v>
          </cell>
          <cell r="J68">
            <v>0</v>
          </cell>
          <cell r="K68">
            <v>0</v>
          </cell>
        </row>
        <row r="69">
          <cell r="A69">
            <v>66</v>
          </cell>
          <cell r="B69" t="str">
            <v>56AL09H6</v>
          </cell>
          <cell r="C69" t="str">
            <v>H/LAMP-BLINKER HSG-LH (AL16</v>
          </cell>
          <cell r="D69" t="str">
            <v>WA01</v>
          </cell>
          <cell r="E69">
            <v>5</v>
          </cell>
          <cell r="F69">
            <v>0</v>
          </cell>
          <cell r="G69">
            <v>0</v>
          </cell>
          <cell r="H69">
            <v>5</v>
          </cell>
          <cell r="I69">
            <v>0</v>
          </cell>
          <cell r="J69">
            <v>0</v>
          </cell>
          <cell r="K69">
            <v>0</v>
          </cell>
        </row>
        <row r="70">
          <cell r="A70">
            <v>67</v>
          </cell>
          <cell r="B70" t="str">
            <v>56AL1029</v>
          </cell>
          <cell r="C70" t="str">
            <v>H/LAMP-BLINKER HSG-RH (AL16</v>
          </cell>
          <cell r="D70" t="str">
            <v>WA01</v>
          </cell>
          <cell r="E70">
            <v>2</v>
          </cell>
          <cell r="F70">
            <v>0</v>
          </cell>
          <cell r="G70">
            <v>0</v>
          </cell>
          <cell r="H70">
            <v>2</v>
          </cell>
          <cell r="I70">
            <v>0</v>
          </cell>
          <cell r="J70">
            <v>0</v>
          </cell>
          <cell r="K70">
            <v>0</v>
          </cell>
        </row>
        <row r="71">
          <cell r="A71">
            <v>68</v>
          </cell>
          <cell r="B71" t="str">
            <v>56AL1075</v>
          </cell>
          <cell r="C71" t="str">
            <v>H/LAMP-BLINKER HSG-RH (AL16</v>
          </cell>
          <cell r="D71" t="str">
            <v>WA01</v>
          </cell>
          <cell r="E71">
            <v>4</v>
          </cell>
          <cell r="F71">
            <v>0</v>
          </cell>
          <cell r="G71">
            <v>0</v>
          </cell>
          <cell r="H71">
            <v>4</v>
          </cell>
          <cell r="I71">
            <v>0</v>
          </cell>
          <cell r="J71">
            <v>0</v>
          </cell>
          <cell r="K71">
            <v>0</v>
          </cell>
        </row>
        <row r="72">
          <cell r="A72">
            <v>69</v>
          </cell>
          <cell r="B72" t="str">
            <v>56AL10B3</v>
          </cell>
          <cell r="C72" t="str">
            <v>H/LAMP-BLINKER HSG-RH (AL16</v>
          </cell>
          <cell r="D72" t="str">
            <v>WA01</v>
          </cell>
          <cell r="E72">
            <v>5</v>
          </cell>
          <cell r="F72">
            <v>0</v>
          </cell>
          <cell r="G72">
            <v>0</v>
          </cell>
          <cell r="H72">
            <v>5</v>
          </cell>
          <cell r="I72">
            <v>0</v>
          </cell>
          <cell r="J72">
            <v>0</v>
          </cell>
          <cell r="K72">
            <v>0</v>
          </cell>
        </row>
        <row r="73">
          <cell r="A73">
            <v>70</v>
          </cell>
          <cell r="B73" t="str">
            <v>56AL10H6</v>
          </cell>
          <cell r="C73" t="str">
            <v>H/LAMP-BLINKER HSG-RH (AL16</v>
          </cell>
          <cell r="D73" t="str">
            <v>WA01</v>
          </cell>
          <cell r="E73">
            <v>5</v>
          </cell>
          <cell r="F73">
            <v>0</v>
          </cell>
          <cell r="G73">
            <v>0</v>
          </cell>
          <cell r="H73">
            <v>5</v>
          </cell>
          <cell r="I73">
            <v>0</v>
          </cell>
          <cell r="J73">
            <v>0</v>
          </cell>
          <cell r="K73">
            <v>0</v>
          </cell>
        </row>
        <row r="74">
          <cell r="A74">
            <v>71</v>
          </cell>
          <cell r="B74" t="str">
            <v>56AL1129</v>
          </cell>
          <cell r="C74" t="str">
            <v>FRONT MUD GRD -REGC (AL1611</v>
          </cell>
          <cell r="D74" t="str">
            <v>WA01</v>
          </cell>
          <cell r="E74">
            <v>2</v>
          </cell>
          <cell r="F74">
            <v>0</v>
          </cell>
          <cell r="G74">
            <v>0</v>
          </cell>
          <cell r="H74">
            <v>2</v>
          </cell>
          <cell r="I74">
            <v>0</v>
          </cell>
          <cell r="J74">
            <v>0</v>
          </cell>
          <cell r="K74">
            <v>0</v>
          </cell>
        </row>
        <row r="75">
          <cell r="A75">
            <v>72</v>
          </cell>
          <cell r="B75" t="str">
            <v>56AL1175</v>
          </cell>
          <cell r="C75" t="str">
            <v>FRONT MUD GRD -REGC (AL1611</v>
          </cell>
          <cell r="D75" t="str">
            <v>WA01</v>
          </cell>
          <cell r="E75">
            <v>5</v>
          </cell>
          <cell r="F75">
            <v>0</v>
          </cell>
          <cell r="G75">
            <v>0</v>
          </cell>
          <cell r="H75">
            <v>5</v>
          </cell>
          <cell r="I75">
            <v>0</v>
          </cell>
          <cell r="J75">
            <v>0</v>
          </cell>
          <cell r="K75">
            <v>0</v>
          </cell>
        </row>
        <row r="76">
          <cell r="A76">
            <v>73</v>
          </cell>
          <cell r="B76" t="str">
            <v>56AL11B3</v>
          </cell>
          <cell r="C76" t="str">
            <v>FRONT MUD GRD -REGC (AL1611</v>
          </cell>
          <cell r="D76" t="str">
            <v>WA01</v>
          </cell>
          <cell r="E76">
            <v>5</v>
          </cell>
          <cell r="F76">
            <v>0</v>
          </cell>
          <cell r="G76">
            <v>0</v>
          </cell>
          <cell r="H76">
            <v>5</v>
          </cell>
          <cell r="I76">
            <v>0</v>
          </cell>
          <cell r="J76">
            <v>0</v>
          </cell>
          <cell r="K76">
            <v>0</v>
          </cell>
        </row>
        <row r="77">
          <cell r="A77">
            <v>74</v>
          </cell>
          <cell r="B77" t="str">
            <v>56AL11H6</v>
          </cell>
          <cell r="C77" t="str">
            <v>FRONT MUD GRD -REGC (AL1611</v>
          </cell>
          <cell r="D77" t="str">
            <v>WA01</v>
          </cell>
          <cell r="E77">
            <v>5</v>
          </cell>
          <cell r="F77">
            <v>0</v>
          </cell>
          <cell r="G77">
            <v>0</v>
          </cell>
          <cell r="H77">
            <v>5</v>
          </cell>
          <cell r="I77">
            <v>0</v>
          </cell>
          <cell r="J77">
            <v>0</v>
          </cell>
          <cell r="K77">
            <v>0</v>
          </cell>
        </row>
        <row r="78">
          <cell r="A78">
            <v>75</v>
          </cell>
          <cell r="B78" t="str">
            <v>56AL1229</v>
          </cell>
          <cell r="C78" t="str">
            <v>GRILL - CNTRL-REGCC (AL1611</v>
          </cell>
          <cell r="D78" t="str">
            <v>WA01</v>
          </cell>
          <cell r="E78">
            <v>2</v>
          </cell>
          <cell r="F78">
            <v>0</v>
          </cell>
          <cell r="G78">
            <v>0</v>
          </cell>
          <cell r="H78">
            <v>2</v>
          </cell>
          <cell r="I78">
            <v>0</v>
          </cell>
          <cell r="J78">
            <v>0</v>
          </cell>
          <cell r="K78">
            <v>0</v>
          </cell>
        </row>
        <row r="79">
          <cell r="A79">
            <v>76</v>
          </cell>
          <cell r="B79" t="str">
            <v>56AL1275</v>
          </cell>
          <cell r="C79" t="str">
            <v>GRILL - CNTRL-REGCC (AL1611</v>
          </cell>
          <cell r="D79" t="str">
            <v>WA01</v>
          </cell>
          <cell r="E79">
            <v>5</v>
          </cell>
          <cell r="F79">
            <v>0</v>
          </cell>
          <cell r="G79">
            <v>0</v>
          </cell>
          <cell r="H79">
            <v>5</v>
          </cell>
          <cell r="I79">
            <v>0</v>
          </cell>
          <cell r="J79">
            <v>0</v>
          </cell>
          <cell r="K79">
            <v>0</v>
          </cell>
        </row>
        <row r="80">
          <cell r="A80">
            <v>77</v>
          </cell>
          <cell r="B80" t="str">
            <v>56AL12B3</v>
          </cell>
          <cell r="C80" t="str">
            <v>GRILL - CNTRL-REGCC (AL1611</v>
          </cell>
          <cell r="D80" t="str">
            <v>WA01</v>
          </cell>
          <cell r="E80">
            <v>5</v>
          </cell>
          <cell r="F80">
            <v>0</v>
          </cell>
          <cell r="G80">
            <v>0</v>
          </cell>
          <cell r="H80">
            <v>5</v>
          </cell>
          <cell r="I80">
            <v>0</v>
          </cell>
          <cell r="J80">
            <v>0</v>
          </cell>
          <cell r="K80">
            <v>0</v>
          </cell>
        </row>
        <row r="81">
          <cell r="A81">
            <v>78</v>
          </cell>
          <cell r="B81" t="str">
            <v>56AL12H6</v>
          </cell>
          <cell r="C81" t="str">
            <v>GRILL - CNTRL-REGCC (AL1611</v>
          </cell>
          <cell r="D81" t="str">
            <v>WA01</v>
          </cell>
          <cell r="E81">
            <v>5</v>
          </cell>
          <cell r="F81">
            <v>0</v>
          </cell>
          <cell r="G81">
            <v>0</v>
          </cell>
          <cell r="H81">
            <v>5</v>
          </cell>
          <cell r="I81">
            <v>0</v>
          </cell>
          <cell r="J81">
            <v>0</v>
          </cell>
          <cell r="K81">
            <v>0</v>
          </cell>
        </row>
        <row r="82">
          <cell r="A82">
            <v>79</v>
          </cell>
          <cell r="B82">
            <v>76011211</v>
          </cell>
          <cell r="C82" t="str">
            <v>TEST PANEL SIZE 125X100X2MM</v>
          </cell>
          <cell r="D82" t="str">
            <v>CH01</v>
          </cell>
          <cell r="E82">
            <v>200</v>
          </cell>
          <cell r="F82">
            <v>0</v>
          </cell>
          <cell r="G82">
            <v>0</v>
          </cell>
          <cell r="H82">
            <v>200</v>
          </cell>
          <cell r="I82">
            <v>0</v>
          </cell>
          <cell r="J82">
            <v>0</v>
          </cell>
          <cell r="K82">
            <v>0</v>
          </cell>
        </row>
        <row r="83">
          <cell r="A83">
            <v>80</v>
          </cell>
          <cell r="B83" t="str">
            <v>AA101324</v>
          </cell>
          <cell r="C83" t="str">
            <v>DUCT FOR CLUTCH COWLING</v>
          </cell>
          <cell r="D83" t="str">
            <v>WA03</v>
          </cell>
          <cell r="E83">
            <v>20</v>
          </cell>
          <cell r="F83">
            <v>0</v>
          </cell>
          <cell r="G83">
            <v>0</v>
          </cell>
          <cell r="H83">
            <v>20</v>
          </cell>
          <cell r="I83">
            <v>0</v>
          </cell>
          <cell r="J83">
            <v>0</v>
          </cell>
          <cell r="K83">
            <v>0</v>
          </cell>
        </row>
        <row r="84">
          <cell r="A84">
            <v>81</v>
          </cell>
          <cell r="B84" t="str">
            <v>AA101384</v>
          </cell>
          <cell r="C84" t="str">
            <v xml:space="preserve">FAN, CRANKSHAFT </v>
          </cell>
          <cell r="D84" t="str">
            <v>WA01</v>
          </cell>
          <cell r="E84">
            <v>3528</v>
          </cell>
          <cell r="F84">
            <v>0</v>
          </cell>
          <cell r="G84">
            <v>0</v>
          </cell>
          <cell r="H84">
            <v>3528</v>
          </cell>
          <cell r="I84">
            <v>0</v>
          </cell>
          <cell r="J84">
            <v>0</v>
          </cell>
          <cell r="K84">
            <v>0</v>
          </cell>
        </row>
        <row r="85">
          <cell r="A85">
            <v>82</v>
          </cell>
          <cell r="B85" t="str">
            <v>AA101385</v>
          </cell>
          <cell r="C85" t="str">
            <v>FAN COVER</v>
          </cell>
          <cell r="D85" t="str">
            <v>WA01</v>
          </cell>
          <cell r="E85">
            <v>3438</v>
          </cell>
          <cell r="F85">
            <v>0</v>
          </cell>
          <cell r="G85">
            <v>0</v>
          </cell>
          <cell r="H85">
            <v>3438</v>
          </cell>
          <cell r="I85">
            <v>0</v>
          </cell>
          <cell r="J85">
            <v>0</v>
          </cell>
          <cell r="K85">
            <v>0</v>
          </cell>
        </row>
        <row r="86">
          <cell r="A86">
            <v>83</v>
          </cell>
          <cell r="B86" t="str">
            <v>AA101484</v>
          </cell>
          <cell r="C86" t="str">
            <v>BELLOW</v>
          </cell>
          <cell r="D86" t="str">
            <v>WA01</v>
          </cell>
          <cell r="E86">
            <v>4750</v>
          </cell>
          <cell r="F86">
            <v>0</v>
          </cell>
          <cell r="G86">
            <v>0</v>
          </cell>
          <cell r="H86">
            <v>4750</v>
          </cell>
          <cell r="I86">
            <v>0</v>
          </cell>
          <cell r="J86">
            <v>0</v>
          </cell>
          <cell r="K86">
            <v>0</v>
          </cell>
        </row>
        <row r="87">
          <cell r="A87">
            <v>84</v>
          </cell>
          <cell r="B87" t="str">
            <v>AA121081</v>
          </cell>
          <cell r="C87" t="str">
            <v>HOSE PIPE</v>
          </cell>
          <cell r="D87" t="str">
            <v>WA01</v>
          </cell>
          <cell r="E87">
            <v>1579</v>
          </cell>
          <cell r="F87">
            <v>0</v>
          </cell>
          <cell r="G87">
            <v>0</v>
          </cell>
          <cell r="H87">
            <v>1579</v>
          </cell>
          <cell r="I87">
            <v>0</v>
          </cell>
          <cell r="J87">
            <v>0</v>
          </cell>
          <cell r="K87">
            <v>0</v>
          </cell>
        </row>
        <row r="88">
          <cell r="A88">
            <v>85</v>
          </cell>
          <cell r="B88" t="str">
            <v>AA231035</v>
          </cell>
          <cell r="C88" t="str">
            <v>HOOD COMPLETE-BROWN FOR RE-</v>
          </cell>
          <cell r="D88" t="str">
            <v>WA01</v>
          </cell>
          <cell r="E88">
            <v>4100</v>
          </cell>
          <cell r="F88">
            <v>0</v>
          </cell>
          <cell r="G88">
            <v>0</v>
          </cell>
          <cell r="H88">
            <v>4100</v>
          </cell>
          <cell r="I88">
            <v>0</v>
          </cell>
          <cell r="J88">
            <v>0</v>
          </cell>
          <cell r="K88">
            <v>0</v>
          </cell>
        </row>
        <row r="89">
          <cell r="A89">
            <v>86</v>
          </cell>
          <cell r="B89" t="str">
            <v>AA231037</v>
          </cell>
          <cell r="C89" t="str">
            <v>HOOD COMP.-BROWN:EXPORT:RE-</v>
          </cell>
          <cell r="D89" t="str">
            <v>WA01</v>
          </cell>
          <cell r="E89">
            <v>1046</v>
          </cell>
          <cell r="F89">
            <v>0</v>
          </cell>
          <cell r="G89">
            <v>0</v>
          </cell>
          <cell r="H89">
            <v>1046</v>
          </cell>
          <cell r="I89">
            <v>0</v>
          </cell>
          <cell r="J89">
            <v>0</v>
          </cell>
          <cell r="K89">
            <v>0</v>
          </cell>
        </row>
        <row r="90">
          <cell r="A90">
            <v>87</v>
          </cell>
          <cell r="B90" t="str">
            <v>AA231039</v>
          </cell>
          <cell r="C90" t="str">
            <v>HOOD COMP.-WHITE:EXPORT:RE-</v>
          </cell>
          <cell r="D90" t="str">
            <v>WA01</v>
          </cell>
          <cell r="E90">
            <v>1024</v>
          </cell>
          <cell r="F90">
            <v>0</v>
          </cell>
          <cell r="G90">
            <v>0</v>
          </cell>
          <cell r="H90">
            <v>1024</v>
          </cell>
          <cell r="I90">
            <v>0</v>
          </cell>
          <cell r="J90">
            <v>0</v>
          </cell>
          <cell r="K90">
            <v>0</v>
          </cell>
        </row>
        <row r="91">
          <cell r="A91">
            <v>88</v>
          </cell>
          <cell r="B91" t="str">
            <v>AA231048</v>
          </cell>
          <cell r="C91" t="str">
            <v>HOOD COMP.-GREEN:EXPORT:RE-</v>
          </cell>
          <cell r="D91" t="str">
            <v>WA01</v>
          </cell>
          <cell r="E91">
            <v>318</v>
          </cell>
          <cell r="F91">
            <v>0</v>
          </cell>
          <cell r="G91">
            <v>0</v>
          </cell>
          <cell r="H91">
            <v>318</v>
          </cell>
          <cell r="I91">
            <v>0</v>
          </cell>
          <cell r="J91">
            <v>0</v>
          </cell>
          <cell r="K91">
            <v>0</v>
          </cell>
        </row>
        <row r="92">
          <cell r="A92">
            <v>89</v>
          </cell>
          <cell r="B92" t="str">
            <v>AB161174</v>
          </cell>
          <cell r="C92" t="str">
            <v>COVER ASSY-STEERING+`B' MON</v>
          </cell>
          <cell r="D92" t="str">
            <v>WA01</v>
          </cell>
          <cell r="E92">
            <v>20500</v>
          </cell>
          <cell r="F92">
            <v>0</v>
          </cell>
          <cell r="G92">
            <v>0</v>
          </cell>
          <cell r="H92">
            <v>20500</v>
          </cell>
          <cell r="I92">
            <v>0</v>
          </cell>
          <cell r="J92">
            <v>0</v>
          </cell>
          <cell r="K92">
            <v>0</v>
          </cell>
        </row>
        <row r="93">
          <cell r="A93">
            <v>90</v>
          </cell>
          <cell r="B93" t="str">
            <v>AE131003</v>
          </cell>
          <cell r="C93" t="str">
            <v>BUSH</v>
          </cell>
          <cell r="D93" t="str">
            <v>WA01</v>
          </cell>
          <cell r="E93">
            <v>3200</v>
          </cell>
          <cell r="F93">
            <v>0</v>
          </cell>
          <cell r="G93">
            <v>0</v>
          </cell>
          <cell r="H93">
            <v>3200</v>
          </cell>
          <cell r="I93">
            <v>0</v>
          </cell>
          <cell r="J93">
            <v>0</v>
          </cell>
          <cell r="K93">
            <v>0</v>
          </cell>
        </row>
        <row r="94">
          <cell r="A94">
            <v>91</v>
          </cell>
          <cell r="B94" t="str">
            <v>AF121133</v>
          </cell>
          <cell r="C94" t="str">
            <v>FILTER COMPLETE - FUEL FOR</v>
          </cell>
          <cell r="D94" t="str">
            <v>WA01</v>
          </cell>
          <cell r="E94">
            <v>1900</v>
          </cell>
          <cell r="F94">
            <v>0</v>
          </cell>
          <cell r="G94">
            <v>0</v>
          </cell>
          <cell r="H94">
            <v>1900</v>
          </cell>
          <cell r="I94">
            <v>0</v>
          </cell>
          <cell r="J94">
            <v>0</v>
          </cell>
          <cell r="K94">
            <v>0</v>
          </cell>
        </row>
        <row r="95">
          <cell r="A95">
            <v>92</v>
          </cell>
          <cell r="C95" t="str">
            <v>PIPE - HOSE, CLEAN AIR INT</v>
          </cell>
          <cell r="D95" t="str">
            <v>WA01</v>
          </cell>
          <cell r="E95">
            <v>1352</v>
          </cell>
          <cell r="F95">
            <v>0</v>
          </cell>
          <cell r="G95">
            <v>0</v>
          </cell>
          <cell r="H95">
            <v>1352</v>
          </cell>
          <cell r="I95">
            <v>0</v>
          </cell>
          <cell r="J95">
            <v>0</v>
          </cell>
          <cell r="K95">
            <v>0</v>
          </cell>
        </row>
        <row r="96">
          <cell r="A96">
            <v>93</v>
          </cell>
          <cell r="B96" t="str">
            <v>AF231013</v>
          </cell>
          <cell r="C96" t="str">
            <v>HOOD COMPLETE - YELLOW FOR</v>
          </cell>
          <cell r="D96" t="str">
            <v>WA01</v>
          </cell>
          <cell r="E96">
            <v>370</v>
          </cell>
          <cell r="F96">
            <v>0</v>
          </cell>
          <cell r="G96">
            <v>0</v>
          </cell>
          <cell r="H96">
            <v>370</v>
          </cell>
          <cell r="I96">
            <v>0</v>
          </cell>
          <cell r="J96">
            <v>0</v>
          </cell>
          <cell r="K96">
            <v>0</v>
          </cell>
        </row>
        <row r="97">
          <cell r="A97">
            <v>94</v>
          </cell>
          <cell r="B97" t="str">
            <v>AJ121061</v>
          </cell>
          <cell r="C97" t="str">
            <v>GROMMET-FILLING VALV</v>
          </cell>
          <cell r="D97" t="str">
            <v>WA01</v>
          </cell>
          <cell r="E97">
            <v>230</v>
          </cell>
          <cell r="F97">
            <v>0</v>
          </cell>
          <cell r="G97">
            <v>0</v>
          </cell>
          <cell r="H97">
            <v>230</v>
          </cell>
          <cell r="I97">
            <v>0</v>
          </cell>
          <cell r="J97">
            <v>0</v>
          </cell>
          <cell r="K97">
            <v>0</v>
          </cell>
        </row>
        <row r="98">
          <cell r="A98">
            <v>95</v>
          </cell>
          <cell r="B98" t="str">
            <v>AL121002</v>
          </cell>
          <cell r="C98" t="str">
            <v>HOSE INTAKE-MANIFOLD</v>
          </cell>
          <cell r="D98" t="str">
            <v>WA01</v>
          </cell>
          <cell r="E98">
            <v>2077</v>
          </cell>
          <cell r="F98">
            <v>0</v>
          </cell>
          <cell r="G98">
            <v>0</v>
          </cell>
          <cell r="H98">
            <v>2077</v>
          </cell>
          <cell r="I98">
            <v>0</v>
          </cell>
          <cell r="J98">
            <v>0</v>
          </cell>
          <cell r="K98">
            <v>0</v>
          </cell>
        </row>
        <row r="99">
          <cell r="A99">
            <v>96</v>
          </cell>
          <cell r="B99" t="str">
            <v>AL121012</v>
          </cell>
          <cell r="C99" t="str">
            <v>HOSE INTAKE-CHASSIS</v>
          </cell>
          <cell r="D99" t="str">
            <v>WA01</v>
          </cell>
          <cell r="E99">
            <v>2203</v>
          </cell>
          <cell r="F99">
            <v>0</v>
          </cell>
          <cell r="G99">
            <v>0</v>
          </cell>
          <cell r="H99">
            <v>2203</v>
          </cell>
          <cell r="I99">
            <v>0</v>
          </cell>
          <cell r="J99">
            <v>0</v>
          </cell>
          <cell r="K99">
            <v>0</v>
          </cell>
        </row>
        <row r="100">
          <cell r="A100">
            <v>97</v>
          </cell>
          <cell r="B100" t="str">
            <v>AL121012</v>
          </cell>
          <cell r="C100" t="str">
            <v>HOSE INTAKE-CHASSIS</v>
          </cell>
          <cell r="D100" t="str">
            <v>WA03</v>
          </cell>
          <cell r="E100">
            <v>25</v>
          </cell>
          <cell r="F100">
            <v>0</v>
          </cell>
          <cell r="G100">
            <v>0</v>
          </cell>
          <cell r="H100">
            <v>25</v>
          </cell>
          <cell r="I100">
            <v>0</v>
          </cell>
          <cell r="J100">
            <v>0</v>
          </cell>
          <cell r="K100">
            <v>0</v>
          </cell>
        </row>
        <row r="101">
          <cell r="A101">
            <v>98</v>
          </cell>
          <cell r="B101" t="str">
            <v>AL161112</v>
          </cell>
          <cell r="C101" t="str">
            <v>FRONT MUDGUARD - RE GOODS C</v>
          </cell>
          <cell r="D101" t="str">
            <v>WA01</v>
          </cell>
          <cell r="E101">
            <v>2220</v>
          </cell>
          <cell r="F101">
            <v>0</v>
          </cell>
          <cell r="G101">
            <v>0</v>
          </cell>
          <cell r="H101">
            <v>2220</v>
          </cell>
          <cell r="I101">
            <v>0</v>
          </cell>
          <cell r="J101">
            <v>0</v>
          </cell>
          <cell r="K101">
            <v>0</v>
          </cell>
        </row>
        <row r="102">
          <cell r="A102">
            <v>99</v>
          </cell>
          <cell r="B102" t="str">
            <v>AL161112</v>
          </cell>
          <cell r="C102" t="str">
            <v>FRONT MUDGUARD - RE GOODS C</v>
          </cell>
          <cell r="D102" t="str">
            <v>WA03</v>
          </cell>
          <cell r="E102">
            <v>120</v>
          </cell>
          <cell r="F102">
            <v>0</v>
          </cell>
          <cell r="G102">
            <v>0</v>
          </cell>
          <cell r="H102">
            <v>120</v>
          </cell>
          <cell r="I102">
            <v>0</v>
          </cell>
          <cell r="J102">
            <v>0</v>
          </cell>
          <cell r="K102">
            <v>0</v>
          </cell>
        </row>
        <row r="103">
          <cell r="A103">
            <v>100</v>
          </cell>
          <cell r="B103" t="str">
            <v>AL161113</v>
          </cell>
          <cell r="C103" t="str">
            <v>GRILL - CENTRAL FOR `R.E.-G</v>
          </cell>
          <cell r="D103" t="str">
            <v>WA01</v>
          </cell>
          <cell r="E103">
            <v>2334</v>
          </cell>
          <cell r="F103">
            <v>0</v>
          </cell>
          <cell r="G103">
            <v>0</v>
          </cell>
          <cell r="H103">
            <v>2334</v>
          </cell>
          <cell r="I103">
            <v>0</v>
          </cell>
          <cell r="J103">
            <v>0</v>
          </cell>
          <cell r="K103">
            <v>0</v>
          </cell>
        </row>
        <row r="104">
          <cell r="A104">
            <v>101</v>
          </cell>
          <cell r="B104" t="str">
            <v>AL161113</v>
          </cell>
          <cell r="C104" t="str">
            <v>GRILL - CENTRAL FOR `R.E.-G</v>
          </cell>
          <cell r="D104" t="str">
            <v>WA03</v>
          </cell>
          <cell r="E104">
            <v>80</v>
          </cell>
          <cell r="F104">
            <v>0</v>
          </cell>
          <cell r="G104">
            <v>0</v>
          </cell>
          <cell r="H104">
            <v>80</v>
          </cell>
          <cell r="I104">
            <v>0</v>
          </cell>
          <cell r="J104">
            <v>0</v>
          </cell>
          <cell r="K104">
            <v>0</v>
          </cell>
        </row>
        <row r="105">
          <cell r="A105">
            <v>102</v>
          </cell>
          <cell r="B105" t="str">
            <v>AL161114</v>
          </cell>
          <cell r="C105" t="str">
            <v>HEAD LAMP - BLINKER HOUSING</v>
          </cell>
          <cell r="D105" t="str">
            <v>WA01</v>
          </cell>
          <cell r="E105">
            <v>2280</v>
          </cell>
          <cell r="F105">
            <v>0</v>
          </cell>
          <cell r="G105">
            <v>0</v>
          </cell>
          <cell r="H105">
            <v>2280</v>
          </cell>
          <cell r="I105">
            <v>0</v>
          </cell>
          <cell r="J105">
            <v>0</v>
          </cell>
          <cell r="K105">
            <v>0</v>
          </cell>
        </row>
        <row r="106">
          <cell r="A106">
            <v>103</v>
          </cell>
          <cell r="B106" t="str">
            <v>AL161114</v>
          </cell>
          <cell r="C106" t="str">
            <v>HEAD LAMP - BLINKER HOUSING</v>
          </cell>
          <cell r="D106" t="str">
            <v>WA03</v>
          </cell>
          <cell r="E106">
            <v>300</v>
          </cell>
          <cell r="F106">
            <v>0</v>
          </cell>
          <cell r="G106">
            <v>0</v>
          </cell>
          <cell r="H106">
            <v>300</v>
          </cell>
          <cell r="I106">
            <v>0</v>
          </cell>
          <cell r="J106">
            <v>0</v>
          </cell>
          <cell r="K106">
            <v>0</v>
          </cell>
        </row>
        <row r="107">
          <cell r="A107">
            <v>104</v>
          </cell>
          <cell r="B107" t="str">
            <v>AL161115</v>
          </cell>
          <cell r="C107" t="str">
            <v>HEAD LAMP - BLINKER HOUSING</v>
          </cell>
          <cell r="D107" t="str">
            <v>WA01</v>
          </cell>
          <cell r="E107">
            <v>2280</v>
          </cell>
          <cell r="F107">
            <v>0</v>
          </cell>
          <cell r="G107">
            <v>0</v>
          </cell>
          <cell r="H107">
            <v>2280</v>
          </cell>
          <cell r="I107">
            <v>0</v>
          </cell>
          <cell r="J107">
            <v>0</v>
          </cell>
          <cell r="K107">
            <v>0</v>
          </cell>
        </row>
        <row r="108">
          <cell r="A108">
            <v>105</v>
          </cell>
          <cell r="B108" t="str">
            <v>AL161115</v>
          </cell>
          <cell r="C108" t="str">
            <v>HEAD LAMP - BLINKER HOUSING</v>
          </cell>
          <cell r="D108" t="str">
            <v>WA03</v>
          </cell>
          <cell r="E108">
            <v>130</v>
          </cell>
          <cell r="F108">
            <v>0</v>
          </cell>
          <cell r="G108">
            <v>0</v>
          </cell>
          <cell r="H108">
            <v>130</v>
          </cell>
          <cell r="I108">
            <v>0</v>
          </cell>
          <cell r="J108">
            <v>0</v>
          </cell>
          <cell r="K108">
            <v>0</v>
          </cell>
        </row>
        <row r="109">
          <cell r="A109">
            <v>106</v>
          </cell>
          <cell r="B109" t="str">
            <v>AL161116</v>
          </cell>
          <cell r="C109" t="str">
            <v>DASHBOARD ASSEMBLY: `R.E.-G</v>
          </cell>
          <cell r="D109" t="str">
            <v>WA03</v>
          </cell>
          <cell r="E109">
            <v>10</v>
          </cell>
          <cell r="F109">
            <v>0</v>
          </cell>
          <cell r="G109">
            <v>0</v>
          </cell>
          <cell r="H109">
            <v>10</v>
          </cell>
          <cell r="I109">
            <v>0</v>
          </cell>
          <cell r="J109">
            <v>0</v>
          </cell>
          <cell r="K109">
            <v>0</v>
          </cell>
        </row>
        <row r="110">
          <cell r="A110">
            <v>107</v>
          </cell>
          <cell r="B110" t="str">
            <v>AL161155</v>
          </cell>
          <cell r="C110" t="str">
            <v>TRIM - UPPER FOR `R.E.-G.C.</v>
          </cell>
          <cell r="D110" t="str">
            <v>WA01</v>
          </cell>
          <cell r="E110">
            <v>2340</v>
          </cell>
          <cell r="F110">
            <v>0</v>
          </cell>
          <cell r="G110">
            <v>0</v>
          </cell>
          <cell r="H110">
            <v>2340</v>
          </cell>
          <cell r="I110">
            <v>0</v>
          </cell>
          <cell r="J110">
            <v>0</v>
          </cell>
          <cell r="K110">
            <v>0</v>
          </cell>
        </row>
        <row r="111">
          <cell r="A111">
            <v>108</v>
          </cell>
          <cell r="B111" t="str">
            <v>AL161161</v>
          </cell>
          <cell r="C111" t="str">
            <v>COVER -STEERING FOR`R.E.-G.</v>
          </cell>
          <cell r="D111" t="str">
            <v>WA03</v>
          </cell>
          <cell r="E111">
            <v>15</v>
          </cell>
          <cell r="F111">
            <v>0</v>
          </cell>
          <cell r="G111">
            <v>0</v>
          </cell>
          <cell r="H111">
            <v>15</v>
          </cell>
          <cell r="I111">
            <v>0</v>
          </cell>
          <cell r="J111">
            <v>0</v>
          </cell>
          <cell r="K111">
            <v>0</v>
          </cell>
        </row>
        <row r="112">
          <cell r="A112">
            <v>109</v>
          </cell>
          <cell r="B112" t="str">
            <v>AL161183</v>
          </cell>
          <cell r="C112" t="str">
            <v>DASHBOARD ASSLY COMP</v>
          </cell>
          <cell r="D112" t="str">
            <v>WA01</v>
          </cell>
          <cell r="E112">
            <v>2300</v>
          </cell>
          <cell r="F112">
            <v>0</v>
          </cell>
          <cell r="G112">
            <v>0</v>
          </cell>
          <cell r="H112">
            <v>2300</v>
          </cell>
          <cell r="I112">
            <v>0</v>
          </cell>
          <cell r="J112">
            <v>0</v>
          </cell>
          <cell r="K112">
            <v>0</v>
          </cell>
        </row>
        <row r="113">
          <cell r="A113">
            <v>110</v>
          </cell>
          <cell r="B113" t="str">
            <v>AL241004</v>
          </cell>
          <cell r="C113" t="str">
            <v>MUDGUARD - REAR :- R.E.-GOO</v>
          </cell>
          <cell r="D113" t="str">
            <v>WA01</v>
          </cell>
          <cell r="E113">
            <v>4532</v>
          </cell>
          <cell r="F113">
            <v>0</v>
          </cell>
          <cell r="G113">
            <v>0</v>
          </cell>
          <cell r="H113">
            <v>4532</v>
          </cell>
          <cell r="I113">
            <v>0</v>
          </cell>
          <cell r="J113">
            <v>0</v>
          </cell>
          <cell r="K113">
            <v>0</v>
          </cell>
        </row>
        <row r="114">
          <cell r="A114">
            <v>111</v>
          </cell>
          <cell r="B114" t="str">
            <v>BA102240</v>
          </cell>
          <cell r="C114" t="str">
            <v>CASE SPIRAL(PLASTIC)</v>
          </cell>
          <cell r="D114" t="str">
            <v>WA01</v>
          </cell>
          <cell r="E114">
            <v>5380</v>
          </cell>
          <cell r="F114">
            <v>0</v>
          </cell>
          <cell r="G114">
            <v>0</v>
          </cell>
          <cell r="H114">
            <v>5380</v>
          </cell>
          <cell r="I114">
            <v>0</v>
          </cell>
          <cell r="J114">
            <v>0</v>
          </cell>
          <cell r="K114">
            <v>0</v>
          </cell>
        </row>
        <row r="115">
          <cell r="A115">
            <v>112</v>
          </cell>
          <cell r="B115" t="str">
            <v>BA191041</v>
          </cell>
          <cell r="C115" t="str">
            <v>SLEEVE - PROTECTION :- 30 x</v>
          </cell>
          <cell r="D115" t="str">
            <v>WA01</v>
          </cell>
          <cell r="E115">
            <v>14000</v>
          </cell>
          <cell r="F115">
            <v>0</v>
          </cell>
          <cell r="G115">
            <v>0</v>
          </cell>
          <cell r="H115">
            <v>14000</v>
          </cell>
          <cell r="I115">
            <v>0</v>
          </cell>
          <cell r="J115">
            <v>0</v>
          </cell>
          <cell r="K115">
            <v>0</v>
          </cell>
        </row>
        <row r="116">
          <cell r="A116">
            <v>113</v>
          </cell>
          <cell r="B116" t="str">
            <v>BA231044</v>
          </cell>
          <cell r="C116" t="str">
            <v>SHEET -HEAT INSULATING FOR</v>
          </cell>
          <cell r="D116" t="str">
            <v>WA01</v>
          </cell>
          <cell r="E116">
            <v>1200</v>
          </cell>
          <cell r="F116">
            <v>0</v>
          </cell>
          <cell r="G116">
            <v>0</v>
          </cell>
          <cell r="H116">
            <v>1200</v>
          </cell>
          <cell r="I116">
            <v>0</v>
          </cell>
          <cell r="J116">
            <v>0</v>
          </cell>
          <cell r="K116">
            <v>0</v>
          </cell>
        </row>
        <row r="117">
          <cell r="A117">
            <v>114</v>
          </cell>
          <cell r="B117" t="str">
            <v>CD101094</v>
          </cell>
          <cell r="C117" t="str">
            <v>COWLING ASY.COMP. FOR H.T.</v>
          </cell>
          <cell r="D117" t="str">
            <v>AK01</v>
          </cell>
          <cell r="E117">
            <v>6576</v>
          </cell>
          <cell r="F117">
            <v>0</v>
          </cell>
          <cell r="G117">
            <v>0</v>
          </cell>
          <cell r="H117">
            <v>6576</v>
          </cell>
          <cell r="I117">
            <v>0</v>
          </cell>
          <cell r="J117">
            <v>0</v>
          </cell>
          <cell r="K117">
            <v>0</v>
          </cell>
        </row>
        <row r="118">
          <cell r="A118">
            <v>115</v>
          </cell>
          <cell r="B118" t="str">
            <v>CD121032</v>
          </cell>
          <cell r="C118" t="str">
            <v>AIR FILTER ASSLY.WITH CARTR</v>
          </cell>
          <cell r="D118" t="str">
            <v>AK01</v>
          </cell>
          <cell r="E118">
            <v>3200</v>
          </cell>
          <cell r="F118">
            <v>0</v>
          </cell>
          <cell r="G118">
            <v>0</v>
          </cell>
          <cell r="H118">
            <v>3200</v>
          </cell>
          <cell r="I118">
            <v>0</v>
          </cell>
          <cell r="J118">
            <v>0</v>
          </cell>
          <cell r="K118">
            <v>0</v>
          </cell>
        </row>
        <row r="119">
          <cell r="A119">
            <v>116</v>
          </cell>
          <cell r="B119" t="str">
            <v>CL121007</v>
          </cell>
          <cell r="C119" t="str">
            <v>BELLOW :- CHETAK-4S (100 CC</v>
          </cell>
          <cell r="D119" t="str">
            <v>AK01</v>
          </cell>
          <cell r="E119">
            <v>2651</v>
          </cell>
          <cell r="F119">
            <v>0</v>
          </cell>
          <cell r="G119">
            <v>0</v>
          </cell>
          <cell r="H119">
            <v>2651</v>
          </cell>
          <cell r="I119">
            <v>0</v>
          </cell>
          <cell r="J119">
            <v>0</v>
          </cell>
          <cell r="K119">
            <v>0</v>
          </cell>
        </row>
        <row r="120">
          <cell r="A120">
            <v>117</v>
          </cell>
          <cell r="B120" t="str">
            <v>CL121021</v>
          </cell>
          <cell r="C120" t="str">
            <v>INTAKE DUCT WITH SLEEVE</v>
          </cell>
          <cell r="D120" t="str">
            <v>AK01</v>
          </cell>
          <cell r="E120">
            <v>2626</v>
          </cell>
          <cell r="F120">
            <v>0</v>
          </cell>
          <cell r="G120">
            <v>0</v>
          </cell>
          <cell r="H120">
            <v>2626</v>
          </cell>
          <cell r="I120">
            <v>0</v>
          </cell>
          <cell r="J120">
            <v>0</v>
          </cell>
          <cell r="K120">
            <v>0</v>
          </cell>
        </row>
        <row r="121">
          <cell r="A121">
            <v>118</v>
          </cell>
          <cell r="B121" t="str">
            <v>CL121023</v>
          </cell>
          <cell r="C121" t="str">
            <v>AIR FILTER ASSY WITH CARTRI</v>
          </cell>
          <cell r="D121" t="str">
            <v>AK01</v>
          </cell>
          <cell r="E121">
            <v>1900</v>
          </cell>
          <cell r="F121">
            <v>0</v>
          </cell>
          <cell r="G121">
            <v>0</v>
          </cell>
          <cell r="H121">
            <v>1900</v>
          </cell>
          <cell r="I121">
            <v>0</v>
          </cell>
          <cell r="J121">
            <v>0</v>
          </cell>
          <cell r="K121">
            <v>0</v>
          </cell>
        </row>
        <row r="122">
          <cell r="A122">
            <v>119</v>
          </cell>
          <cell r="B122" t="str">
            <v>CL161093</v>
          </cell>
          <cell r="C122" t="str">
            <v>NOSE</v>
          </cell>
          <cell r="D122" t="str">
            <v>AK01</v>
          </cell>
          <cell r="E122">
            <v>9500</v>
          </cell>
          <cell r="F122">
            <v>0</v>
          </cell>
          <cell r="G122">
            <v>0</v>
          </cell>
          <cell r="H122">
            <v>9500</v>
          </cell>
          <cell r="I122">
            <v>0</v>
          </cell>
          <cell r="J122">
            <v>0</v>
          </cell>
          <cell r="K122">
            <v>0</v>
          </cell>
        </row>
        <row r="123">
          <cell r="A123">
            <v>120</v>
          </cell>
          <cell r="B123" t="str">
            <v>CL161094</v>
          </cell>
          <cell r="C123" t="str">
            <v>DISTANCE PIECE FOR NOSE WIT</v>
          </cell>
          <cell r="D123" t="str">
            <v>AK01</v>
          </cell>
          <cell r="E123">
            <v>8550</v>
          </cell>
          <cell r="F123">
            <v>0</v>
          </cell>
          <cell r="G123">
            <v>0</v>
          </cell>
          <cell r="H123">
            <v>8550</v>
          </cell>
          <cell r="I123">
            <v>0</v>
          </cell>
          <cell r="J123">
            <v>0</v>
          </cell>
          <cell r="K123">
            <v>0</v>
          </cell>
        </row>
        <row r="124">
          <cell r="A124">
            <v>121</v>
          </cell>
          <cell r="B124" t="str">
            <v>CL161095</v>
          </cell>
          <cell r="C124" t="str">
            <v>BRACKET ASSEMBLY</v>
          </cell>
          <cell r="D124" t="str">
            <v>AK01</v>
          </cell>
          <cell r="E124">
            <v>8000</v>
          </cell>
          <cell r="F124">
            <v>0</v>
          </cell>
          <cell r="G124">
            <v>0</v>
          </cell>
          <cell r="H124">
            <v>8000</v>
          </cell>
          <cell r="I124">
            <v>0</v>
          </cell>
          <cell r="J124">
            <v>0</v>
          </cell>
          <cell r="K124">
            <v>0</v>
          </cell>
        </row>
        <row r="125">
          <cell r="A125">
            <v>122</v>
          </cell>
          <cell r="B125" t="str">
            <v>CL181013</v>
          </cell>
          <cell r="C125" t="str">
            <v>RIM FOR HANDLE BAR</v>
          </cell>
          <cell r="D125" t="str">
            <v>AK01</v>
          </cell>
          <cell r="E125">
            <v>341</v>
          </cell>
          <cell r="F125">
            <v>0</v>
          </cell>
          <cell r="G125">
            <v>0</v>
          </cell>
          <cell r="H125">
            <v>341</v>
          </cell>
          <cell r="I125">
            <v>0</v>
          </cell>
          <cell r="J125">
            <v>0</v>
          </cell>
          <cell r="K125">
            <v>0</v>
          </cell>
        </row>
        <row r="126">
          <cell r="A126">
            <v>123</v>
          </cell>
          <cell r="B126" t="str">
            <v>DD101219</v>
          </cell>
          <cell r="C126" t="str">
            <v>TUBE - RUBBER</v>
          </cell>
          <cell r="D126" t="str">
            <v>WA03</v>
          </cell>
          <cell r="E126">
            <v>75</v>
          </cell>
          <cell r="F126">
            <v>0</v>
          </cell>
          <cell r="G126">
            <v>0</v>
          </cell>
          <cell r="H126">
            <v>75</v>
          </cell>
          <cell r="I126">
            <v>0</v>
          </cell>
          <cell r="J126">
            <v>0</v>
          </cell>
          <cell r="K126">
            <v>0</v>
          </cell>
        </row>
        <row r="127">
          <cell r="A127">
            <v>124</v>
          </cell>
          <cell r="B127" t="str">
            <v>DD101325</v>
          </cell>
          <cell r="C127" t="str">
            <v>CAP - OIL FILLER</v>
          </cell>
          <cell r="D127" t="str">
            <v>WA01</v>
          </cell>
          <cell r="E127">
            <v>41100</v>
          </cell>
          <cell r="F127">
            <v>0</v>
          </cell>
          <cell r="G127">
            <v>0</v>
          </cell>
          <cell r="H127">
            <v>41100</v>
          </cell>
          <cell r="I127">
            <v>0</v>
          </cell>
          <cell r="J127">
            <v>0</v>
          </cell>
          <cell r="K127">
            <v>0</v>
          </cell>
        </row>
        <row r="128">
          <cell r="A128">
            <v>125</v>
          </cell>
          <cell r="B128" t="str">
            <v>DD101325</v>
          </cell>
          <cell r="C128" t="str">
            <v>CAP - OIL FILLER</v>
          </cell>
          <cell r="D128" t="str">
            <v>WA03</v>
          </cell>
          <cell r="E128">
            <v>6000</v>
          </cell>
          <cell r="F128">
            <v>0</v>
          </cell>
          <cell r="G128">
            <v>0</v>
          </cell>
          <cell r="H128">
            <v>6000</v>
          </cell>
          <cell r="I128">
            <v>0</v>
          </cell>
          <cell r="J128">
            <v>0</v>
          </cell>
          <cell r="K128">
            <v>0</v>
          </cell>
        </row>
        <row r="129">
          <cell r="A129">
            <v>126</v>
          </cell>
          <cell r="B129" t="str">
            <v>DD121145</v>
          </cell>
          <cell r="C129" t="str">
            <v>FILTER ASSEMBLY - AIR</v>
          </cell>
          <cell r="D129" t="str">
            <v>WA03</v>
          </cell>
          <cell r="E129">
            <v>20</v>
          </cell>
          <cell r="F129">
            <v>0</v>
          </cell>
          <cell r="G129">
            <v>0</v>
          </cell>
          <cell r="H129">
            <v>20</v>
          </cell>
          <cell r="I129">
            <v>0</v>
          </cell>
          <cell r="J129">
            <v>0</v>
          </cell>
          <cell r="K129">
            <v>0</v>
          </cell>
        </row>
        <row r="130">
          <cell r="A130">
            <v>127</v>
          </cell>
          <cell r="B130" t="str">
            <v>DD161010</v>
          </cell>
          <cell r="C130" t="str">
            <v>FENDER - FRONT</v>
          </cell>
          <cell r="D130" t="str">
            <v>WA03</v>
          </cell>
          <cell r="E130">
            <v>128</v>
          </cell>
          <cell r="F130">
            <v>0</v>
          </cell>
          <cell r="G130">
            <v>0</v>
          </cell>
          <cell r="H130">
            <v>128</v>
          </cell>
          <cell r="I130">
            <v>0</v>
          </cell>
          <cell r="J130">
            <v>0</v>
          </cell>
          <cell r="K130">
            <v>0</v>
          </cell>
        </row>
        <row r="131">
          <cell r="A131">
            <v>128</v>
          </cell>
          <cell r="B131" t="str">
            <v>DD161079</v>
          </cell>
          <cell r="C131" t="str">
            <v>COVER - SEAT</v>
          </cell>
          <cell r="D131" t="str">
            <v>WA01</v>
          </cell>
          <cell r="E131">
            <v>15150</v>
          </cell>
          <cell r="F131">
            <v>0</v>
          </cell>
          <cell r="G131">
            <v>0</v>
          </cell>
          <cell r="H131">
            <v>15150</v>
          </cell>
          <cell r="I131">
            <v>0</v>
          </cell>
          <cell r="J131">
            <v>0</v>
          </cell>
          <cell r="K131">
            <v>0</v>
          </cell>
        </row>
        <row r="132">
          <cell r="A132">
            <v>129</v>
          </cell>
          <cell r="B132" t="str">
            <v>DD161280</v>
          </cell>
          <cell r="C132" t="str">
            <v>FENDER-REAR</v>
          </cell>
          <cell r="D132" t="str">
            <v>WA03</v>
          </cell>
          <cell r="E132">
            <v>200</v>
          </cell>
          <cell r="F132">
            <v>0</v>
          </cell>
          <cell r="G132">
            <v>0</v>
          </cell>
          <cell r="H132">
            <v>200</v>
          </cell>
          <cell r="I132">
            <v>0</v>
          </cell>
          <cell r="J132">
            <v>0</v>
          </cell>
          <cell r="K132">
            <v>0</v>
          </cell>
        </row>
        <row r="133">
          <cell r="A133">
            <v>130</v>
          </cell>
          <cell r="B133" t="str">
            <v>DD181109</v>
          </cell>
          <cell r="C133" t="str">
            <v>COWLING (FAIRING) / DAMPER</v>
          </cell>
          <cell r="D133" t="str">
            <v>WA01</v>
          </cell>
          <cell r="E133">
            <v>126</v>
          </cell>
          <cell r="F133">
            <v>0</v>
          </cell>
          <cell r="G133">
            <v>0</v>
          </cell>
          <cell r="H133">
            <v>126</v>
          </cell>
          <cell r="I133">
            <v>0</v>
          </cell>
          <cell r="J133">
            <v>0</v>
          </cell>
          <cell r="K133">
            <v>0</v>
          </cell>
        </row>
        <row r="134">
          <cell r="A134">
            <v>131</v>
          </cell>
          <cell r="B134" t="str">
            <v>DD191056</v>
          </cell>
          <cell r="C134" t="str">
            <v>GRIP - LEFT HAND</v>
          </cell>
          <cell r="D134" t="str">
            <v>WA01</v>
          </cell>
          <cell r="E134">
            <v>18300</v>
          </cell>
          <cell r="F134">
            <v>0</v>
          </cell>
          <cell r="G134">
            <v>0</v>
          </cell>
          <cell r="H134">
            <v>18300</v>
          </cell>
          <cell r="I134">
            <v>0</v>
          </cell>
          <cell r="J134">
            <v>0</v>
          </cell>
          <cell r="K134">
            <v>0</v>
          </cell>
        </row>
        <row r="135">
          <cell r="A135">
            <v>132</v>
          </cell>
          <cell r="B135" t="str">
            <v>DD191056</v>
          </cell>
          <cell r="C135" t="str">
            <v>GRIP - LEFT HAND</v>
          </cell>
          <cell r="D135" t="str">
            <v>WA03</v>
          </cell>
          <cell r="E135">
            <v>250</v>
          </cell>
          <cell r="F135">
            <v>0</v>
          </cell>
          <cell r="G135">
            <v>0</v>
          </cell>
          <cell r="H135">
            <v>250</v>
          </cell>
          <cell r="I135">
            <v>0</v>
          </cell>
          <cell r="J135">
            <v>0</v>
          </cell>
          <cell r="K135">
            <v>0</v>
          </cell>
        </row>
        <row r="136">
          <cell r="A136">
            <v>133</v>
          </cell>
          <cell r="B136" t="str">
            <v>DD191057</v>
          </cell>
          <cell r="C136" t="str">
            <v>GRIP ASSEMBLY - RIGHT HAND</v>
          </cell>
          <cell r="D136" t="str">
            <v>WA03</v>
          </cell>
          <cell r="E136">
            <v>593</v>
          </cell>
          <cell r="F136">
            <v>0</v>
          </cell>
          <cell r="G136">
            <v>0</v>
          </cell>
          <cell r="H136">
            <v>593</v>
          </cell>
          <cell r="I136">
            <v>0</v>
          </cell>
          <cell r="J136">
            <v>0</v>
          </cell>
          <cell r="K136">
            <v>0</v>
          </cell>
        </row>
        <row r="137">
          <cell r="A137">
            <v>134</v>
          </cell>
          <cell r="B137" t="str">
            <v>DF141128</v>
          </cell>
          <cell r="C137" t="str">
            <v>DAMPER (FUEL TANK MOUNTNG)</v>
          </cell>
          <cell r="D137" t="str">
            <v>WA01</v>
          </cell>
          <cell r="E137">
            <v>92000</v>
          </cell>
          <cell r="F137">
            <v>0</v>
          </cell>
          <cell r="G137">
            <v>0</v>
          </cell>
          <cell r="H137">
            <v>92000</v>
          </cell>
          <cell r="I137">
            <v>0</v>
          </cell>
          <cell r="J137">
            <v>0</v>
          </cell>
          <cell r="K137">
            <v>0</v>
          </cell>
        </row>
        <row r="138">
          <cell r="A138">
            <v>135</v>
          </cell>
          <cell r="B138" t="str">
            <v>DF161104</v>
          </cell>
          <cell r="C138" t="str">
            <v>FENDER - REAR</v>
          </cell>
          <cell r="D138" t="str">
            <v>WA03</v>
          </cell>
          <cell r="E138">
            <v>90</v>
          </cell>
          <cell r="F138">
            <v>0</v>
          </cell>
          <cell r="G138">
            <v>0</v>
          </cell>
          <cell r="H138">
            <v>90</v>
          </cell>
          <cell r="I138">
            <v>0</v>
          </cell>
          <cell r="J138">
            <v>0</v>
          </cell>
          <cell r="K138">
            <v>0</v>
          </cell>
        </row>
        <row r="139">
          <cell r="A139">
            <v>136</v>
          </cell>
          <cell r="B139" t="str">
            <v>DF181036</v>
          </cell>
          <cell r="C139" t="str">
            <v>COWLING - LH</v>
          </cell>
          <cell r="D139" t="str">
            <v>WA01</v>
          </cell>
          <cell r="E139">
            <v>24280</v>
          </cell>
          <cell r="F139">
            <v>0</v>
          </cell>
          <cell r="G139">
            <v>0</v>
          </cell>
          <cell r="H139">
            <v>24280</v>
          </cell>
          <cell r="I139">
            <v>0</v>
          </cell>
          <cell r="J139">
            <v>0</v>
          </cell>
          <cell r="K139">
            <v>0</v>
          </cell>
        </row>
        <row r="140">
          <cell r="A140">
            <v>137</v>
          </cell>
          <cell r="B140" t="str">
            <v>DF181037</v>
          </cell>
          <cell r="C140" t="str">
            <v>COWLING - RH</v>
          </cell>
          <cell r="D140" t="str">
            <v>WA01</v>
          </cell>
          <cell r="E140">
            <v>22500</v>
          </cell>
          <cell r="F140">
            <v>0</v>
          </cell>
          <cell r="G140">
            <v>0</v>
          </cell>
          <cell r="H140">
            <v>22500</v>
          </cell>
          <cell r="I140">
            <v>0</v>
          </cell>
          <cell r="J140">
            <v>0</v>
          </cell>
          <cell r="K140">
            <v>0</v>
          </cell>
        </row>
        <row r="141">
          <cell r="A141">
            <v>138</v>
          </cell>
          <cell r="B141" t="str">
            <v>DF181059</v>
          </cell>
          <cell r="C141" t="str">
            <v>WINDSHIELD WITH LABEL - `KA</v>
          </cell>
          <cell r="D141" t="str">
            <v>WA01</v>
          </cell>
          <cell r="E141">
            <v>22703</v>
          </cell>
          <cell r="F141">
            <v>0</v>
          </cell>
          <cell r="G141">
            <v>0</v>
          </cell>
          <cell r="H141">
            <v>22703</v>
          </cell>
          <cell r="I141">
            <v>0</v>
          </cell>
          <cell r="J141">
            <v>0</v>
          </cell>
          <cell r="K141">
            <v>0</v>
          </cell>
        </row>
        <row r="142">
          <cell r="A142">
            <v>139</v>
          </cell>
          <cell r="B142" t="str">
            <v>DF181059</v>
          </cell>
          <cell r="C142" t="str">
            <v>WINDSHIELD WITH LABEL - `KA</v>
          </cell>
          <cell r="D142" t="str">
            <v>WA03</v>
          </cell>
          <cell r="E142">
            <v>1500</v>
          </cell>
          <cell r="F142">
            <v>0</v>
          </cell>
          <cell r="G142">
            <v>0</v>
          </cell>
          <cell r="H142">
            <v>1500</v>
          </cell>
          <cell r="I142">
            <v>0</v>
          </cell>
          <cell r="J142">
            <v>0</v>
          </cell>
          <cell r="K142">
            <v>0</v>
          </cell>
        </row>
        <row r="143">
          <cell r="A143">
            <v>140</v>
          </cell>
          <cell r="B143" t="str">
            <v>DF181060</v>
          </cell>
          <cell r="C143" t="str">
            <v>WINDSHIELD WITH LABEL :- `b</v>
          </cell>
          <cell r="D143" t="str">
            <v>WA01</v>
          </cell>
          <cell r="E143">
            <v>1920</v>
          </cell>
          <cell r="F143">
            <v>0</v>
          </cell>
          <cell r="G143">
            <v>0</v>
          </cell>
          <cell r="H143">
            <v>1920</v>
          </cell>
          <cell r="I143">
            <v>0</v>
          </cell>
          <cell r="J143">
            <v>0</v>
          </cell>
          <cell r="K143">
            <v>0</v>
          </cell>
        </row>
        <row r="144">
          <cell r="A144">
            <v>141</v>
          </cell>
          <cell r="B144" t="str">
            <v>DF211032</v>
          </cell>
          <cell r="C144" t="str">
            <v>SEAT ASY+DAMPR+`bajaj' W/O</v>
          </cell>
          <cell r="D144" t="str">
            <v>WA03</v>
          </cell>
          <cell r="E144">
            <v>9</v>
          </cell>
          <cell r="F144">
            <v>0</v>
          </cell>
          <cell r="G144">
            <v>0</v>
          </cell>
          <cell r="H144">
            <v>9</v>
          </cell>
          <cell r="I144">
            <v>0</v>
          </cell>
          <cell r="J144">
            <v>0</v>
          </cell>
          <cell r="K144">
            <v>0</v>
          </cell>
        </row>
        <row r="145">
          <cell r="A145">
            <v>142</v>
          </cell>
          <cell r="B145" t="str">
            <v>DF221017</v>
          </cell>
          <cell r="C145" t="str">
            <v>COVER - GRIP FRAME ASSEMBLY</v>
          </cell>
          <cell r="D145" t="str">
            <v>WA03</v>
          </cell>
          <cell r="E145">
            <v>140</v>
          </cell>
          <cell r="F145">
            <v>0</v>
          </cell>
          <cell r="G145">
            <v>0</v>
          </cell>
          <cell r="H145">
            <v>140</v>
          </cell>
          <cell r="I145">
            <v>0</v>
          </cell>
          <cell r="J145">
            <v>0</v>
          </cell>
          <cell r="K145">
            <v>0</v>
          </cell>
        </row>
        <row r="146">
          <cell r="A146">
            <v>143</v>
          </cell>
          <cell r="B146" t="str">
            <v>DF221018</v>
          </cell>
          <cell r="C146" t="str">
            <v>COVER ASSEMBLY - GRIP FRAME</v>
          </cell>
          <cell r="D146" t="str">
            <v>WA03</v>
          </cell>
          <cell r="E146">
            <v>60</v>
          </cell>
          <cell r="F146">
            <v>0</v>
          </cell>
          <cell r="G146">
            <v>0</v>
          </cell>
          <cell r="H146">
            <v>60</v>
          </cell>
          <cell r="I146">
            <v>0</v>
          </cell>
          <cell r="J146">
            <v>0</v>
          </cell>
          <cell r="K146">
            <v>0</v>
          </cell>
        </row>
        <row r="147">
          <cell r="A147">
            <v>144</v>
          </cell>
          <cell r="B147" t="str">
            <v>DG101023</v>
          </cell>
          <cell r="C147" t="str">
            <v>HOLDER - CARBURETTOR</v>
          </cell>
          <cell r="D147" t="str">
            <v>WA01</v>
          </cell>
          <cell r="E147">
            <v>70</v>
          </cell>
          <cell r="F147">
            <v>0</v>
          </cell>
          <cell r="G147">
            <v>0</v>
          </cell>
          <cell r="H147">
            <v>70</v>
          </cell>
          <cell r="I147">
            <v>0</v>
          </cell>
          <cell r="J147">
            <v>0</v>
          </cell>
          <cell r="K147">
            <v>0</v>
          </cell>
        </row>
        <row r="148">
          <cell r="A148">
            <v>145</v>
          </cell>
          <cell r="B148" t="str">
            <v>DG101188</v>
          </cell>
          <cell r="C148" t="str">
            <v>DAMPER</v>
          </cell>
          <cell r="D148" t="str">
            <v>WA01</v>
          </cell>
          <cell r="E148">
            <v>130</v>
          </cell>
          <cell r="F148">
            <v>0</v>
          </cell>
          <cell r="G148">
            <v>0</v>
          </cell>
          <cell r="H148">
            <v>130</v>
          </cell>
          <cell r="I148">
            <v>0</v>
          </cell>
          <cell r="J148">
            <v>0</v>
          </cell>
          <cell r="K148">
            <v>0</v>
          </cell>
        </row>
        <row r="149">
          <cell r="A149">
            <v>146</v>
          </cell>
          <cell r="B149" t="str">
            <v>DG101339</v>
          </cell>
          <cell r="C149" t="str">
            <v>DAMPER</v>
          </cell>
          <cell r="D149" t="str">
            <v>WA01</v>
          </cell>
          <cell r="E149">
            <v>90</v>
          </cell>
          <cell r="F149">
            <v>0</v>
          </cell>
          <cell r="G149">
            <v>0</v>
          </cell>
          <cell r="H149">
            <v>90</v>
          </cell>
          <cell r="I149">
            <v>0</v>
          </cell>
          <cell r="J149">
            <v>0</v>
          </cell>
          <cell r="K149">
            <v>0</v>
          </cell>
        </row>
        <row r="150">
          <cell r="A150">
            <v>147</v>
          </cell>
          <cell r="B150" t="str">
            <v>DG141039</v>
          </cell>
          <cell r="C150" t="str">
            <v>COVER</v>
          </cell>
          <cell r="D150" t="str">
            <v>WA01</v>
          </cell>
          <cell r="E150">
            <v>125</v>
          </cell>
          <cell r="F150">
            <v>0</v>
          </cell>
          <cell r="G150">
            <v>0</v>
          </cell>
          <cell r="H150">
            <v>125</v>
          </cell>
          <cell r="I150">
            <v>0</v>
          </cell>
          <cell r="J150">
            <v>0</v>
          </cell>
          <cell r="K150">
            <v>0</v>
          </cell>
        </row>
        <row r="151">
          <cell r="A151">
            <v>148</v>
          </cell>
          <cell r="B151" t="str">
            <v>DG161120</v>
          </cell>
          <cell r="C151" t="str">
            <v>CASE - CHAIN</v>
          </cell>
          <cell r="D151" t="str">
            <v>WA01</v>
          </cell>
          <cell r="E151">
            <v>37</v>
          </cell>
          <cell r="F151">
            <v>0</v>
          </cell>
          <cell r="G151">
            <v>0</v>
          </cell>
          <cell r="H151">
            <v>37</v>
          </cell>
          <cell r="I151">
            <v>0</v>
          </cell>
          <cell r="J151">
            <v>0</v>
          </cell>
          <cell r="K151">
            <v>0</v>
          </cell>
        </row>
        <row r="152">
          <cell r="A152">
            <v>149</v>
          </cell>
          <cell r="B152" t="str">
            <v>DG161167</v>
          </cell>
          <cell r="C152" t="str">
            <v>BAND</v>
          </cell>
          <cell r="D152" t="str">
            <v>WA01</v>
          </cell>
          <cell r="E152">
            <v>170</v>
          </cell>
          <cell r="F152">
            <v>0</v>
          </cell>
          <cell r="G152">
            <v>0</v>
          </cell>
          <cell r="H152">
            <v>170</v>
          </cell>
          <cell r="I152">
            <v>0</v>
          </cell>
          <cell r="J152">
            <v>0</v>
          </cell>
          <cell r="K152">
            <v>0</v>
          </cell>
        </row>
        <row r="153">
          <cell r="A153">
            <v>150</v>
          </cell>
          <cell r="B153" t="str">
            <v>DG161183</v>
          </cell>
          <cell r="C153" t="str">
            <v>COVER - REAR FENDER :- RIGH</v>
          </cell>
          <cell r="D153" t="str">
            <v>WA01</v>
          </cell>
          <cell r="E153">
            <v>50</v>
          </cell>
          <cell r="F153">
            <v>0</v>
          </cell>
          <cell r="G153">
            <v>0</v>
          </cell>
          <cell r="H153">
            <v>50</v>
          </cell>
          <cell r="I153">
            <v>0</v>
          </cell>
          <cell r="J153">
            <v>0</v>
          </cell>
          <cell r="K153">
            <v>0</v>
          </cell>
        </row>
        <row r="154">
          <cell r="A154">
            <v>151</v>
          </cell>
          <cell r="B154" t="str">
            <v>DG161220</v>
          </cell>
          <cell r="C154" t="str">
            <v>COVER - SIDE :- RIGHT HAND</v>
          </cell>
          <cell r="D154" t="str">
            <v>WA01</v>
          </cell>
          <cell r="E154">
            <v>60</v>
          </cell>
          <cell r="F154">
            <v>0</v>
          </cell>
          <cell r="G154">
            <v>0</v>
          </cell>
          <cell r="H154">
            <v>60</v>
          </cell>
          <cell r="I154">
            <v>0</v>
          </cell>
          <cell r="J154">
            <v>0</v>
          </cell>
          <cell r="K154">
            <v>0</v>
          </cell>
        </row>
        <row r="155">
          <cell r="A155">
            <v>152</v>
          </cell>
          <cell r="B155" t="str">
            <v>DG161220</v>
          </cell>
          <cell r="C155" t="str">
            <v>COVER - SIDE :- RIGHT HAND</v>
          </cell>
          <cell r="D155" t="str">
            <v>WA03</v>
          </cell>
          <cell r="E155">
            <v>30</v>
          </cell>
          <cell r="F155">
            <v>0</v>
          </cell>
          <cell r="G155">
            <v>0</v>
          </cell>
          <cell r="H155">
            <v>30</v>
          </cell>
          <cell r="I155">
            <v>0</v>
          </cell>
          <cell r="J155">
            <v>0</v>
          </cell>
          <cell r="K155">
            <v>0</v>
          </cell>
        </row>
        <row r="156">
          <cell r="A156">
            <v>153</v>
          </cell>
          <cell r="B156" t="str">
            <v>DG161267</v>
          </cell>
          <cell r="C156" t="str">
            <v>FLAP</v>
          </cell>
          <cell r="D156" t="str">
            <v>WA01</v>
          </cell>
          <cell r="E156">
            <v>61</v>
          </cell>
          <cell r="F156">
            <v>0</v>
          </cell>
          <cell r="G156">
            <v>0</v>
          </cell>
          <cell r="H156">
            <v>61</v>
          </cell>
          <cell r="I156">
            <v>0</v>
          </cell>
          <cell r="J156">
            <v>0</v>
          </cell>
          <cell r="K156">
            <v>0</v>
          </cell>
        </row>
        <row r="157">
          <cell r="A157">
            <v>154</v>
          </cell>
          <cell r="B157" t="str">
            <v>DG191015</v>
          </cell>
          <cell r="C157" t="str">
            <v>GRIP - LH</v>
          </cell>
          <cell r="D157" t="str">
            <v>WA01</v>
          </cell>
          <cell r="E157">
            <v>50</v>
          </cell>
          <cell r="F157">
            <v>0</v>
          </cell>
          <cell r="G157">
            <v>0</v>
          </cell>
          <cell r="H157">
            <v>50</v>
          </cell>
          <cell r="I157">
            <v>0</v>
          </cell>
          <cell r="J157">
            <v>0</v>
          </cell>
          <cell r="K157">
            <v>0</v>
          </cell>
        </row>
        <row r="158">
          <cell r="A158">
            <v>155</v>
          </cell>
          <cell r="B158" t="str">
            <v>DG191016</v>
          </cell>
          <cell r="C158" t="str">
            <v>GRIP ASSEMBLY - RH</v>
          </cell>
          <cell r="D158" t="str">
            <v>WA01</v>
          </cell>
          <cell r="E158">
            <v>100</v>
          </cell>
          <cell r="F158">
            <v>0</v>
          </cell>
          <cell r="G158">
            <v>0</v>
          </cell>
          <cell r="H158">
            <v>100</v>
          </cell>
          <cell r="I158">
            <v>0</v>
          </cell>
          <cell r="J158">
            <v>0</v>
          </cell>
          <cell r="K158">
            <v>0</v>
          </cell>
        </row>
        <row r="159">
          <cell r="A159">
            <v>156</v>
          </cell>
          <cell r="B159" t="str">
            <v>DH121016</v>
          </cell>
          <cell r="C159" t="str">
            <v>CLEANER COMPLETE - AIR</v>
          </cell>
          <cell r="D159" t="str">
            <v>CH01</v>
          </cell>
          <cell r="E159">
            <v>20</v>
          </cell>
          <cell r="F159">
            <v>0</v>
          </cell>
          <cell r="G159">
            <v>0</v>
          </cell>
          <cell r="H159">
            <v>20</v>
          </cell>
          <cell r="I159">
            <v>0</v>
          </cell>
          <cell r="J159">
            <v>0</v>
          </cell>
          <cell r="K159">
            <v>0</v>
          </cell>
        </row>
        <row r="160">
          <cell r="A160">
            <v>157</v>
          </cell>
          <cell r="B160" t="str">
            <v>DH121020</v>
          </cell>
          <cell r="C160" t="str">
            <v>BRACKET - LOCK</v>
          </cell>
          <cell r="D160" t="str">
            <v>WA03</v>
          </cell>
          <cell r="E160">
            <v>200</v>
          </cell>
          <cell r="F160">
            <v>0</v>
          </cell>
          <cell r="G160">
            <v>0</v>
          </cell>
          <cell r="H160">
            <v>200</v>
          </cell>
          <cell r="I160">
            <v>0</v>
          </cell>
          <cell r="J160">
            <v>0</v>
          </cell>
          <cell r="K160">
            <v>0</v>
          </cell>
        </row>
        <row r="161">
          <cell r="A161">
            <v>158</v>
          </cell>
          <cell r="B161" t="str">
            <v>DH121022</v>
          </cell>
          <cell r="C161" t="str">
            <v>ELEMENT - AIR FILTER</v>
          </cell>
          <cell r="D161" t="str">
            <v>WA03</v>
          </cell>
          <cell r="E161">
            <v>5700</v>
          </cell>
          <cell r="F161">
            <v>0</v>
          </cell>
          <cell r="G161">
            <v>0</v>
          </cell>
          <cell r="H161">
            <v>5700</v>
          </cell>
          <cell r="I161">
            <v>0</v>
          </cell>
          <cell r="J161">
            <v>0</v>
          </cell>
          <cell r="K161">
            <v>0</v>
          </cell>
        </row>
        <row r="162">
          <cell r="A162">
            <v>159</v>
          </cell>
          <cell r="B162" t="str">
            <v>DJ121005</v>
          </cell>
          <cell r="C162" t="str">
            <v>TUBE - CONNECTING (FOR BS26</v>
          </cell>
          <cell r="D162" t="str">
            <v>WA03</v>
          </cell>
          <cell r="E162">
            <v>60</v>
          </cell>
          <cell r="F162">
            <v>0</v>
          </cell>
          <cell r="G162">
            <v>0</v>
          </cell>
          <cell r="H162">
            <v>60</v>
          </cell>
          <cell r="I162">
            <v>0</v>
          </cell>
          <cell r="J162">
            <v>0</v>
          </cell>
          <cell r="K162">
            <v>0</v>
          </cell>
        </row>
        <row r="163">
          <cell r="A163">
            <v>160</v>
          </cell>
          <cell r="B163" t="str">
            <v>DL161016</v>
          </cell>
          <cell r="C163" t="str">
            <v>COVER - SIDE :- LEFT</v>
          </cell>
          <cell r="D163" t="str">
            <v>WA01</v>
          </cell>
          <cell r="E163">
            <v>23495</v>
          </cell>
          <cell r="F163">
            <v>0</v>
          </cell>
          <cell r="G163">
            <v>0</v>
          </cell>
          <cell r="H163">
            <v>23495</v>
          </cell>
          <cell r="I163">
            <v>0</v>
          </cell>
          <cell r="J163">
            <v>0</v>
          </cell>
          <cell r="K163">
            <v>0</v>
          </cell>
        </row>
        <row r="164">
          <cell r="A164">
            <v>161</v>
          </cell>
          <cell r="B164" t="str">
            <v>DL161018</v>
          </cell>
          <cell r="C164" t="str">
            <v>COVER - SIDE :- RIGHT</v>
          </cell>
          <cell r="D164" t="str">
            <v>WA01</v>
          </cell>
          <cell r="E164">
            <v>23595</v>
          </cell>
          <cell r="F164">
            <v>0</v>
          </cell>
          <cell r="G164">
            <v>0</v>
          </cell>
          <cell r="H164">
            <v>23595</v>
          </cell>
          <cell r="I164">
            <v>0</v>
          </cell>
          <cell r="J164">
            <v>0</v>
          </cell>
          <cell r="K164">
            <v>0</v>
          </cell>
        </row>
        <row r="165">
          <cell r="A165">
            <v>162</v>
          </cell>
          <cell r="B165" t="str">
            <v>DM121002</v>
          </cell>
          <cell r="C165" t="str">
            <v>FILTER ASSEMBLY - AIR</v>
          </cell>
          <cell r="D165" t="str">
            <v>WA01</v>
          </cell>
          <cell r="E165">
            <v>28542</v>
          </cell>
          <cell r="F165">
            <v>0</v>
          </cell>
          <cell r="G165">
            <v>0</v>
          </cell>
          <cell r="H165">
            <v>28542</v>
          </cell>
          <cell r="I165">
            <v>0</v>
          </cell>
          <cell r="J165">
            <v>0</v>
          </cell>
          <cell r="K165">
            <v>0</v>
          </cell>
        </row>
        <row r="166">
          <cell r="A166">
            <v>163</v>
          </cell>
          <cell r="B166" t="str">
            <v>DM121002</v>
          </cell>
          <cell r="C166" t="str">
            <v>FILTER ASSEMBLY - AIR</v>
          </cell>
          <cell r="D166" t="str">
            <v>WA03</v>
          </cell>
          <cell r="E166">
            <v>10</v>
          </cell>
          <cell r="F166">
            <v>0</v>
          </cell>
          <cell r="G166">
            <v>0</v>
          </cell>
          <cell r="H166">
            <v>10</v>
          </cell>
          <cell r="I166">
            <v>0</v>
          </cell>
          <cell r="J166">
            <v>0</v>
          </cell>
          <cell r="K166">
            <v>0</v>
          </cell>
        </row>
        <row r="167">
          <cell r="A167">
            <v>164</v>
          </cell>
          <cell r="B167" t="str">
            <v>DM121003</v>
          </cell>
          <cell r="C167" t="str">
            <v>CASE AIR FILTER</v>
          </cell>
          <cell r="D167" t="str">
            <v>WA03</v>
          </cell>
          <cell r="E167">
            <v>96</v>
          </cell>
          <cell r="F167">
            <v>0</v>
          </cell>
          <cell r="G167">
            <v>0</v>
          </cell>
          <cell r="H167">
            <v>96</v>
          </cell>
          <cell r="I167">
            <v>0</v>
          </cell>
          <cell r="J167">
            <v>0</v>
          </cell>
          <cell r="K167">
            <v>0</v>
          </cell>
        </row>
        <row r="168">
          <cell r="A168">
            <v>165</v>
          </cell>
          <cell r="B168" t="str">
            <v>DM121004</v>
          </cell>
          <cell r="C168" t="str">
            <v>CAP</v>
          </cell>
          <cell r="D168" t="str">
            <v>WA03</v>
          </cell>
          <cell r="E168">
            <v>69</v>
          </cell>
          <cell r="F168">
            <v>0</v>
          </cell>
          <cell r="G168">
            <v>0</v>
          </cell>
          <cell r="H168">
            <v>69</v>
          </cell>
          <cell r="I168">
            <v>0</v>
          </cell>
          <cell r="J168">
            <v>0</v>
          </cell>
          <cell r="K168">
            <v>0</v>
          </cell>
        </row>
        <row r="169">
          <cell r="A169">
            <v>166</v>
          </cell>
          <cell r="B169" t="str">
            <v>DM121010</v>
          </cell>
          <cell r="C169" t="str">
            <v>BAND - BATTERY</v>
          </cell>
          <cell r="D169" t="str">
            <v>WA03</v>
          </cell>
          <cell r="E169">
            <v>20</v>
          </cell>
          <cell r="F169">
            <v>0</v>
          </cell>
          <cell r="G169">
            <v>0</v>
          </cell>
          <cell r="H169">
            <v>20</v>
          </cell>
          <cell r="I169">
            <v>0</v>
          </cell>
          <cell r="J169">
            <v>0</v>
          </cell>
          <cell r="K169">
            <v>0</v>
          </cell>
        </row>
        <row r="170">
          <cell r="A170">
            <v>167</v>
          </cell>
          <cell r="B170" t="str">
            <v>DM121014</v>
          </cell>
          <cell r="C170" t="str">
            <v>TUBE - OIL DRAIN</v>
          </cell>
          <cell r="D170" t="str">
            <v>WA03</v>
          </cell>
          <cell r="E170">
            <v>40</v>
          </cell>
          <cell r="F170">
            <v>0</v>
          </cell>
          <cell r="G170">
            <v>0</v>
          </cell>
          <cell r="H170">
            <v>40</v>
          </cell>
          <cell r="I170">
            <v>0</v>
          </cell>
          <cell r="J170">
            <v>0</v>
          </cell>
          <cell r="K170">
            <v>0</v>
          </cell>
        </row>
        <row r="171">
          <cell r="A171">
            <v>168</v>
          </cell>
          <cell r="B171" t="str">
            <v>DM121023</v>
          </cell>
          <cell r="C171" t="str">
            <v>TUBE - CARBURETTOR AIR VENT</v>
          </cell>
          <cell r="D171" t="str">
            <v>WA01</v>
          </cell>
          <cell r="E171">
            <v>43000</v>
          </cell>
          <cell r="F171">
            <v>0</v>
          </cell>
          <cell r="G171">
            <v>0</v>
          </cell>
          <cell r="H171">
            <v>43000</v>
          </cell>
          <cell r="I171">
            <v>0</v>
          </cell>
          <cell r="J171">
            <v>0</v>
          </cell>
          <cell r="K171">
            <v>0</v>
          </cell>
        </row>
        <row r="172">
          <cell r="A172">
            <v>169</v>
          </cell>
          <cell r="B172" t="str">
            <v>DM121031</v>
          </cell>
          <cell r="C172" t="str">
            <v>TUBE ASSEMBLY - CARBURETTOR</v>
          </cell>
          <cell r="D172" t="str">
            <v>WA03</v>
          </cell>
          <cell r="E172">
            <v>50</v>
          </cell>
          <cell r="F172">
            <v>0</v>
          </cell>
          <cell r="G172">
            <v>0</v>
          </cell>
          <cell r="H172">
            <v>50</v>
          </cell>
          <cell r="I172">
            <v>0</v>
          </cell>
          <cell r="J172">
            <v>0</v>
          </cell>
          <cell r="K172">
            <v>0</v>
          </cell>
        </row>
        <row r="173">
          <cell r="A173">
            <v>170</v>
          </cell>
          <cell r="B173" t="str">
            <v>DP121021</v>
          </cell>
          <cell r="C173" t="str">
            <v>FILTER ASSEMBLY - AIR</v>
          </cell>
          <cell r="D173" t="str">
            <v>WA01</v>
          </cell>
          <cell r="E173">
            <v>3126</v>
          </cell>
          <cell r="F173">
            <v>0</v>
          </cell>
          <cell r="G173">
            <v>0</v>
          </cell>
          <cell r="H173">
            <v>3126</v>
          </cell>
          <cell r="I173">
            <v>0</v>
          </cell>
          <cell r="J173">
            <v>0</v>
          </cell>
          <cell r="K173">
            <v>0</v>
          </cell>
        </row>
        <row r="174">
          <cell r="A174">
            <v>171</v>
          </cell>
          <cell r="B174" t="str">
            <v>DP161006</v>
          </cell>
          <cell r="C174" t="str">
            <v>FENDER-REAR FR</v>
          </cell>
          <cell r="D174" t="str">
            <v>WA01</v>
          </cell>
          <cell r="E174">
            <v>2910</v>
          </cell>
          <cell r="F174">
            <v>0</v>
          </cell>
          <cell r="G174">
            <v>0</v>
          </cell>
          <cell r="H174">
            <v>2910</v>
          </cell>
          <cell r="I174">
            <v>0</v>
          </cell>
          <cell r="J174">
            <v>0</v>
          </cell>
          <cell r="K174">
            <v>0</v>
          </cell>
        </row>
        <row r="175">
          <cell r="A175">
            <v>172</v>
          </cell>
          <cell r="B175" t="str">
            <v>DP161062</v>
          </cell>
          <cell r="C175" t="str">
            <v>COVER - SEAT :- LEFT</v>
          </cell>
          <cell r="D175" t="str">
            <v>WA01</v>
          </cell>
          <cell r="E175">
            <v>3280</v>
          </cell>
          <cell r="F175">
            <v>0</v>
          </cell>
          <cell r="G175">
            <v>0</v>
          </cell>
          <cell r="H175">
            <v>3280</v>
          </cell>
          <cell r="I175">
            <v>0</v>
          </cell>
          <cell r="J175">
            <v>0</v>
          </cell>
          <cell r="K175">
            <v>0</v>
          </cell>
        </row>
        <row r="176">
          <cell r="A176">
            <v>173</v>
          </cell>
          <cell r="B176" t="str">
            <v>DP161063</v>
          </cell>
          <cell r="C176" t="str">
            <v>COVER - SEAT :- RIGHT</v>
          </cell>
          <cell r="D176" t="str">
            <v>WA01</v>
          </cell>
          <cell r="E176">
            <v>3080</v>
          </cell>
          <cell r="F176">
            <v>0</v>
          </cell>
          <cell r="G176">
            <v>0</v>
          </cell>
          <cell r="H176">
            <v>3080</v>
          </cell>
          <cell r="I176">
            <v>0</v>
          </cell>
          <cell r="J176">
            <v>0</v>
          </cell>
          <cell r="K176">
            <v>0</v>
          </cell>
        </row>
        <row r="177">
          <cell r="A177">
            <v>174</v>
          </cell>
          <cell r="B177" t="str">
            <v>DP161064</v>
          </cell>
          <cell r="C177" t="str">
            <v>COVER-TAIL</v>
          </cell>
          <cell r="D177" t="str">
            <v>WA01</v>
          </cell>
          <cell r="E177">
            <v>3195</v>
          </cell>
          <cell r="F177">
            <v>0</v>
          </cell>
          <cell r="G177">
            <v>0</v>
          </cell>
          <cell r="H177">
            <v>3195</v>
          </cell>
          <cell r="I177">
            <v>0</v>
          </cell>
          <cell r="J177">
            <v>0</v>
          </cell>
          <cell r="K177">
            <v>0</v>
          </cell>
        </row>
        <row r="178">
          <cell r="A178">
            <v>175</v>
          </cell>
          <cell r="B178" t="str">
            <v>DP161132</v>
          </cell>
          <cell r="C178" t="str">
            <v>DAMPER (STEP-RUBBER)</v>
          </cell>
          <cell r="D178" t="str">
            <v>WA01</v>
          </cell>
          <cell r="E178">
            <v>5100</v>
          </cell>
          <cell r="F178">
            <v>0</v>
          </cell>
          <cell r="G178">
            <v>0</v>
          </cell>
          <cell r="H178">
            <v>5100</v>
          </cell>
          <cell r="I178">
            <v>0</v>
          </cell>
          <cell r="J178">
            <v>0</v>
          </cell>
          <cell r="K178">
            <v>0</v>
          </cell>
        </row>
        <row r="179">
          <cell r="A179">
            <v>176</v>
          </cell>
          <cell r="B179" t="str">
            <v>DP161182</v>
          </cell>
          <cell r="C179" t="str">
            <v>BAND-BATTERY</v>
          </cell>
          <cell r="D179" t="str">
            <v>WA01</v>
          </cell>
          <cell r="E179">
            <v>3223</v>
          </cell>
          <cell r="F179">
            <v>0</v>
          </cell>
          <cell r="G179">
            <v>0</v>
          </cell>
          <cell r="H179">
            <v>3223</v>
          </cell>
          <cell r="I179">
            <v>0</v>
          </cell>
          <cell r="J179">
            <v>0</v>
          </cell>
          <cell r="K179">
            <v>0</v>
          </cell>
        </row>
        <row r="180">
          <cell r="A180">
            <v>177</v>
          </cell>
          <cell r="B180" t="str">
            <v>DP191015</v>
          </cell>
          <cell r="C180" t="str">
            <v>GRIP - ASSEMBLY (RH)</v>
          </cell>
          <cell r="D180" t="str">
            <v>WA01</v>
          </cell>
          <cell r="E180">
            <v>2700</v>
          </cell>
          <cell r="F180">
            <v>0</v>
          </cell>
          <cell r="G180">
            <v>0</v>
          </cell>
          <cell r="H180">
            <v>2700</v>
          </cell>
          <cell r="I180">
            <v>0</v>
          </cell>
          <cell r="J180">
            <v>0</v>
          </cell>
          <cell r="K180">
            <v>0</v>
          </cell>
        </row>
        <row r="181">
          <cell r="A181">
            <v>178</v>
          </cell>
          <cell r="B181" t="str">
            <v>FD121001</v>
          </cell>
          <cell r="C181" t="str">
            <v>FILTER ASSEMBLY - AIR</v>
          </cell>
          <cell r="D181" t="str">
            <v>AK01</v>
          </cell>
          <cell r="E181">
            <v>910</v>
          </cell>
          <cell r="F181">
            <v>0</v>
          </cell>
          <cell r="G181">
            <v>0</v>
          </cell>
          <cell r="H181">
            <v>910</v>
          </cell>
          <cell r="I181">
            <v>0</v>
          </cell>
          <cell r="J181">
            <v>0</v>
          </cell>
          <cell r="K181">
            <v>0</v>
          </cell>
        </row>
        <row r="182">
          <cell r="A182">
            <v>179</v>
          </cell>
          <cell r="B182" t="str">
            <v>DP161082</v>
          </cell>
          <cell r="C182" t="str">
            <v>FENDER COMPLETE REAR</v>
          </cell>
          <cell r="D182" t="str">
            <v>WA01</v>
          </cell>
          <cell r="E182">
            <v>3096</v>
          </cell>
          <cell r="F182">
            <v>0</v>
          </cell>
          <cell r="G182">
            <v>0</v>
          </cell>
          <cell r="H182">
            <v>3096</v>
          </cell>
          <cell r="I182">
            <v>1</v>
          </cell>
          <cell r="J182">
            <v>323</v>
          </cell>
          <cell r="K182">
            <v>323</v>
          </cell>
          <cell r="L182" t="str">
            <v>Plate w/o thread</v>
          </cell>
          <cell r="M182" t="str">
            <v>100% Inspection is started with tick mark</v>
          </cell>
          <cell r="N182">
            <v>37648</v>
          </cell>
        </row>
        <row r="183">
          <cell r="A183">
            <v>180</v>
          </cell>
          <cell r="B183" t="str">
            <v>DD121145</v>
          </cell>
          <cell r="C183" t="str">
            <v>FILTER ASSEMBLY - AIR</v>
          </cell>
          <cell r="D183" t="str">
            <v>WA01</v>
          </cell>
          <cell r="E183">
            <v>14806</v>
          </cell>
          <cell r="F183">
            <v>0</v>
          </cell>
          <cell r="G183">
            <v>0</v>
          </cell>
          <cell r="H183">
            <v>14806</v>
          </cell>
          <cell r="I183">
            <v>4</v>
          </cell>
          <cell r="J183">
            <v>270</v>
          </cell>
          <cell r="K183">
            <v>270</v>
          </cell>
          <cell r="L183" t="str">
            <v>Bolt Broken ,w/o BSV Tube,bush</v>
          </cell>
          <cell r="M183" t="str">
            <v>100% Inspection is started with tick mark</v>
          </cell>
          <cell r="N183" t="str">
            <v>--</v>
          </cell>
        </row>
        <row r="184">
          <cell r="A184">
            <v>181</v>
          </cell>
          <cell r="B184" t="str">
            <v>52DF0135</v>
          </cell>
          <cell r="C184" t="str">
            <v>SF FOR REAR FENDER  ASSEMBE</v>
          </cell>
          <cell r="D184" t="str">
            <v>WA01</v>
          </cell>
          <cell r="E184">
            <v>33300</v>
          </cell>
          <cell r="F184">
            <v>0</v>
          </cell>
          <cell r="G184">
            <v>0</v>
          </cell>
          <cell r="H184">
            <v>33300</v>
          </cell>
          <cell r="I184">
            <v>7</v>
          </cell>
          <cell r="J184">
            <v>210</v>
          </cell>
          <cell r="K184">
            <v>210</v>
          </cell>
          <cell r="L184" t="str">
            <v>Minor flashes in side hole</v>
          </cell>
          <cell r="M184" t="str">
            <v>100% Inspection is started with tick mark and debited to the concern contractor</v>
          </cell>
          <cell r="N184" t="str">
            <v>--</v>
          </cell>
        </row>
        <row r="185">
          <cell r="A185">
            <v>182</v>
          </cell>
          <cell r="B185" t="str">
            <v>DH121105</v>
          </cell>
          <cell r="C185" t="str">
            <v>FILTER (CLEANER) COMPLETE -</v>
          </cell>
          <cell r="D185" t="str">
            <v>CH01</v>
          </cell>
          <cell r="E185">
            <v>23222</v>
          </cell>
          <cell r="F185">
            <v>0</v>
          </cell>
          <cell r="G185">
            <v>0</v>
          </cell>
          <cell r="H185">
            <v>23222</v>
          </cell>
          <cell r="I185">
            <v>41</v>
          </cell>
          <cell r="J185">
            <v>1766</v>
          </cell>
          <cell r="K185">
            <v>1766</v>
          </cell>
          <cell r="L185" t="str">
            <v>Lug Broken,Duct fittment wrong</v>
          </cell>
          <cell r="M185" t="str">
            <v>New design boxes under rectification first lot will be despatch on 20/02/04</v>
          </cell>
          <cell r="N185">
            <v>38037</v>
          </cell>
        </row>
        <row r="186">
          <cell r="A186">
            <v>183</v>
          </cell>
          <cell r="B186">
            <v>28101136</v>
          </cell>
          <cell r="C186" t="str">
            <v>COWLING</v>
          </cell>
          <cell r="D186" t="str">
            <v>AK01</v>
          </cell>
          <cell r="E186">
            <v>2731</v>
          </cell>
          <cell r="F186">
            <v>0</v>
          </cell>
          <cell r="G186">
            <v>0</v>
          </cell>
          <cell r="H186">
            <v>2731</v>
          </cell>
          <cell r="I186">
            <v>53</v>
          </cell>
          <cell r="J186">
            <v>19407</v>
          </cell>
          <cell r="K186">
            <v>19407</v>
          </cell>
          <cell r="L186" t="str">
            <v>Mr.Sarvanmoorthy of M/s.BAL CD.Suggested to take trial in Plane PPCP instead of regular material PPCP 20% TF</v>
          </cell>
          <cell r="M186" t="str">
            <v>Material sent back to M/s.BALOur invoice no is 1125834  dt.2401/04  Vehicle no -MH-16-3379-B</v>
          </cell>
        </row>
        <row r="187">
          <cell r="A187">
            <v>184</v>
          </cell>
          <cell r="B187" t="str">
            <v>DD191057</v>
          </cell>
          <cell r="C187" t="str">
            <v>GRIP ASSEMBLY - RIGHT HAND</v>
          </cell>
          <cell r="D187" t="str">
            <v>WA01</v>
          </cell>
          <cell r="E187">
            <v>15650</v>
          </cell>
          <cell r="F187">
            <v>0</v>
          </cell>
          <cell r="G187">
            <v>0</v>
          </cell>
          <cell r="H187">
            <v>15650</v>
          </cell>
          <cell r="I187">
            <v>76</v>
          </cell>
          <cell r="J187">
            <v>4856</v>
          </cell>
          <cell r="K187">
            <v>4856</v>
          </cell>
          <cell r="L187" t="str">
            <v xml:space="preserve">Parting line flashes </v>
          </cell>
          <cell r="M187" t="str">
            <v>Minor flashes is started to remove  by polish paper</v>
          </cell>
          <cell r="N187">
            <v>37992</v>
          </cell>
        </row>
        <row r="188">
          <cell r="A188">
            <v>185</v>
          </cell>
          <cell r="B188">
            <v>28101084</v>
          </cell>
          <cell r="C188" t="str">
            <v>COVER ASSEMBLY - FAN</v>
          </cell>
          <cell r="D188" t="str">
            <v>AK01</v>
          </cell>
          <cell r="E188">
            <v>2882</v>
          </cell>
          <cell r="F188">
            <v>0</v>
          </cell>
          <cell r="G188">
            <v>0</v>
          </cell>
          <cell r="H188">
            <v>2882</v>
          </cell>
          <cell r="I188">
            <v>92</v>
          </cell>
          <cell r="J188">
            <v>31922</v>
          </cell>
          <cell r="K188">
            <v>31922</v>
          </cell>
          <cell r="L188" t="str">
            <v>Mr.Sarvanmoorthy of M/s.BAL CD.Suggested to take trial in Plane PPCP instead of regular material PPCP 20% TF</v>
          </cell>
          <cell r="M188" t="str">
            <v>Material sent back to M/s.BALOur invoice no is 1125816  dt.2401/04  vehicle no MH-16 3379-B</v>
          </cell>
        </row>
        <row r="189">
          <cell r="A189">
            <v>186</v>
          </cell>
          <cell r="B189" t="str">
            <v>DD191016</v>
          </cell>
          <cell r="C189" t="str">
            <v>GRIP ASSEMBLY - RIGHT HAND</v>
          </cell>
          <cell r="D189" t="str">
            <v>WA01</v>
          </cell>
          <cell r="E189">
            <v>24135</v>
          </cell>
          <cell r="F189">
            <v>0</v>
          </cell>
          <cell r="G189">
            <v>0</v>
          </cell>
          <cell r="H189">
            <v>24135</v>
          </cell>
          <cell r="I189">
            <v>639</v>
          </cell>
          <cell r="J189">
            <v>26476</v>
          </cell>
          <cell r="K189">
            <v>26476</v>
          </cell>
          <cell r="L189" t="str">
            <v>Confirmed with BAL and not traceble at BAL Discussed With Mr.S.A.Pantoji, Mr.Jagtap</v>
          </cell>
        </row>
        <row r="190">
          <cell r="A190">
            <v>187</v>
          </cell>
          <cell r="B190" t="str">
            <v>DD191018</v>
          </cell>
          <cell r="C190" t="str">
            <v>GRIP - LEFT HAND</v>
          </cell>
          <cell r="D190" t="str">
            <v>WA01</v>
          </cell>
          <cell r="E190">
            <v>24235</v>
          </cell>
          <cell r="F190">
            <v>0</v>
          </cell>
          <cell r="G190">
            <v>0</v>
          </cell>
          <cell r="H190">
            <v>24235</v>
          </cell>
          <cell r="I190">
            <v>750</v>
          </cell>
          <cell r="J190">
            <v>30947</v>
          </cell>
          <cell r="K190">
            <v>30947</v>
          </cell>
          <cell r="L190" t="str">
            <v>Confirmed with BAL and not traceble at BAL Discussed With Mr.S.A.Pantoji, Mr.Jagtap</v>
          </cell>
        </row>
        <row r="191">
          <cell r="A191">
            <v>188</v>
          </cell>
          <cell r="B191">
            <v>16151028</v>
          </cell>
          <cell r="C191" t="str">
            <v>SUPPORT</v>
          </cell>
          <cell r="D191" t="str">
            <v>AK01</v>
          </cell>
          <cell r="E191">
            <v>6000</v>
          </cell>
          <cell r="F191">
            <v>0</v>
          </cell>
          <cell r="G191">
            <v>0</v>
          </cell>
          <cell r="H191">
            <v>6000</v>
          </cell>
          <cell r="I191">
            <v>4121</v>
          </cell>
          <cell r="J191">
            <v>686833</v>
          </cell>
          <cell r="K191">
            <v>686833</v>
          </cell>
          <cell r="L191" t="str">
            <v>OD dimension higher side</v>
          </cell>
          <cell r="M191" t="str">
            <v>Checked received lot and found 3880 nos ok for OD Dimension and 341 nos are supplied by other supplier Material will be sent back to BALafter confirmation by Mr.VAK</v>
          </cell>
        </row>
        <row r="192">
          <cell r="E192">
            <v>1110379</v>
          </cell>
          <cell r="F192">
            <v>0</v>
          </cell>
          <cell r="G192">
            <v>0</v>
          </cell>
          <cell r="H192">
            <v>1110379</v>
          </cell>
          <cell r="I192">
            <v>5784</v>
          </cell>
          <cell r="J192">
            <v>5209.032231337228</v>
          </cell>
          <cell r="K192">
            <v>5209.032231337228</v>
          </cell>
        </row>
        <row r="193">
          <cell r="B193" t="str">
            <v>OVERALL PPM</v>
          </cell>
          <cell r="E193">
            <v>1110379</v>
          </cell>
          <cell r="F193">
            <v>0</v>
          </cell>
          <cell r="G193">
            <v>0</v>
          </cell>
          <cell r="H193">
            <v>1110379</v>
          </cell>
          <cell r="I193">
            <v>5784</v>
          </cell>
          <cell r="J193">
            <v>5209</v>
          </cell>
          <cell r="K193">
            <v>5209</v>
          </cell>
        </row>
        <row r="194">
          <cell r="B194" t="str">
            <v>SIGMA LEVEL</v>
          </cell>
          <cell r="G194">
            <v>6</v>
          </cell>
          <cell r="J194">
            <v>4</v>
          </cell>
          <cell r="K194">
            <v>4</v>
          </cell>
        </row>
        <row r="196">
          <cell r="C196" t="str">
            <v>Legend</v>
          </cell>
          <cell r="E196" t="str">
            <v>Indicates 100% rating - Zero PPM</v>
          </cell>
        </row>
        <row r="197">
          <cell r="E197" t="str">
            <v>Indicates action taken and implemented</v>
          </cell>
        </row>
        <row r="198">
          <cell r="E198" t="str">
            <v>Indicates action under process</v>
          </cell>
        </row>
        <row r="199">
          <cell r="E199" t="str">
            <v>Indicates development rejection.</v>
          </cell>
        </row>
        <row r="200">
          <cell r="E200" t="str">
            <v>Indicates BAL problem.</v>
          </cell>
        </row>
      </sheetData>
      <sheetData sheetId="2"/>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6.255"/>
      <sheetName val="04-Migration"/>
    </sheetNames>
    <sheetDataSet>
      <sheetData sheetId="0" refreshError="1"/>
      <sheetData sheetId="1"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구동"/>
      <sheetName val="126.255"/>
    </sheetNames>
    <sheetDataSet>
      <sheetData sheetId="0" refreshError="1"/>
      <sheetData sheetId="1"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 foam ppm"/>
      <sheetName val="varroc 100254 ppm"/>
      <sheetName val="TREND "/>
      <sheetName val="REVISED PPM"/>
      <sheetName val="CUSTOMER GROUP WISE"/>
      <sheetName val="Summary"/>
    </sheetNames>
    <sheetDataSet>
      <sheetData sheetId="0">
        <row r="1">
          <cell r="C1" t="str">
            <v>VARROC ENGINEERING PRIVATE LIMITED</v>
          </cell>
          <cell r="E1">
            <v>104322</v>
          </cell>
          <cell r="L1" t="str">
            <v>JAN-04 VEPL PLANT 3</v>
          </cell>
        </row>
        <row r="2">
          <cell r="A2" t="str">
            <v xml:space="preserve"> SRL</v>
          </cell>
          <cell r="B2" t="str">
            <v>MATERIAL</v>
          </cell>
          <cell r="C2" t="str">
            <v>MATERIAL DESCRIPTION</v>
          </cell>
          <cell r="D2" t="str">
            <v>PLANT</v>
          </cell>
          <cell r="E2" t="str">
            <v>RECD QTY</v>
          </cell>
          <cell r="F2" t="str">
            <v>GR REJ QTY</v>
          </cell>
          <cell r="G2" t="str">
            <v>GR RJ PPM</v>
          </cell>
          <cell r="H2" t="str">
            <v>ACCEP_QTY</v>
          </cell>
          <cell r="I2" t="str">
            <v>LR RJ QTY</v>
          </cell>
          <cell r="J2" t="str">
            <v>LR RJ PPM</v>
          </cell>
          <cell r="K2" t="str">
            <v xml:space="preserve">  TOTAL</v>
          </cell>
          <cell r="L2" t="str">
            <v>REASON</v>
          </cell>
          <cell r="M2" t="str">
            <v>ACTION PLAN</v>
          </cell>
          <cell r="N2" t="str">
            <v>IMMPLEMENTATION DATE</v>
          </cell>
          <cell r="O2" t="str">
            <v>REMARK</v>
          </cell>
        </row>
        <row r="3">
          <cell r="A3">
            <v>1</v>
          </cell>
          <cell r="B3">
            <v>22211024</v>
          </cell>
          <cell r="C3" t="str">
            <v>SEAT COMPLETE DRIVER -PARTI</v>
          </cell>
          <cell r="D3" t="str">
            <v>WA01</v>
          </cell>
          <cell r="E3">
            <v>1260</v>
          </cell>
          <cell r="F3">
            <v>0</v>
          </cell>
          <cell r="G3">
            <v>0</v>
          </cell>
          <cell r="H3">
            <v>1260</v>
          </cell>
          <cell r="I3">
            <v>0</v>
          </cell>
          <cell r="J3">
            <v>0</v>
          </cell>
          <cell r="K3">
            <v>0</v>
          </cell>
        </row>
        <row r="4">
          <cell r="A4">
            <v>2</v>
          </cell>
          <cell r="B4">
            <v>22231287</v>
          </cell>
          <cell r="C4" t="str">
            <v>SEAT ASSEMBLY COMPLETE PASS</v>
          </cell>
          <cell r="D4" t="str">
            <v>WA01</v>
          </cell>
          <cell r="E4">
            <v>800</v>
          </cell>
          <cell r="F4">
            <v>0</v>
          </cell>
          <cell r="G4">
            <v>0</v>
          </cell>
          <cell r="H4">
            <v>800</v>
          </cell>
          <cell r="I4">
            <v>0</v>
          </cell>
          <cell r="J4">
            <v>0</v>
          </cell>
          <cell r="K4">
            <v>0</v>
          </cell>
        </row>
        <row r="5">
          <cell r="A5">
            <v>3</v>
          </cell>
          <cell r="B5">
            <v>24231257</v>
          </cell>
          <cell r="C5" t="str">
            <v>SEAT ASSEMBLY - DRIVER</v>
          </cell>
          <cell r="D5" t="str">
            <v>WA01</v>
          </cell>
          <cell r="E5">
            <v>16784</v>
          </cell>
          <cell r="F5">
            <v>0</v>
          </cell>
          <cell r="G5">
            <v>0</v>
          </cell>
          <cell r="H5">
            <v>16784</v>
          </cell>
          <cell r="I5">
            <v>0</v>
          </cell>
          <cell r="J5">
            <v>0</v>
          </cell>
          <cell r="K5">
            <v>0</v>
          </cell>
        </row>
        <row r="6">
          <cell r="A6">
            <v>4</v>
          </cell>
          <cell r="B6">
            <v>24231258</v>
          </cell>
          <cell r="C6" t="str">
            <v>SEAT ASSEMBLY - PASSENGER</v>
          </cell>
          <cell r="D6" t="str">
            <v>WA01</v>
          </cell>
          <cell r="E6">
            <v>15770</v>
          </cell>
          <cell r="F6">
            <v>0</v>
          </cell>
          <cell r="G6">
            <v>0</v>
          </cell>
          <cell r="H6">
            <v>15770</v>
          </cell>
          <cell r="I6">
            <v>0</v>
          </cell>
          <cell r="J6">
            <v>0</v>
          </cell>
          <cell r="K6">
            <v>0</v>
          </cell>
        </row>
        <row r="7">
          <cell r="A7">
            <v>5</v>
          </cell>
          <cell r="B7">
            <v>24231279</v>
          </cell>
          <cell r="C7" t="str">
            <v>PASSENGER SEAT ASSY (WHITE-</v>
          </cell>
          <cell r="D7" t="str">
            <v>WA01</v>
          </cell>
          <cell r="E7">
            <v>1410</v>
          </cell>
          <cell r="F7">
            <v>0</v>
          </cell>
          <cell r="G7">
            <v>0</v>
          </cell>
          <cell r="H7">
            <v>1410</v>
          </cell>
          <cell r="I7">
            <v>0</v>
          </cell>
          <cell r="J7">
            <v>0</v>
          </cell>
          <cell r="K7">
            <v>0</v>
          </cell>
        </row>
        <row r="8">
          <cell r="A8">
            <v>6</v>
          </cell>
          <cell r="B8">
            <v>31211021</v>
          </cell>
          <cell r="C8" t="str">
            <v>SEAT - FRONT WITH DAMPER</v>
          </cell>
          <cell r="D8" t="str">
            <v>WA01</v>
          </cell>
          <cell r="E8">
            <v>117</v>
          </cell>
          <cell r="F8">
            <v>0</v>
          </cell>
          <cell r="G8">
            <v>0</v>
          </cell>
          <cell r="H8">
            <v>117</v>
          </cell>
          <cell r="I8">
            <v>0</v>
          </cell>
          <cell r="J8">
            <v>0</v>
          </cell>
          <cell r="K8">
            <v>0</v>
          </cell>
        </row>
        <row r="9">
          <cell r="A9">
            <v>7</v>
          </cell>
          <cell r="B9">
            <v>33211005</v>
          </cell>
          <cell r="C9" t="str">
            <v>SEAT ASSEMBLY</v>
          </cell>
          <cell r="D9" t="str">
            <v>WA03</v>
          </cell>
          <cell r="E9">
            <v>21</v>
          </cell>
          <cell r="F9">
            <v>0</v>
          </cell>
          <cell r="G9">
            <v>0</v>
          </cell>
          <cell r="H9">
            <v>21</v>
          </cell>
          <cell r="I9">
            <v>0</v>
          </cell>
          <cell r="J9">
            <v>0</v>
          </cell>
          <cell r="K9">
            <v>0</v>
          </cell>
        </row>
        <row r="10">
          <cell r="A10">
            <v>8</v>
          </cell>
          <cell r="B10" t="str">
            <v>AA231050</v>
          </cell>
          <cell r="C10" t="str">
            <v>SEAT ASY.-DRIVER+BUCKET TYP</v>
          </cell>
          <cell r="D10" t="str">
            <v>WA01</v>
          </cell>
          <cell r="E10">
            <v>9</v>
          </cell>
          <cell r="F10">
            <v>0</v>
          </cell>
          <cell r="G10">
            <v>0</v>
          </cell>
          <cell r="H10">
            <v>9</v>
          </cell>
          <cell r="I10">
            <v>0</v>
          </cell>
          <cell r="J10">
            <v>0</v>
          </cell>
          <cell r="K10">
            <v>0</v>
          </cell>
        </row>
        <row r="11">
          <cell r="A11">
            <v>9</v>
          </cell>
          <cell r="B11" t="str">
            <v>AA231051</v>
          </cell>
          <cell r="C11" t="str">
            <v>BACKREST ASY-DRIVR+BUKET TY</v>
          </cell>
          <cell r="D11" t="str">
            <v>WA01</v>
          </cell>
          <cell r="E11">
            <v>9</v>
          </cell>
          <cell r="F11">
            <v>0</v>
          </cell>
          <cell r="G11">
            <v>0</v>
          </cell>
          <cell r="H11">
            <v>9</v>
          </cell>
          <cell r="I11">
            <v>0</v>
          </cell>
          <cell r="J11">
            <v>0</v>
          </cell>
          <cell r="K11">
            <v>0</v>
          </cell>
        </row>
        <row r="12">
          <cell r="A12">
            <v>10</v>
          </cell>
          <cell r="B12" t="str">
            <v>AA231056</v>
          </cell>
          <cell r="C12" t="str">
            <v>SEAT ASSEMBLY-PASSANGER+CUS</v>
          </cell>
          <cell r="D12" t="str">
            <v>WA01</v>
          </cell>
          <cell r="E12">
            <v>9</v>
          </cell>
          <cell r="F12">
            <v>0</v>
          </cell>
          <cell r="G12">
            <v>0</v>
          </cell>
          <cell r="H12">
            <v>9</v>
          </cell>
          <cell r="I12">
            <v>0</v>
          </cell>
          <cell r="J12">
            <v>0</v>
          </cell>
          <cell r="K12">
            <v>0</v>
          </cell>
        </row>
        <row r="13">
          <cell r="A13">
            <v>11</v>
          </cell>
          <cell r="B13" t="str">
            <v>AA231059</v>
          </cell>
          <cell r="C13" t="str">
            <v>BACKREST ASSEMBLY - PASSANG</v>
          </cell>
          <cell r="D13" t="str">
            <v>WA01</v>
          </cell>
          <cell r="E13">
            <v>9</v>
          </cell>
          <cell r="F13">
            <v>0</v>
          </cell>
          <cell r="G13">
            <v>0</v>
          </cell>
          <cell r="H13">
            <v>9</v>
          </cell>
          <cell r="I13">
            <v>0</v>
          </cell>
          <cell r="J13">
            <v>0</v>
          </cell>
          <cell r="K13">
            <v>0</v>
          </cell>
        </row>
        <row r="14">
          <cell r="A14">
            <v>12</v>
          </cell>
          <cell r="B14" t="str">
            <v>AC211004</v>
          </cell>
          <cell r="C14" t="str">
            <v>CUSHION COMPLETE - SEAT :-</v>
          </cell>
          <cell r="D14" t="str">
            <v>WA01</v>
          </cell>
          <cell r="E14">
            <v>16</v>
          </cell>
          <cell r="F14">
            <v>0</v>
          </cell>
          <cell r="G14">
            <v>0</v>
          </cell>
          <cell r="H14">
            <v>16</v>
          </cell>
          <cell r="I14">
            <v>0</v>
          </cell>
          <cell r="J14">
            <v>0</v>
          </cell>
          <cell r="K14">
            <v>0</v>
          </cell>
        </row>
        <row r="15">
          <cell r="A15">
            <v>13</v>
          </cell>
          <cell r="B15" t="str">
            <v>AF231015</v>
          </cell>
          <cell r="C15" t="str">
            <v>SEAT ASSEMBLY - DRIVER</v>
          </cell>
          <cell r="D15" t="str">
            <v>WA01</v>
          </cell>
          <cell r="E15">
            <v>380</v>
          </cell>
          <cell r="F15">
            <v>0</v>
          </cell>
          <cell r="G15">
            <v>0</v>
          </cell>
          <cell r="H15">
            <v>380</v>
          </cell>
          <cell r="I15">
            <v>0</v>
          </cell>
          <cell r="J15">
            <v>0</v>
          </cell>
          <cell r="K15">
            <v>0</v>
          </cell>
        </row>
        <row r="16">
          <cell r="A16">
            <v>14</v>
          </cell>
          <cell r="B16" t="str">
            <v>AF231017</v>
          </cell>
          <cell r="C16" t="str">
            <v>SEAT ASSEMBLY - PASSENGER :</v>
          </cell>
          <cell r="D16" t="str">
            <v>WA01</v>
          </cell>
          <cell r="E16">
            <v>540</v>
          </cell>
          <cell r="F16">
            <v>0</v>
          </cell>
          <cell r="G16">
            <v>0</v>
          </cell>
          <cell r="H16">
            <v>540</v>
          </cell>
          <cell r="I16">
            <v>0</v>
          </cell>
          <cell r="J16">
            <v>0</v>
          </cell>
          <cell r="K16">
            <v>0</v>
          </cell>
        </row>
        <row r="17">
          <cell r="A17">
            <v>15</v>
          </cell>
          <cell r="B17" t="str">
            <v>AL211002</v>
          </cell>
          <cell r="C17" t="str">
            <v>SEAT ASSEMBLY - DRIVER</v>
          </cell>
          <cell r="D17" t="str">
            <v>WA01</v>
          </cell>
          <cell r="E17">
            <v>2220</v>
          </cell>
          <cell r="F17">
            <v>0</v>
          </cell>
          <cell r="G17">
            <v>0</v>
          </cell>
          <cell r="H17">
            <v>2220</v>
          </cell>
          <cell r="I17">
            <v>0</v>
          </cell>
          <cell r="J17">
            <v>0</v>
          </cell>
          <cell r="K17">
            <v>0</v>
          </cell>
        </row>
        <row r="18">
          <cell r="A18">
            <v>16</v>
          </cell>
          <cell r="B18" t="str">
            <v>AL211006</v>
          </cell>
          <cell r="C18" t="str">
            <v>BACKREST - DRIVER</v>
          </cell>
          <cell r="D18" t="str">
            <v>WA01</v>
          </cell>
          <cell r="E18">
            <v>2300</v>
          </cell>
          <cell r="F18">
            <v>0</v>
          </cell>
          <cell r="G18">
            <v>0</v>
          </cell>
          <cell r="H18">
            <v>2300</v>
          </cell>
          <cell r="I18">
            <v>0</v>
          </cell>
          <cell r="J18">
            <v>0</v>
          </cell>
          <cell r="K18">
            <v>0</v>
          </cell>
        </row>
        <row r="19">
          <cell r="A19">
            <v>17</v>
          </cell>
          <cell r="B19" t="str">
            <v>AM231009</v>
          </cell>
          <cell r="C19" t="str">
            <v>DRIVER SEAT COMPLETE</v>
          </cell>
          <cell r="D19" t="str">
            <v>WA01</v>
          </cell>
          <cell r="E19">
            <v>195</v>
          </cell>
          <cell r="F19">
            <v>0</v>
          </cell>
          <cell r="G19">
            <v>0</v>
          </cell>
          <cell r="H19">
            <v>195</v>
          </cell>
          <cell r="I19">
            <v>0</v>
          </cell>
          <cell r="J19">
            <v>0</v>
          </cell>
          <cell r="K19">
            <v>0</v>
          </cell>
        </row>
        <row r="20">
          <cell r="A20">
            <v>18</v>
          </cell>
          <cell r="B20" t="str">
            <v>DD211015</v>
          </cell>
          <cell r="C20" t="str">
            <v>SEAT ASSEMBLY WITH TEXTURED</v>
          </cell>
          <cell r="D20" t="str">
            <v>WA03</v>
          </cell>
          <cell r="E20">
            <v>20</v>
          </cell>
          <cell r="F20">
            <v>0</v>
          </cell>
          <cell r="G20">
            <v>0</v>
          </cell>
          <cell r="H20">
            <v>20</v>
          </cell>
          <cell r="I20">
            <v>0</v>
          </cell>
          <cell r="J20">
            <v>0</v>
          </cell>
          <cell r="K20">
            <v>0</v>
          </cell>
        </row>
        <row r="21">
          <cell r="A21">
            <v>19</v>
          </cell>
          <cell r="B21" t="str">
            <v>DD211021</v>
          </cell>
          <cell r="C21" t="str">
            <v>SEAT ASSEMBLY+`bajaj' FOR D</v>
          </cell>
          <cell r="D21" t="str">
            <v>WA01</v>
          </cell>
          <cell r="E21">
            <v>14525</v>
          </cell>
          <cell r="F21">
            <v>0</v>
          </cell>
          <cell r="G21">
            <v>0</v>
          </cell>
          <cell r="H21">
            <v>14525</v>
          </cell>
          <cell r="I21">
            <v>0</v>
          </cell>
          <cell r="J21">
            <v>0</v>
          </cell>
          <cell r="K21">
            <v>0</v>
          </cell>
        </row>
        <row r="22">
          <cell r="A22">
            <v>20</v>
          </cell>
          <cell r="B22" t="str">
            <v>DD211021</v>
          </cell>
          <cell r="C22" t="str">
            <v>SEAT ASSEMBLY+`bajaj' FOR D</v>
          </cell>
          <cell r="D22" t="str">
            <v>WA03</v>
          </cell>
          <cell r="E22">
            <v>60</v>
          </cell>
          <cell r="F22">
            <v>0</v>
          </cell>
          <cell r="G22">
            <v>0</v>
          </cell>
          <cell r="H22">
            <v>60</v>
          </cell>
          <cell r="I22">
            <v>0</v>
          </cell>
          <cell r="J22">
            <v>0</v>
          </cell>
          <cell r="K22">
            <v>0</v>
          </cell>
        </row>
        <row r="23">
          <cell r="A23">
            <v>21</v>
          </cell>
          <cell r="B23" t="str">
            <v>DF211033</v>
          </cell>
          <cell r="C23" t="str">
            <v>SEAT ASY.COMP.:BOXER-CT+`ba</v>
          </cell>
          <cell r="D23" t="str">
            <v>WA03</v>
          </cell>
          <cell r="E23">
            <v>60</v>
          </cell>
          <cell r="F23">
            <v>0</v>
          </cell>
          <cell r="G23">
            <v>0</v>
          </cell>
          <cell r="H23">
            <v>60</v>
          </cell>
          <cell r="I23">
            <v>0</v>
          </cell>
          <cell r="J23">
            <v>0</v>
          </cell>
          <cell r="K23">
            <v>0</v>
          </cell>
        </row>
        <row r="24">
          <cell r="A24">
            <v>22</v>
          </cell>
          <cell r="B24" t="str">
            <v>DF211038</v>
          </cell>
          <cell r="C24" t="str">
            <v>SEAT ASY.COMP:FLAT FOAM,W/O</v>
          </cell>
          <cell r="D24" t="str">
            <v>WA01</v>
          </cell>
          <cell r="E24">
            <v>4553</v>
          </cell>
          <cell r="F24">
            <v>0</v>
          </cell>
          <cell r="G24">
            <v>0</v>
          </cell>
          <cell r="H24">
            <v>4553</v>
          </cell>
          <cell r="I24">
            <v>0</v>
          </cell>
          <cell r="J24">
            <v>0</v>
          </cell>
          <cell r="K24">
            <v>0</v>
          </cell>
        </row>
        <row r="25">
          <cell r="A25">
            <v>23</v>
          </cell>
          <cell r="B25" t="str">
            <v>DF211044</v>
          </cell>
          <cell r="C25" t="str">
            <v>SEAT ASY.COMP:BOXR-CT+BAJAJ</v>
          </cell>
          <cell r="D25" t="str">
            <v>WA01</v>
          </cell>
          <cell r="E25">
            <v>779</v>
          </cell>
          <cell r="F25">
            <v>0</v>
          </cell>
          <cell r="G25">
            <v>0</v>
          </cell>
          <cell r="H25">
            <v>779</v>
          </cell>
          <cell r="I25">
            <v>0</v>
          </cell>
          <cell r="J25">
            <v>0</v>
          </cell>
          <cell r="K25">
            <v>0</v>
          </cell>
        </row>
        <row r="26">
          <cell r="A26">
            <v>24</v>
          </cell>
          <cell r="B26" t="str">
            <v>DG211001</v>
          </cell>
          <cell r="C26" t="str">
            <v>SEAT ASSEMBLY</v>
          </cell>
          <cell r="D26" t="str">
            <v>WA01</v>
          </cell>
          <cell r="E26">
            <v>136</v>
          </cell>
          <cell r="F26">
            <v>0</v>
          </cell>
          <cell r="G26">
            <v>0</v>
          </cell>
          <cell r="H26">
            <v>136</v>
          </cell>
          <cell r="I26">
            <v>0</v>
          </cell>
          <cell r="J26">
            <v>0</v>
          </cell>
          <cell r="K26">
            <v>0</v>
          </cell>
        </row>
        <row r="27">
          <cell r="A27">
            <v>25</v>
          </cell>
          <cell r="B27" t="str">
            <v>DG221027</v>
          </cell>
          <cell r="C27" t="str">
            <v>PAD - SEAT</v>
          </cell>
          <cell r="D27" t="str">
            <v>WA01</v>
          </cell>
          <cell r="E27">
            <v>120</v>
          </cell>
          <cell r="F27">
            <v>0</v>
          </cell>
          <cell r="G27">
            <v>0</v>
          </cell>
          <cell r="H27">
            <v>120</v>
          </cell>
          <cell r="I27">
            <v>0</v>
          </cell>
          <cell r="J27">
            <v>0</v>
          </cell>
          <cell r="K27">
            <v>0</v>
          </cell>
        </row>
        <row r="28">
          <cell r="A28">
            <v>26</v>
          </cell>
          <cell r="B28" t="str">
            <v>DM211005</v>
          </cell>
          <cell r="C28" t="str">
            <v>SEAT ASY.COMP.:BOXR-AT:FLAT</v>
          </cell>
          <cell r="D28" t="str">
            <v>WA01</v>
          </cell>
          <cell r="E28">
            <v>4624</v>
          </cell>
          <cell r="F28">
            <v>0</v>
          </cell>
          <cell r="G28">
            <v>0</v>
          </cell>
          <cell r="H28">
            <v>4624</v>
          </cell>
          <cell r="I28">
            <v>0</v>
          </cell>
          <cell r="J28">
            <v>0</v>
          </cell>
          <cell r="K28">
            <v>0</v>
          </cell>
        </row>
        <row r="29">
          <cell r="A29">
            <v>27</v>
          </cell>
          <cell r="B29" t="str">
            <v>DM211006</v>
          </cell>
          <cell r="C29" t="str">
            <v>SEAT ASY+DAMPR:BOXR AT-FLAT</v>
          </cell>
          <cell r="D29" t="str">
            <v>WA03</v>
          </cell>
          <cell r="E29">
            <v>50</v>
          </cell>
          <cell r="F29">
            <v>0</v>
          </cell>
          <cell r="G29">
            <v>0</v>
          </cell>
          <cell r="H29">
            <v>50</v>
          </cell>
          <cell r="I29">
            <v>0</v>
          </cell>
          <cell r="J29">
            <v>0</v>
          </cell>
          <cell r="K29">
            <v>0</v>
          </cell>
        </row>
        <row r="30">
          <cell r="A30">
            <v>28</v>
          </cell>
          <cell r="B30" t="str">
            <v>DP211001</v>
          </cell>
          <cell r="C30" t="str">
            <v>SEAT ASSEMBLY</v>
          </cell>
          <cell r="D30" t="str">
            <v>WA01</v>
          </cell>
          <cell r="E30">
            <v>3130</v>
          </cell>
          <cell r="F30">
            <v>0</v>
          </cell>
          <cell r="G30">
            <v>0</v>
          </cell>
          <cell r="H30">
            <v>3130</v>
          </cell>
          <cell r="I30">
            <v>0</v>
          </cell>
          <cell r="J30">
            <v>0</v>
          </cell>
          <cell r="K30">
            <v>0</v>
          </cell>
        </row>
        <row r="31">
          <cell r="A31">
            <v>29</v>
          </cell>
          <cell r="B31" t="str">
            <v>DF211033</v>
          </cell>
          <cell r="C31" t="str">
            <v>SEAT ASY.COMP.:BOXER-CT+`ba</v>
          </cell>
          <cell r="D31" t="str">
            <v>WA01</v>
          </cell>
          <cell r="E31">
            <v>22975</v>
          </cell>
          <cell r="F31">
            <v>0</v>
          </cell>
          <cell r="G31">
            <v>0</v>
          </cell>
          <cell r="H31">
            <v>22975</v>
          </cell>
          <cell r="I31">
            <v>1</v>
          </cell>
          <cell r="J31">
            <v>44</v>
          </cell>
          <cell r="K31">
            <v>44</v>
          </cell>
          <cell r="L31" t="str">
            <v>Reason not traceble</v>
          </cell>
        </row>
        <row r="32">
          <cell r="A32">
            <v>30</v>
          </cell>
          <cell r="B32">
            <v>24231278</v>
          </cell>
          <cell r="C32" t="str">
            <v>DRIVER SEAT ASSEMBLY- (WHIT</v>
          </cell>
          <cell r="D32" t="str">
            <v>WA01</v>
          </cell>
          <cell r="E32">
            <v>1140</v>
          </cell>
          <cell r="F32">
            <v>0</v>
          </cell>
          <cell r="G32">
            <v>0</v>
          </cell>
          <cell r="H32">
            <v>1140</v>
          </cell>
          <cell r="I32">
            <v>2</v>
          </cell>
          <cell r="J32">
            <v>1754</v>
          </cell>
          <cell r="K32">
            <v>1754</v>
          </cell>
          <cell r="L32" t="str">
            <v>Plate assly found pressed in plywood</v>
          </cell>
          <cell r="M32" t="str">
            <v>100 %inspection with tick mark started</v>
          </cell>
        </row>
        <row r="33">
          <cell r="A33">
            <v>31</v>
          </cell>
          <cell r="B33" t="str">
            <v>DF211003</v>
          </cell>
          <cell r="C33" t="str">
            <v>SEAT REAR WITH DAMPER</v>
          </cell>
          <cell r="D33" t="str">
            <v>WA01</v>
          </cell>
          <cell r="E33">
            <v>125</v>
          </cell>
          <cell r="F33">
            <v>0</v>
          </cell>
          <cell r="G33">
            <v>0</v>
          </cell>
          <cell r="H33">
            <v>125</v>
          </cell>
          <cell r="I33">
            <v>12</v>
          </cell>
          <cell r="J33">
            <v>96000</v>
          </cell>
          <cell r="K33">
            <v>96000</v>
          </cell>
          <cell r="L33" t="str">
            <v>Not traceble at BAL</v>
          </cell>
        </row>
        <row r="34">
          <cell r="E34">
            <v>94146</v>
          </cell>
          <cell r="F34">
            <v>0</v>
          </cell>
          <cell r="G34">
            <v>0</v>
          </cell>
          <cell r="H34">
            <v>94146</v>
          </cell>
          <cell r="I34">
            <v>15</v>
          </cell>
          <cell r="J34">
            <v>159.32700274042443</v>
          </cell>
          <cell r="K34">
            <v>159.32700274042443</v>
          </cell>
        </row>
        <row r="35">
          <cell r="B35" t="str">
            <v>OVERALL PPM</v>
          </cell>
          <cell r="E35">
            <v>94146</v>
          </cell>
          <cell r="F35">
            <v>0</v>
          </cell>
          <cell r="G35">
            <v>0</v>
          </cell>
          <cell r="H35">
            <v>94146</v>
          </cell>
          <cell r="I35">
            <v>15</v>
          </cell>
          <cell r="J35">
            <v>159</v>
          </cell>
          <cell r="K35">
            <v>159</v>
          </cell>
        </row>
        <row r="37">
          <cell r="B37" t="str">
            <v>SIGMA LEVEL</v>
          </cell>
          <cell r="G37">
            <v>6</v>
          </cell>
          <cell r="J37">
            <v>5</v>
          </cell>
          <cell r="K37">
            <v>5</v>
          </cell>
        </row>
        <row r="39">
          <cell r="C39" t="str">
            <v>Legend</v>
          </cell>
          <cell r="E39" t="str">
            <v>Indicates 100% rating - Zero PPM</v>
          </cell>
        </row>
        <row r="40">
          <cell r="E40" t="str">
            <v>Indicates action taken and implemented</v>
          </cell>
        </row>
        <row r="41">
          <cell r="E41" t="str">
            <v>Indicates action under process</v>
          </cell>
        </row>
        <row r="42">
          <cell r="E42" t="str">
            <v>Indicates development rejection.</v>
          </cell>
        </row>
        <row r="43">
          <cell r="E43" t="str">
            <v>Indicates BAL problem.</v>
          </cell>
        </row>
      </sheetData>
      <sheetData sheetId="1"/>
      <sheetData sheetId="2"/>
      <sheetData sheetId="3"/>
      <sheetData sheetId="4" refreshError="1"/>
      <sheetData sheetId="5"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PSW"/>
      <sheetName val="PFD"/>
      <sheetName val="Control Plan "/>
      <sheetName val="FMEA"/>
      <sheetName val="checking aids"/>
      <sheetName val="MSA STUDY"/>
      <sheetName val="process capability summary form"/>
      <sheetName val="spc"/>
      <sheetName val="INSPECTION REPORT"/>
      <sheetName val="R&amp;R"/>
      <sheetName val="CUSTOMER GROUP WISE"/>
      <sheetName val="Summary"/>
      <sheetName val="pu foam ppm"/>
      <sheetName val="OCT"/>
      <sheetName val="DATOS1"/>
      <sheetName val="TABLA"/>
      <sheetName val="비교원RD-S"/>
      <sheetName val="CONTROL PLAN"/>
    </sheetNames>
    <sheetDataSet>
      <sheetData sheetId="0"/>
      <sheetData sheetId="1"/>
      <sheetData sheetId="2"/>
      <sheetData sheetId="3"/>
      <sheetData sheetId="4"/>
      <sheetData sheetId="5"/>
      <sheetData sheetId="6"/>
      <sheetData sheetId="7"/>
      <sheetData sheetId="8">
        <row r="24">
          <cell r="C24">
            <v>10.64626</v>
          </cell>
          <cell r="D24">
            <v>10.6464</v>
          </cell>
          <cell r="E24">
            <v>10.646040000000001</v>
          </cell>
          <cell r="F24">
            <v>10.646139999999999</v>
          </cell>
          <cell r="G24">
            <v>10.64602</v>
          </cell>
          <cell r="H24">
            <v>10.646180000000001</v>
          </cell>
          <cell r="I24">
            <v>10.64574</v>
          </cell>
          <cell r="J24">
            <v>10.646380000000001</v>
          </cell>
          <cell r="K24">
            <v>10.646520000000001</v>
          </cell>
          <cell r="L24">
            <v>10.646040000000001</v>
          </cell>
          <cell r="M24">
            <v>10.6464</v>
          </cell>
          <cell r="N24">
            <v>10.645959999999999</v>
          </cell>
        </row>
        <row r="27">
          <cell r="C27">
            <v>1.4000000000002899E-3</v>
          </cell>
          <cell r="D27">
            <v>9.0000000000145519E-4</v>
          </cell>
          <cell r="E27">
            <v>1.9999999999988916E-3</v>
          </cell>
          <cell r="F27">
            <v>1.300000000000523E-3</v>
          </cell>
          <cell r="G27">
            <v>9.9999999999944578E-4</v>
          </cell>
          <cell r="H27">
            <v>2.3999999999997357E-3</v>
          </cell>
          <cell r="I27">
            <v>2.2999999999999687E-3</v>
          </cell>
          <cell r="J27">
            <v>7.0000000000014495E-4</v>
          </cell>
          <cell r="K27">
            <v>9.9999999999944578E-4</v>
          </cell>
          <cell r="L27">
            <v>1.9999999999988916E-3</v>
          </cell>
          <cell r="M27">
            <v>9.0000000000145519E-4</v>
          </cell>
          <cell r="N27">
            <v>1.7999999999993577E-3</v>
          </cell>
        </row>
      </sheetData>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LVEKAR"/>
      <sheetName val="ghorpade "/>
      <sheetName val="WALVEKAR (2)"/>
      <sheetName val="M80"/>
      <sheetName val="CHETAK2S"/>
      <sheetName val="Sheet3"/>
      <sheetName val="ACTUAL"/>
      <sheetName val="MANAGEMENT"/>
      <sheetName val="DATA SPGR14"/>
      <sheetName val="PRR&amp;D04-P1"/>
      <sheetName val="RATING"/>
      <sheetName val=" OEE IMPR. ( DSL) "/>
      <sheetName val="Sheet1"/>
      <sheetName val="#REF!"/>
      <sheetName val="STAGEIMPROV"/>
      <sheetName val="470_2"/>
      <sheetName val="super 5 port"/>
      <sheetName val="super"/>
      <sheetName val="TB"/>
      <sheetName val="BSHEETSUBSCH"/>
      <sheetName val="BSHEET"/>
      <sheetName val="P_L_APPRO"/>
      <sheetName val="PWR_AKD"/>
      <sheetName val="Others _ Norms"/>
      <sheetName val="CLUTCH COVER WI"/>
      <sheetName val="MAGNETO COVER WI"/>
      <sheetName val="BASIC-A TO JUN"/>
      <sheetName val="OPSTKFEB"/>
      <sheetName val="mis"/>
      <sheetName val="date"/>
      <sheetName val="data"/>
      <sheetName val="Macro3"/>
      <sheetName val="C_C_ SUMERY WALUJ"/>
      <sheetName val="OP 20 "/>
      <sheetName val="REJ HC DEC 11"/>
      <sheetName val="Aug_03_quality"/>
      <sheetName val="En_tête"/>
      <sheetName val="._ls___ls___ls___ls___ls_1011"/>
      <sheetName val="._ls___ls___ls___ls___ls___ls_1"/>
      <sheetName val="No Material"/>
      <sheetName val="al machined components"/>
      <sheetName val="BASEDATA"/>
      <sheetName val="진행 DATA (2)"/>
      <sheetName val="PU approval"/>
      <sheetName val="Annahmen"/>
      <sheetName val="Project Information"/>
      <sheetName val="Input"/>
      <sheetName val="Development Costs in progress"/>
      <sheetName val="Aug-03-quality"/>
      <sheetName val="BRAKE"/>
      <sheetName val="BASIC-6M"/>
      <sheetName val="Defect_Details"/>
      <sheetName val="AN"/>
      <sheetName val="ENGINE_LO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직원신상"/>
      <sheetName val="구동"/>
    </sheetNames>
    <sheetDataSet>
      <sheetData sheetId="0" refreshError="1"/>
      <sheetData sheetId="1"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END GRAPHS (2)"/>
      <sheetName val="TREND GRAPHS"/>
      <sheetName val="PIVOT J TO JUN"/>
      <sheetName val="BASIC-J TO JUN"/>
      <sheetName val="BASIC-A TO JUN"/>
      <sheetName val="PIVOT A-JUN"/>
      <sheetName val="ACTIVITY"/>
      <sheetName val="BASIC-JUN"/>
      <sheetName val="PIVOT JUN"/>
      <sheetName val="DAILY"/>
      <sheetName val="PH-CAT"/>
      <sheetName val="BASIC_A TO JUN"/>
      <sheetName val="직원신상"/>
      <sheetName val="#REF!"/>
      <sheetName val="ENGINE_LOSS"/>
      <sheetName val="DATA SPGR14"/>
      <sheetName val="Sheet1"/>
      <sheetName val="BASIC-6M"/>
      <sheetName val="CONTROL PLAN"/>
      <sheetName val="ﾒｲﾝﾒﾆｭｰ"/>
      <sheetName val="spc"/>
    </sheetNames>
    <sheetDataSet>
      <sheetData sheetId="0">
        <row r="2">
          <cell r="A2" t="str">
            <v>30500035846</v>
          </cell>
        </row>
      </sheetData>
      <sheetData sheetId="1">
        <row r="2">
          <cell r="A2" t="str">
            <v>30500035846</v>
          </cell>
        </row>
      </sheetData>
      <sheetData sheetId="2">
        <row r="2">
          <cell r="A2" t="str">
            <v>30500035846</v>
          </cell>
        </row>
      </sheetData>
      <sheetData sheetId="3">
        <row r="2">
          <cell r="A2" t="str">
            <v>30500035846</v>
          </cell>
        </row>
      </sheetData>
      <sheetData sheetId="4" refreshError="1">
        <row r="2">
          <cell r="A2" t="str">
            <v>30500035846</v>
          </cell>
          <cell r="K2" t="str">
            <v>MF3</v>
          </cell>
        </row>
      </sheetData>
      <sheetData sheetId="5">
        <row r="2">
          <cell r="A2" t="str">
            <v>30500035846</v>
          </cell>
        </row>
      </sheetData>
      <sheetData sheetId="6">
        <row r="2">
          <cell r="A2" t="str">
            <v>30500035846</v>
          </cell>
        </row>
      </sheetData>
      <sheetData sheetId="7">
        <row r="2">
          <cell r="A2" t="str">
            <v>30500035846</v>
          </cell>
        </row>
      </sheetData>
      <sheetData sheetId="8">
        <row r="2">
          <cell r="A2" t="str">
            <v>30500035846</v>
          </cell>
        </row>
      </sheetData>
      <sheetData sheetId="9"/>
      <sheetData sheetId="10"/>
      <sheetData sheetId="11">
        <row r="2">
          <cell r="A2" t="str">
            <v>30500035846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S BRACKET 00"/>
      <sheetName val="ps - PAS BRACKET 01"/>
      <sheetName val="04-Migration"/>
      <sheetName val="BASIC-A TO JUN"/>
    </sheetNames>
    <sheetDataSet>
      <sheetData sheetId="0"/>
      <sheetData sheetId="1"/>
      <sheetData sheetId="2" refreshError="1"/>
      <sheetData sheetId="3"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Worksheet"/>
    </sheetNames>
    <sheetDataSet>
      <sheetData sheetId="0">
        <row r="82">
          <cell r="L82">
            <v>0</v>
          </cell>
        </row>
        <row r="83">
          <cell r="L83">
            <v>1</v>
          </cell>
        </row>
        <row r="84">
          <cell r="L84">
            <v>2</v>
          </cell>
        </row>
        <row r="85">
          <cell r="L85">
            <v>3</v>
          </cell>
        </row>
        <row r="86">
          <cell r="L86">
            <v>4</v>
          </cell>
        </row>
        <row r="87">
          <cell r="L87" t="str">
            <v>NR</v>
          </cell>
        </row>
      </sheetData>
      <sheetData sheetId="1"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USTOMER GROUP WISE"/>
      <sheetName val="Summary"/>
      <sheetName val="Data from Apr-03"/>
      <sheetName val="ALL DATA ANALYSIS"/>
      <sheetName val="Chart1"/>
      <sheetName val="Macro1"/>
      <sheetName val="spc"/>
      <sheetName val="군산공장추가구매"/>
      <sheetName val="Bajaj Items"/>
      <sheetName val="OEMPPM"/>
      <sheetName val="BP2004 - 2009"/>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utex 4WD St.IV P&amp;D"/>
      <sheetName val="Sachs FL WHL"/>
      <sheetName val="Kautex 4WD St_IV P_D"/>
      <sheetName val="C1 Summary1"/>
      <sheetName val="AP I4"/>
      <sheetName val="AP DW"/>
      <sheetName val="Autoliv"/>
      <sheetName val="Antolin"/>
      <sheetName val="Benteler"/>
      <sheetName val="Bosch"/>
      <sheetName val="Brose"/>
      <sheetName val="Conti Teves"/>
      <sheetName val="Dynamid"/>
      <sheetName val="Fico"/>
      <sheetName val="GKN"/>
      <sheetName val="JCI"/>
      <sheetName val="Kautex 4WD Lev.II P"/>
      <sheetName val="Kautex 2WD ISG P&amp;D"/>
      <sheetName val="Kautex 2WD Lev II P&amp;D"/>
      <sheetName val="Kutsch Kirchhoff"/>
      <sheetName val="Lear"/>
      <sheetName val="Lemforder"/>
      <sheetName val="Meritor"/>
      <sheetName val="NSK"/>
      <sheetName val="Ortech"/>
      <sheetName val="Paulstra"/>
      <sheetName val="Pelzer"/>
      <sheetName val="Presta Krupp"/>
      <sheetName val="Sommer Allibert"/>
      <sheetName val="SAL"/>
      <sheetName val="SAS"/>
      <sheetName val="Sachs FTE"/>
      <sheetName val="Sachs Clutch"/>
      <sheetName val="#REF!"/>
      <sheetName val="PAS BRACKET 00"/>
      <sheetName val="Ø40h11 MSA"/>
      <sheetName val="Kautex 2WD ISG P_D"/>
      <sheetName val="Kautex 2WD Lev II P_D"/>
      <sheetName val="ghorpade "/>
      <sheetName val="OP 20 "/>
      <sheetName val="DJ06"/>
      <sheetName val="OP 20"/>
      <sheetName val="DATA SPGR14"/>
      <sheetName val="Ø150.2h11 MSA"/>
      <sheetName val="SPC-OC"/>
    </sheetNames>
    <sheetDataSet>
      <sheetData sheetId="0" refreshError="1">
        <row r="4">
          <cell r="E4" t="str">
            <v>Kautex Textron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1%계산"/>
      <sheetName val="Kautex 4WD St.IV P&amp;D"/>
      <sheetName val="Sachs FL WHL"/>
      <sheetName val="BASIC-A TO JUN"/>
    </sheetNames>
    <sheetDataSet>
      <sheetData sheetId="0" refreshError="1"/>
      <sheetData sheetId="1" refreshError="1"/>
      <sheetData sheetId="2" refreshError="1"/>
      <sheetData sheetId="3"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ISAR"/>
      <sheetName val="APPROVAL REQUEST"/>
      <sheetName val="Process Flow"/>
      <sheetName val="Process FMEA"/>
      <sheetName val="Control Plan"/>
      <sheetName val="Help (Info)"/>
      <sheetName val="Help (PFD)"/>
      <sheetName val="Help (PFMEA)"/>
      <sheetName val="Help (CP)"/>
      <sheetName val="Kautex 4WD St.IV P&amp;D"/>
      <sheetName val="Sachs FL WHL"/>
      <sheetName val="Pc1%계산"/>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E"/>
      <sheetName val="DONNEES"/>
      <sheetName val="Help"/>
      <sheetName val="Aide"/>
      <sheetName val="Ajutor"/>
      <sheetName val="Langues"/>
      <sheetName val="Dial_lang"/>
      <sheetName val="rap"/>
      <sheetName val="Module1"/>
      <sheetName val="Dial_TNC"/>
      <sheetName val="Dial_tri"/>
    </sheetNames>
    <sheetDataSet>
      <sheetData sheetId="0"/>
      <sheetData sheetId="1"/>
      <sheetData sheetId="2"/>
      <sheetData sheetId="3"/>
      <sheetData sheetId="4"/>
      <sheetData sheetId="5">
        <row r="1">
          <cell r="C1">
            <v>2</v>
          </cell>
        </row>
        <row r="8">
          <cell r="C8" t="str">
            <v>Français</v>
          </cell>
          <cell r="D8" t="str">
            <v>Anglais</v>
          </cell>
          <cell r="E8" t="str">
            <v>Roumain</v>
          </cell>
        </row>
        <row r="9">
          <cell r="C9" t="str">
            <v xml:space="preserve">Liste des caractéristiques </v>
          </cell>
          <cell r="D9" t="str">
            <v>List of characteristics</v>
          </cell>
          <cell r="E9" t="str">
            <v>Lista de caracteristici</v>
          </cell>
        </row>
        <row r="10">
          <cell r="C10" t="str">
            <v>N° Point</v>
          </cell>
          <cell r="D10" t="str">
            <v>Point N°</v>
          </cell>
          <cell r="E10" t="str">
            <v>Punct N°</v>
          </cell>
        </row>
        <row r="11">
          <cell r="C11" t="str">
            <v>Ident FSP</v>
          </cell>
          <cell r="D11" t="str">
            <v>Ident FSP</v>
          </cell>
          <cell r="E11" t="str">
            <v>Ident FSP</v>
          </cell>
        </row>
        <row r="12">
          <cell r="C12" t="str">
            <v>CM</v>
          </cell>
          <cell r="D12" t="str">
            <v>CM</v>
          </cell>
          <cell r="E12" t="str">
            <v>CM</v>
          </cell>
        </row>
        <row r="13">
          <cell r="C13" t="str">
            <v>Chaîne de Cotes</v>
          </cell>
          <cell r="D13" t="str">
            <v>Chain of dim.</v>
          </cell>
          <cell r="E13" t="str">
            <v>Lant de Cote</v>
          </cell>
        </row>
        <row r="14">
          <cell r="C14" t="str">
            <v>Désignation</v>
          </cell>
          <cell r="D14" t="str">
            <v>Designation</v>
          </cell>
          <cell r="E14" t="str">
            <v>Denumire</v>
          </cell>
        </row>
        <row r="15">
          <cell r="C15" t="str">
            <v>Axe</v>
          </cell>
          <cell r="D15" t="str">
            <v>Axis</v>
          </cell>
          <cell r="E15" t="str">
            <v>Axa</v>
          </cell>
        </row>
        <row r="16">
          <cell r="C16" t="str">
            <v>Nominal</v>
          </cell>
          <cell r="D16" t="str">
            <v>Nominal</v>
          </cell>
          <cell r="E16" t="str">
            <v>Nominal</v>
          </cell>
        </row>
        <row r="17">
          <cell r="C17" t="str">
            <v>Tolérance</v>
          </cell>
          <cell r="D17" t="str">
            <v>Tolerance</v>
          </cell>
          <cell r="E17" t="str">
            <v>Toleranta</v>
          </cell>
        </row>
        <row r="18">
          <cell r="C18" t="str">
            <v>LimiteInf</v>
          </cell>
          <cell r="D18" t="str">
            <v>Lower limit</v>
          </cell>
          <cell r="E18" t="str">
            <v>inf</v>
          </cell>
        </row>
        <row r="19">
          <cell r="C19" t="str">
            <v>LimiteSup</v>
          </cell>
          <cell r="D19" t="str">
            <v>Upper limit</v>
          </cell>
          <cell r="E19" t="str">
            <v>sup</v>
          </cell>
        </row>
        <row r="20">
          <cell r="C20" t="str">
            <v>Classe</v>
          </cell>
          <cell r="D20" t="str">
            <v>Gravity</v>
          </cell>
          <cell r="E20" t="str">
            <v>Clasa</v>
          </cell>
        </row>
        <row r="21">
          <cell r="C21" t="str">
            <v>Faisabilité prévisionnelle</v>
          </cell>
          <cell r="D21" t="str">
            <v>Projected feasibility</v>
          </cell>
          <cell r="E21" t="str">
            <v>Fezabilitate previzionala</v>
          </cell>
        </row>
        <row r="22">
          <cell r="C22" t="str">
            <v>TNC prév.en %</v>
          </cell>
          <cell r="D22" t="str">
            <v>Projected TNC(%)</v>
          </cell>
          <cell r="E22" t="str">
            <v>TNC prev.in %</v>
          </cell>
        </row>
        <row r="23">
          <cell r="C23" t="str">
            <v>Dispersion</v>
          </cell>
          <cell r="D23" t="str">
            <v>Dispersion</v>
          </cell>
          <cell r="E23" t="str">
            <v>Dispersie</v>
          </cell>
        </row>
        <row r="24">
          <cell r="C24" t="str">
            <v>Inf</v>
          </cell>
          <cell r="D24" t="str">
            <v>Lower limit</v>
          </cell>
          <cell r="E24" t="str">
            <v>inf</v>
          </cell>
        </row>
        <row r="25">
          <cell r="C25" t="str">
            <v>Sup</v>
          </cell>
          <cell r="D25" t="str">
            <v>Upper limit</v>
          </cell>
          <cell r="E25" t="str">
            <v>sup</v>
          </cell>
        </row>
        <row r="26">
          <cell r="C26" t="str">
            <v>IT/D prév.</v>
          </cell>
          <cell r="D26" t="str">
            <v>Projected TR/D</v>
          </cell>
          <cell r="E26" t="str">
            <v>IT/D previzional</v>
          </cell>
        </row>
        <row r="27">
          <cell r="C27" t="str">
            <v>Faisabilité attribut</v>
          </cell>
          <cell r="D27" t="str">
            <v>Feasibility class</v>
          </cell>
          <cell r="E27" t="str">
            <v>Fezabilitate atribut</v>
          </cell>
        </row>
        <row r="28">
          <cell r="C28" t="str">
            <v>Plan d'actions</v>
          </cell>
          <cell r="D28" t="str">
            <v>Action plan</v>
          </cell>
          <cell r="E28" t="str">
            <v>Plan de actiuni</v>
          </cell>
        </row>
        <row r="29">
          <cell r="C29" t="str">
            <v>Indication pour le contrôle</v>
          </cell>
          <cell r="D29" t="str">
            <v>Information for measure</v>
          </cell>
          <cell r="E29" t="str">
            <v>Indicatie pentru control</v>
          </cell>
        </row>
        <row r="30">
          <cell r="C30" t="str">
            <v>Position du point de contrôle dans le trièdre véhicule</v>
          </cell>
          <cell r="D30" t="str">
            <v>Checking point position</v>
          </cell>
          <cell r="E30" t="str">
            <v>Pozitia punctului de control in triedrul vehicul</v>
          </cell>
        </row>
        <row r="31">
          <cell r="C31" t="str">
            <v>X</v>
          </cell>
          <cell r="D31" t="str">
            <v>X</v>
          </cell>
          <cell r="E31" t="str">
            <v>X</v>
          </cell>
        </row>
        <row r="32">
          <cell r="C32" t="str">
            <v>Y</v>
          </cell>
          <cell r="D32" t="str">
            <v>Y</v>
          </cell>
          <cell r="E32" t="str">
            <v>Y</v>
          </cell>
        </row>
        <row r="33">
          <cell r="C33" t="str">
            <v>Z</v>
          </cell>
          <cell r="D33" t="str">
            <v>Z</v>
          </cell>
          <cell r="E33" t="str">
            <v>Z</v>
          </cell>
        </row>
        <row r="34">
          <cell r="C34" t="str">
            <v>Désignation Plan</v>
          </cell>
          <cell r="D34" t="str">
            <v>Drawing</v>
          </cell>
          <cell r="E34" t="str">
            <v>Denumire plan</v>
          </cell>
        </row>
        <row r="35">
          <cell r="C35" t="str">
            <v>Référence</v>
          </cell>
          <cell r="D35" t="str">
            <v>Part reference</v>
          </cell>
          <cell r="E35" t="str">
            <v>Referinta</v>
          </cell>
        </row>
        <row r="36">
          <cell r="C36" t="str">
            <v>Indice</v>
          </cell>
          <cell r="D36" t="str">
            <v>Index</v>
          </cell>
          <cell r="E36" t="str">
            <v>Indice</v>
          </cell>
        </row>
        <row r="37">
          <cell r="C37" t="str">
            <v>Fournisseur</v>
          </cell>
          <cell r="D37" t="str">
            <v>Supplier</v>
          </cell>
          <cell r="E37" t="str">
            <v>Furnizor</v>
          </cell>
        </row>
        <row r="38">
          <cell r="C38" t="str">
            <v>Pilote four</v>
          </cell>
          <cell r="D38" t="str">
            <v>Team Leader</v>
          </cell>
          <cell r="E38" t="str">
            <v>Pilot furnizor</v>
          </cell>
        </row>
        <row r="39">
          <cell r="C39" t="str">
            <v>Projet</v>
          </cell>
          <cell r="D39" t="str">
            <v>Project</v>
          </cell>
          <cell r="E39" t="str">
            <v>Proiect</v>
          </cell>
        </row>
        <row r="40">
          <cell r="C40" t="str">
            <v>Pilote GFE</v>
          </cell>
          <cell r="D40" t="str">
            <v>GFE</v>
          </cell>
          <cell r="E40" t="str">
            <v>Pilot GFE</v>
          </cell>
        </row>
        <row r="41">
          <cell r="C41" t="str">
            <v>Service</v>
          </cell>
          <cell r="D41" t="str">
            <v>Department</v>
          </cell>
          <cell r="E41" t="str">
            <v>Serviciu</v>
          </cell>
        </row>
        <row r="42">
          <cell r="C42" t="str">
            <v>Date maj</v>
          </cell>
          <cell r="D42" t="str">
            <v>Updated</v>
          </cell>
          <cell r="E42" t="str">
            <v>Data maj</v>
          </cell>
        </row>
        <row r="43">
          <cell r="C43" t="str">
            <v>OBJECTIF entre le vert et l'orange</v>
          </cell>
          <cell r="D43" t="str">
            <v>From green to orange</v>
          </cell>
          <cell r="E43" t="str">
            <v>OBIECTIV intre verde si portocaliu</v>
          </cell>
        </row>
        <row r="44">
          <cell r="C44" t="str">
            <v>OBJECTIF entre l'orange et le rouge</v>
          </cell>
          <cell r="D44" t="str">
            <v>From orange to red</v>
          </cell>
          <cell r="E44" t="str">
            <v>OBIECTIV intre portocaliu si rosu</v>
          </cell>
        </row>
        <row r="45">
          <cell r="C45" t="str">
            <v>Objectif</v>
          </cell>
          <cell r="D45" t="str">
            <v>Target</v>
          </cell>
          <cell r="E45" t="str">
            <v>Obiectiv</v>
          </cell>
        </row>
        <row r="46">
          <cell r="C46" t="str">
            <v>TNC Alerte</v>
          </cell>
          <cell r="D46" t="str">
            <v>Warning TNC</v>
          </cell>
          <cell r="E46" t="str">
            <v>TNC Alerta</v>
          </cell>
        </row>
        <row r="47">
          <cell r="C47" t="str">
            <v>IT/D Alerte</v>
          </cell>
          <cell r="D47" t="str">
            <v>Warning IT/D</v>
          </cell>
          <cell r="E47" t="str">
            <v>IT/D Alerta</v>
          </cell>
        </row>
        <row r="48">
          <cell r="C48" t="str">
            <v>TNC Stop</v>
          </cell>
          <cell r="D48" t="str">
            <v>Stop TNC</v>
          </cell>
          <cell r="E48" t="str">
            <v>TNC Stop</v>
          </cell>
        </row>
        <row r="49">
          <cell r="C49" t="str">
            <v>IT/D Stop</v>
          </cell>
          <cell r="D49" t="str">
            <v>Stop IT/D</v>
          </cell>
          <cell r="E49" t="str">
            <v>IT/D Stop</v>
          </cell>
        </row>
        <row r="50">
          <cell r="C50" t="str">
            <v>SIGLE SR</v>
          </cell>
          <cell r="D50" t="str">
            <v>SR</v>
          </cell>
          <cell r="E50" t="str">
            <v>SIGLA SR</v>
          </cell>
        </row>
        <row r="51">
          <cell r="C51" t="str">
            <v>SIGLE R</v>
          </cell>
          <cell r="D51" t="str">
            <v>R</v>
          </cell>
          <cell r="E51" t="str">
            <v>SIGLA R</v>
          </cell>
        </row>
        <row r="52">
          <cell r="C52" t="str">
            <v>CLASSE 1</v>
          </cell>
          <cell r="D52" t="str">
            <v>CLASS 1</v>
          </cell>
          <cell r="E52" t="str">
            <v>CLASA 1</v>
          </cell>
        </row>
        <row r="53">
          <cell r="C53" t="str">
            <v>CLASSE 2</v>
          </cell>
          <cell r="D53" t="str">
            <v>CLASS 2</v>
          </cell>
          <cell r="E53" t="str">
            <v>CLASA 2</v>
          </cell>
        </row>
        <row r="54">
          <cell r="C54" t="str">
            <v>CLASSE 3</v>
          </cell>
          <cell r="D54" t="str">
            <v>CLASS 3</v>
          </cell>
          <cell r="E54" t="str">
            <v>CLASA 3</v>
          </cell>
        </row>
        <row r="55">
          <cell r="C55" t="str">
            <v>Caractéristiques siglées   =</v>
          </cell>
          <cell r="D55" t="str">
            <v>Safety and Regulation characteristics   =</v>
          </cell>
          <cell r="E55" t="str">
            <v>Caracteristici siglate   =</v>
          </cell>
        </row>
        <row r="56">
          <cell r="C56" t="str">
            <v>Caractéristiques classées   =</v>
          </cell>
          <cell r="D56" t="str">
            <v>Classified characteristics =</v>
          </cell>
          <cell r="E56" t="str">
            <v>Caracteristici clasate   =</v>
          </cell>
        </row>
        <row r="57">
          <cell r="C57" t="str">
            <v>Synthèse graphique</v>
          </cell>
          <cell r="D57" t="str">
            <v>Graphical synthesis</v>
          </cell>
          <cell r="E57" t="str">
            <v>Sinteza grafica</v>
          </cell>
        </row>
        <row r="58">
          <cell r="C58" t="str">
            <v>Faisabilité</v>
          </cell>
          <cell r="D58" t="str">
            <v>Decreasing</v>
          </cell>
          <cell r="E58" t="str">
            <v>Fezabilitate</v>
          </cell>
        </row>
        <row r="59">
          <cell r="C59" t="str">
            <v>décroissante</v>
          </cell>
          <cell r="D59" t="str">
            <v>feasibility</v>
          </cell>
          <cell r="E59" t="str">
            <v>descrescatoare</v>
          </cell>
        </row>
        <row r="60">
          <cell r="C60" t="str">
            <v>Gravité</v>
          </cell>
          <cell r="D60" t="str">
            <v>Increasing</v>
          </cell>
          <cell r="E60" t="str">
            <v>Gravitate</v>
          </cell>
        </row>
        <row r="61">
          <cell r="C61" t="str">
            <v>croissante</v>
          </cell>
          <cell r="D61" t="str">
            <v>gravity</v>
          </cell>
          <cell r="E61" t="str">
            <v>crescatoare</v>
          </cell>
        </row>
        <row r="62">
          <cell r="C62" t="str">
            <v>TRI</v>
          </cell>
          <cell r="D62" t="str">
            <v>SORTING</v>
          </cell>
          <cell r="E62" t="str">
            <v>TRIERE</v>
          </cell>
        </row>
        <row r="63">
          <cell r="C63" t="str">
            <v>TNC par classe</v>
          </cell>
          <cell r="D63" t="str">
            <v>TNC per class</v>
          </cell>
          <cell r="E63" t="str">
            <v>TNC pe clasa</v>
          </cell>
        </row>
        <row r="64">
          <cell r="C64" t="str">
            <v>Rapport de contrôle</v>
          </cell>
          <cell r="D64" t="str">
            <v>Inspection Report</v>
          </cell>
          <cell r="E64" t="str">
            <v>Raport de control</v>
          </cell>
        </row>
        <row r="65">
          <cell r="C65" t="str">
            <v>Criticité</v>
          </cell>
          <cell r="D65" t="str">
            <v>Criticality</v>
          </cell>
          <cell r="E65" t="str">
            <v>Criticitate</v>
          </cell>
        </row>
        <row r="66">
          <cell r="C66" t="str">
            <v>Aide</v>
          </cell>
          <cell r="D66" t="str">
            <v>Help</v>
          </cell>
          <cell r="E66" t="str">
            <v>Ajutor</v>
          </cell>
        </row>
        <row r="67">
          <cell r="C67" t="str">
            <v>Numéro du point de contrôle de la caractéristique (exemple 1,2,3,...)</v>
          </cell>
          <cell r="D67" t="str">
            <v>Reference of the control point for the corresponding chain of dimension</v>
          </cell>
          <cell r="E67" t="str">
            <v>Numarul punctului de control al caracteristicii ( exemplu 1,2,3,......)</v>
          </cell>
        </row>
        <row r="68">
          <cell r="C68" t="str">
            <v>FSP : Fonctions de Services Perturbées :Indiquer dans cette colonne la référence à la FSPexemple 2.1  ; 3.2</v>
          </cell>
          <cell r="D68" t="str">
            <v>Disturbed Customer Requirements. Use this column to refer to the corresponding line in the FSP table. Example : 2.1; 3.2</v>
          </cell>
          <cell r="E68" t="str">
            <v>FSP : Functiuni de Serviciu Perturbate:Indicati in aceasta coloana referinta FSP exemplu 2.1 ;3.2</v>
          </cell>
        </row>
        <row r="69">
          <cell r="C69" t="str">
            <v>Cote Majeure: mettre une croix si la caractéristique est répertoriée comme majeure dans le projet</v>
          </cell>
          <cell r="D69" t="str">
            <v>Major characteristics : The cells is ticked off (with an "x") by Renault if needed.</v>
          </cell>
          <cell r="E69" t="str">
            <v>Cota Majora : Puneti o cruce daca caracteristica este identificata ca majora in proiect</v>
          </cell>
        </row>
        <row r="70">
          <cell r="C70" t="str">
            <v>Indiquer la référence de la chaine de cote dans laquelle intervient la caractéristique.</v>
          </cell>
          <cell r="D70" t="str">
            <v>Indicate the reference to the chains of dimensions in which the characteristics takes part.</v>
          </cell>
          <cell r="E70" t="str">
            <v>Indicati referinta lantului de cote in care intervine caracteristica</v>
          </cell>
        </row>
        <row r="71">
          <cell r="C71" t="str">
            <v>axe   X , Y ou  Z  selon le référentiel véhicule</v>
          </cell>
          <cell r="D71" t="str">
            <v>Axis X, Y, or Z in the vehicle datum</v>
          </cell>
          <cell r="E71" t="str">
            <v>Axa X,Y,Z conform referentialului vehicul</v>
          </cell>
        </row>
        <row r="72">
          <cell r="C72" t="str">
            <v>Tolérance portée au plan</v>
          </cell>
          <cell r="D72" t="str">
            <v>Tolerance of the characteristic on the drawing</v>
          </cell>
          <cell r="E72" t="str">
            <v>Toleranta inscrisa pe plan</v>
          </cell>
        </row>
        <row r="73">
          <cell r="C73" t="str">
            <v>classe de gravité :1, 2, 3Sigle réglementation sécurité :SR, S, R</v>
          </cell>
          <cell r="D73" t="str">
            <v>Gravity class :1, 2, 3Safety or regulation :SR, S, R</v>
          </cell>
          <cell r="E73" t="str">
            <v>Clasa de gravitate :1, 2, 3Sigla Reglementare Securitate :SR, S, R</v>
          </cell>
        </row>
        <row r="74">
          <cell r="C74" t="str">
            <v>TNC : Taux de Non Conformité prévisionnel exprimé en pourcentage :Formule dans l'onglet "aide".</v>
          </cell>
          <cell r="D74" t="str">
            <v>TNC (Taux de non-conformité) :Projected Non Conformity rate (in percentage)Formula explained in the help tab.</v>
          </cell>
          <cell r="E74" t="str">
            <v>TNC: Procentaj de neconformitate previzional exprimat in procente :Formula in ongletul " ajutor"</v>
          </cell>
        </row>
        <row r="75">
          <cell r="C75" t="str">
            <v>Dispersion Inf : Centrage prévisionnel - 3 * ecarts type</v>
          </cell>
          <cell r="D75" t="str">
            <v>Lower dispersion limit : Projected centering - 3 * standard deviation</v>
          </cell>
          <cell r="E75" t="str">
            <v>Dispersie Inf:Centraj previzional -3*ecarturi tip</v>
          </cell>
        </row>
        <row r="76">
          <cell r="C76" t="str">
            <v>Dispersion sup : centrage prévisionnel + 3 * écarts type</v>
          </cell>
          <cell r="D76" t="str">
            <v>Upper dispersion limit : Projected centering + 3 * standard deviation</v>
          </cell>
          <cell r="E76" t="str">
            <v>Dispersie Sup:Centraj previzional +3*ecarturi tip</v>
          </cell>
        </row>
        <row r="77">
          <cell r="C77" t="str">
            <v>IT : Intervalle de toléranceD : Dispersion prévisionnelle (= 6 * écart type)</v>
          </cell>
          <cell r="D77" t="str">
            <v>TR :Tolerance RangeD : Projected Dispersion (= 6 * standard deviation)</v>
          </cell>
          <cell r="E77" t="str">
            <v>IT : Interval de tolerantaD : Dispersie previzionala (=6* ecart tip )</v>
          </cell>
        </row>
        <row r="78">
          <cell r="C78" t="str">
            <v>Faisabilité en attribut A : Apte sans aucune difficultéB : ApteC : Apte avec réserveD : IncertitudeE : Inapte</v>
          </cell>
          <cell r="D78" t="str">
            <v>Feasability classesA : Capable without any problemB : Capable after some developmentC : Capable after some more development and monitoringD : UncertainlyE : Not capable</v>
          </cell>
          <cell r="E78" t="str">
            <v>Fezabilitate prin atribut A : Apt fara nici o dificultateB : AptC : Apt cu rezerveD : IncertE : Inapt</v>
          </cell>
        </row>
        <row r="79">
          <cell r="C79" t="str">
            <v>Criticité : croisement entre la colonne gravité et une des colonnes faisabilité prévisionnelle : le résultat est Rouge , Orange ou Vert</v>
          </cell>
          <cell r="D79" t="str">
            <v>Criticality : Crossing between the gravity column and the completed "Feasability" column.The result is either Green, Orange or Red.</v>
          </cell>
          <cell r="E79" t="str">
            <v>Criticitate : incrucisare intre coloana gravitate si una dintre coloanele fezabilitate previzionala:rezultaul este Rosu, Rortocaliu sau  Verde</v>
          </cell>
        </row>
        <row r="80">
          <cell r="C80" t="str">
            <v>La faisabilité représente l'aptitude du process à respecter la spécification.Si vous avez des mesures, d'un process équivalent, issues d'une longue période de fabrication : utiliser la colonne TNC.Si vous avez des standards de dispersion : documenter la</v>
          </cell>
          <cell r="D80" t="str">
            <v>Feasability represents the ability of the process to comply with the specifications.If you have measurements from an equivalent process from a long period of manufacturing : use the "Projected TNC" column.If you have standard dispersions, use the "Proj</v>
          </cell>
          <cell r="E80" t="str">
            <v>Fezabilitatea reprezinta aptitudinea procesului de a respecta specificatia.Daca aveti masuratori pe un proces echivalent ca iesire a unei perioade lungi de fabricatie :utilizati coloana TNC.Daca aveti standarde de dispersie :documentati coloana IT/D.Da</v>
          </cell>
        </row>
        <row r="81">
          <cell r="C81" t="str">
            <v>Plan d'action : Identifier l'action à réaliser pour sortir du ROUGE</v>
          </cell>
          <cell r="D81" t="str">
            <v>Action plan :  The action to be done  to get out of the Red area must be identified.</v>
          </cell>
          <cell r="E81" t="str">
            <v>Plan de Actiune:Identificati actiunea care trebuie realizata pentru a iesi din rosu</v>
          </cell>
        </row>
        <row r="82">
          <cell r="C82" t="str">
            <v>Pour les caractéristiques géométriques, il est nécessaire de documenter la position du point de contrôle dans le trièdre véhicule (X,Y,Z). Cette documentation est utilisée ensuitre lors de l'édition de la fiche de synthèse</v>
          </cell>
          <cell r="D82" t="str">
            <v>For geometrical characteristics, the position of the checking point in the vehicle datum must be filled in.This information is used when editing the inspection report.</v>
          </cell>
          <cell r="E82" t="str">
            <v>Pentru caracteristicile geometrice este necesara documentarea pozitiei punctului de control in triedrul vehicul (X,Y,Z).Aceasta documentare va fi utilizata apoi cu ocazia editarii fisei de sinteza</v>
          </cell>
        </row>
        <row r="83">
          <cell r="C83" t="str">
            <v>RAPPORT DE CONTRÔLE</v>
          </cell>
          <cell r="D83" t="str">
            <v>INSPECTION REPORT</v>
          </cell>
          <cell r="E83" t="str">
            <v>RAPORT DE CONTROL</v>
          </cell>
        </row>
        <row r="84">
          <cell r="C84" t="str">
            <v>TRI</v>
          </cell>
          <cell r="D84" t="str">
            <v>SORTING</v>
          </cell>
          <cell r="E84" t="str">
            <v>TRIERE</v>
          </cell>
        </row>
        <row r="85">
          <cell r="C85" t="str">
            <v>TNC</v>
          </cell>
          <cell r="D85" t="str">
            <v>TNC</v>
          </cell>
          <cell r="E85" t="str">
            <v>TNC</v>
          </cell>
        </row>
        <row r="86">
          <cell r="C86" t="str">
            <v>LANGUE</v>
          </cell>
          <cell r="D86" t="str">
            <v>LANGUAGE</v>
          </cell>
          <cell r="E86" t="str">
            <v>LIMBA</v>
          </cell>
        </row>
        <row r="87">
          <cell r="C87" t="str">
            <v>CRITICITÉ</v>
          </cell>
          <cell r="D87" t="str">
            <v>CRITICALITY</v>
          </cell>
          <cell r="E87" t="str">
            <v>CRITICITATE</v>
          </cell>
        </row>
        <row r="88">
          <cell r="C88" t="str">
            <v>Création fichierFICHE SYNTHÈSE</v>
          </cell>
          <cell r="D88" t="str">
            <v>Creation fileSYNTHESIS FILE</v>
          </cell>
          <cell r="E88" t="str">
            <v>Creare fisierFISA DE SINTEZA</v>
          </cell>
        </row>
        <row r="89">
          <cell r="C89" t="str">
            <v>SYNTHESE DES EXIGENCES ET DU RAPPORT DE CONTROLE  DES PIECES POUR PROTOTYPE PRODUIT PROCESSUS</v>
          </cell>
          <cell r="D89" t="str">
            <v>SUMMARY OF REQUIREMENTS AND INSPECTION REPORTFOR PRODUCT / PROCESS PROTOTYPE PARTS</v>
          </cell>
          <cell r="E89" t="str">
            <v>SINTEZA EXIGENTELOR SI A RAPORTULUI DE CONTROL AL PIESELOR PROTOTIP PRODUS PROCES</v>
          </cell>
        </row>
        <row r="90">
          <cell r="C90" t="str">
            <v>Fournisseur</v>
          </cell>
          <cell r="D90" t="str">
            <v>Supplier</v>
          </cell>
          <cell r="E90" t="str">
            <v>Furnizor</v>
          </cell>
        </row>
        <row r="91">
          <cell r="C91" t="str">
            <v>Date contrôle</v>
          </cell>
          <cell r="D91" t="str">
            <v>Date of control</v>
          </cell>
          <cell r="E91" t="str">
            <v>Data controlului</v>
          </cell>
        </row>
        <row r="92">
          <cell r="C92" t="str">
            <v>CSR(oui/non)</v>
          </cell>
          <cell r="D92" t="str">
            <v>SR(yes/no)</v>
          </cell>
          <cell r="E92" t="str">
            <v>CSR(da/nu)</v>
          </cell>
        </row>
        <row r="93">
          <cell r="C93" t="str">
            <v>Référence</v>
          </cell>
          <cell r="D93" t="str">
            <v>Reference</v>
          </cell>
          <cell r="E93" t="str">
            <v>Referinta</v>
          </cell>
        </row>
        <row r="94">
          <cell r="C94" t="str">
            <v>Indice</v>
          </cell>
          <cell r="D94" t="str">
            <v>Indice</v>
          </cell>
          <cell r="E94" t="str">
            <v>Indice</v>
          </cell>
        </row>
        <row r="95">
          <cell r="C95" t="str">
            <v>Désignation</v>
          </cell>
          <cell r="D95" t="str">
            <v>Designation</v>
          </cell>
          <cell r="E95" t="str">
            <v>Denumire</v>
          </cell>
        </row>
        <row r="96">
          <cell r="C96" t="str">
            <v>Projet</v>
          </cell>
          <cell r="D96" t="str">
            <v>Project</v>
          </cell>
          <cell r="E96" t="str">
            <v>Proiect</v>
          </cell>
        </row>
        <row r="97">
          <cell r="C97" t="str">
            <v>Type Véh.</v>
          </cell>
          <cell r="D97" t="str">
            <v>Kind of veh</v>
          </cell>
          <cell r="E97" t="str">
            <v>Tip vehicul</v>
          </cell>
        </row>
        <row r="98">
          <cell r="C98" t="str">
            <v>Vague</v>
          </cell>
          <cell r="D98" t="str">
            <v>Wave</v>
          </cell>
          <cell r="E98" t="str">
            <v>Vag</v>
          </cell>
        </row>
        <row r="99">
          <cell r="C99" t="str">
            <v>S/Vague</v>
          </cell>
          <cell r="D99" t="str">
            <v>Subwave</v>
          </cell>
          <cell r="E99" t="str">
            <v>S/Vag</v>
          </cell>
        </row>
        <row r="100">
          <cell r="C100" t="str">
            <v>N° pièce ou véhicule contrôlé</v>
          </cell>
          <cell r="D100" t="str">
            <v>Controled part or vehicle n°</v>
          </cell>
          <cell r="E100" t="str">
            <v>N° piesa sau vehicul controlat</v>
          </cell>
        </row>
        <row r="101">
          <cell r="C101" t="str">
            <v>Indice de MAP</v>
          </cell>
          <cell r="D101" t="str">
            <v>Development wave</v>
          </cell>
          <cell r="E101" t="str">
            <v>Indice de MAP</v>
          </cell>
        </row>
        <row r="102">
          <cell r="C102" t="str">
            <v>Valable pour les pièces suivantes:</v>
          </cell>
          <cell r="D102" t="str">
            <v>Applies to following parts:</v>
          </cell>
          <cell r="E102" t="str">
            <v>Valabil pentru piesele urmatoare:</v>
          </cell>
        </row>
        <row r="103">
          <cell r="C103" t="str">
            <v>N° Lot</v>
          </cell>
          <cell r="D103" t="str">
            <v>Batch number</v>
          </cell>
          <cell r="E103" t="str">
            <v>N° Lot</v>
          </cell>
        </row>
        <row r="104">
          <cell r="C104" t="str">
            <v>Représentativité du process</v>
          </cell>
          <cell r="D104" t="str">
            <v>Representativeness of process</v>
          </cell>
          <cell r="E104" t="str">
            <v>Reprezentativitatea procesului</v>
          </cell>
        </row>
        <row r="105">
          <cell r="C105" t="str">
            <v>Outillage définitif (oui/non)</v>
          </cell>
          <cell r="D105" t="str">
            <v>Final tool(yes/no)</v>
          </cell>
          <cell r="E105" t="str">
            <v>Utilaj definitiv(da/nu)</v>
          </cell>
        </row>
        <row r="106">
          <cell r="C106" t="str">
            <v>matière définitive (oui/non)</v>
          </cell>
          <cell r="D106" t="str">
            <v>final material(yes/no)</v>
          </cell>
          <cell r="E106" t="str">
            <v>Material definitiv(da/nu)</v>
          </cell>
        </row>
        <row r="107">
          <cell r="C107" t="str">
            <v>Méthode définitive (oui/non)</v>
          </cell>
          <cell r="D107" t="str">
            <v>final method(yes/no)</v>
          </cell>
          <cell r="E107" t="str">
            <v>Metoda defititiva(da/nu)</v>
          </cell>
        </row>
        <row r="108">
          <cell r="C108" t="str">
            <v>Process définitif (oui/non)</v>
          </cell>
          <cell r="D108" t="str">
            <v>Final process(yes/no)</v>
          </cell>
          <cell r="E108" t="str">
            <v>Proces definitiv(da/nu)</v>
          </cell>
        </row>
        <row r="109">
          <cell r="C109" t="str">
            <v>Milieu définitif (oui/non)</v>
          </cell>
          <cell r="D109" t="str">
            <v>final environment(yes/no)</v>
          </cell>
          <cell r="E109" t="str">
            <v>Mijloc definitiv(da/nu)</v>
          </cell>
        </row>
        <row r="110">
          <cell r="C110" t="str">
            <v>Main d'oeuvre définitif (oui/non)</v>
          </cell>
          <cell r="D110" t="str">
            <v>Final manpower(yes/no)</v>
          </cell>
          <cell r="E110" t="str">
            <v>Mana de lucru definitiva(da/nu)</v>
          </cell>
        </row>
        <row r="111">
          <cell r="C111" t="str">
            <v>Mesure définitif(oui/non)</v>
          </cell>
          <cell r="D111" t="str">
            <v>final measurement(yes/no)</v>
          </cell>
          <cell r="E111" t="str">
            <v>Masuratoare definitiva(da/nu)</v>
          </cell>
        </row>
        <row r="112">
          <cell r="C112" t="str">
            <v>Maintenance définitif(oui/non)</v>
          </cell>
          <cell r="D112" t="str">
            <v>Final maintenance(yes/no)</v>
          </cell>
          <cell r="E112" t="str">
            <v>Mentenanta definitiva(da/nu)</v>
          </cell>
        </row>
        <row r="113">
          <cell r="C113" t="str">
            <v>Lister les écarts significatifs de représentativité entre les processus de fabrication et le processus de la pièce livrée</v>
          </cell>
          <cell r="D113" t="str">
            <v>List significant lacks of representativeness between current process and mass production process</v>
          </cell>
          <cell r="E113" t="str">
            <v>Listati ecarturile semnificative de reprezentativitate intre procesele de fabricatie si procesele piesei livrate</v>
          </cell>
        </row>
        <row r="114">
          <cell r="C114" t="str">
            <v>1D</v>
          </cell>
          <cell r="D114" t="str">
            <v>1D</v>
          </cell>
          <cell r="E114" t="str">
            <v>1D</v>
          </cell>
        </row>
        <row r="115">
          <cell r="C115" t="str">
            <v>3D</v>
          </cell>
          <cell r="D115" t="str">
            <v>3D</v>
          </cell>
          <cell r="E115" t="str">
            <v>3D</v>
          </cell>
        </row>
        <row r="116">
          <cell r="C116" t="str">
            <v>Joindre le résultat du CMC</v>
          </cell>
          <cell r="D116" t="str">
            <v>Please attach CMC results</v>
          </cell>
          <cell r="E116" t="str">
            <v>Adaugati resulatul CMC</v>
          </cell>
        </row>
        <row r="117">
          <cell r="C117" t="str">
            <v>moyen de contrôle</v>
          </cell>
          <cell r="D117" t="str">
            <v>Control mean</v>
          </cell>
          <cell r="E117" t="str">
            <v>mijloc de control</v>
          </cell>
        </row>
        <row r="118">
          <cell r="C118" t="str">
            <v>oui</v>
          </cell>
          <cell r="D118" t="str">
            <v>yes</v>
          </cell>
          <cell r="E118" t="str">
            <v>da</v>
          </cell>
        </row>
        <row r="119">
          <cell r="C119" t="str">
            <v>non</v>
          </cell>
          <cell r="D119" t="str">
            <v>no</v>
          </cell>
          <cell r="E119" t="str">
            <v>nu</v>
          </cell>
        </row>
        <row r="120">
          <cell r="C120" t="str">
            <v xml:space="preserve">Type de contrôle </v>
          </cell>
          <cell r="D120" t="str">
            <v>Type of control</v>
          </cell>
          <cell r="E120" t="str">
            <v>Tip de control</v>
          </cell>
        </row>
        <row r="121">
          <cell r="C121" t="str">
            <v xml:space="preserve"> (pour la géométrie : calculé suivant les norme Cnomo E41.36.110N / E41.36.115N) </v>
          </cell>
          <cell r="D121" t="str">
            <v xml:space="preserve"> (for geometrical characteristics, has to be calculated according to Cnomo E41.36.110N / E41.36.115N standards) </v>
          </cell>
          <cell r="E121" t="str">
            <v>(pentru geometrie:a se calcula dupa normele Cnomo E41.36.110N/E41.36.115N)</v>
          </cell>
        </row>
        <row r="122">
          <cell r="C122" t="str">
            <v>réceptionné</v>
          </cell>
          <cell r="D122" t="str">
            <v>accepted</v>
          </cell>
          <cell r="E122" t="str">
            <v>receptionat</v>
          </cell>
        </row>
        <row r="123">
          <cell r="C123" t="str">
            <v>Référentiel  de contrôle utilisé(si différent de celui demandé à savoir référentiel véhicule)</v>
          </cell>
          <cell r="D123" t="str">
            <v>Control datum in use(if different from the required one (vehicle datum))</v>
          </cell>
          <cell r="E123" t="str">
            <v>Referiential de control utilizat(daca este diferit de cel cerut si anume referential vehicul)</v>
          </cell>
        </row>
        <row r="124">
          <cell r="C124" t="str">
            <v>Edition des écarts</v>
          </cell>
          <cell r="D124" t="str">
            <v>Edition of differences</v>
          </cell>
          <cell r="E124" t="str">
            <v>Editare ecarturi</v>
          </cell>
        </row>
        <row r="125">
          <cell r="C125" t="str">
            <v>Sens Trièdre</v>
          </cell>
          <cell r="D125" t="str">
            <v>Sens Trièdre</v>
          </cell>
          <cell r="E125" t="str">
            <v>Sens Triedru</v>
          </cell>
        </row>
        <row r="126">
          <cell r="C126" t="str">
            <v xml:space="preserve"> Volume</v>
          </cell>
          <cell r="D126" t="str">
            <v xml:space="preserve"> Volume</v>
          </cell>
          <cell r="E126" t="str">
            <v>Volum</v>
          </cell>
        </row>
        <row r="127">
          <cell r="C127" t="str">
            <v>Observations :</v>
          </cell>
          <cell r="D127" t="str">
            <v>Remarks :</v>
          </cell>
          <cell r="E127" t="str">
            <v>Observatii :</v>
          </cell>
        </row>
        <row r="128">
          <cell r="C128" t="str">
            <v>Nom du pilote GFE</v>
          </cell>
          <cell r="D128" t="str">
            <v>Name of NVFG pilot</v>
          </cell>
          <cell r="E128" t="str">
            <v>Numele pilotului GFE</v>
          </cell>
        </row>
        <row r="129">
          <cell r="C129" t="str">
            <v>Nom et coordonnées du responsable Qualité fournisseur</v>
          </cell>
          <cell r="D129" t="str">
            <v>Name and address of supplier's quality manager</v>
          </cell>
          <cell r="E129" t="str">
            <v>Numele si coordonatele responsabilului Calitate furnizor</v>
          </cell>
        </row>
        <row r="130">
          <cell r="C130" t="str">
            <v>Signature</v>
          </cell>
          <cell r="D130" t="str">
            <v>Signature</v>
          </cell>
          <cell r="E130" t="str">
            <v>Semnatura</v>
          </cell>
        </row>
        <row r="131">
          <cell r="C131" t="str">
            <v>Liste des caractéristiques produit/process sélectionnées</v>
          </cell>
          <cell r="D131" t="str">
            <v>List of selected product / process characteristics</v>
          </cell>
          <cell r="E131" t="str">
            <v>Lista de caracteristici produs/proces selectionate</v>
          </cell>
        </row>
        <row r="132">
          <cell r="C132" t="str">
            <v>CM</v>
          </cell>
          <cell r="D132" t="str">
            <v>CM</v>
          </cell>
          <cell r="E132" t="str">
            <v>CM</v>
          </cell>
        </row>
        <row r="133">
          <cell r="C133" t="str">
            <v>N° point</v>
          </cell>
          <cell r="D133" t="str">
            <v>Point N°</v>
          </cell>
          <cell r="E133" t="str">
            <v>N° Punct</v>
          </cell>
        </row>
        <row r="134">
          <cell r="C134" t="str">
            <v>THEORIQUE</v>
          </cell>
          <cell r="D134" t="str">
            <v>THEORETICAL</v>
          </cell>
          <cell r="E134" t="str">
            <v>TEORETIC</v>
          </cell>
        </row>
        <row r="135">
          <cell r="C135" t="str">
            <v>MESURE</v>
          </cell>
          <cell r="D135" t="str">
            <v>MEASUREMENT</v>
          </cell>
          <cell r="E135" t="str">
            <v>MASURATOARE</v>
          </cell>
        </row>
        <row r="136">
          <cell r="C136" t="str">
            <v>CONCLUSION</v>
          </cell>
          <cell r="D136" t="str">
            <v>CONCLUSION</v>
          </cell>
          <cell r="E136" t="str">
            <v>CONCLUZIE</v>
          </cell>
        </row>
        <row r="137">
          <cell r="C137" t="str">
            <v>Désignation</v>
          </cell>
          <cell r="D137" t="str">
            <v>Designation</v>
          </cell>
          <cell r="E137" t="str">
            <v>Denumire</v>
          </cell>
        </row>
        <row r="138">
          <cell r="C138" t="str">
            <v>X</v>
          </cell>
          <cell r="D138" t="str">
            <v>X</v>
          </cell>
          <cell r="E138" t="str">
            <v>X</v>
          </cell>
        </row>
        <row r="139">
          <cell r="C139" t="str">
            <v>Y</v>
          </cell>
          <cell r="D139" t="str">
            <v>Y</v>
          </cell>
          <cell r="E139" t="str">
            <v>Y</v>
          </cell>
        </row>
        <row r="140">
          <cell r="C140" t="str">
            <v>Z</v>
          </cell>
          <cell r="D140" t="str">
            <v>Z</v>
          </cell>
          <cell r="E140" t="str">
            <v>Z</v>
          </cell>
        </row>
        <row r="141">
          <cell r="C141" t="str">
            <v>Classe</v>
          </cell>
          <cell r="D141" t="str">
            <v>Gravity class</v>
          </cell>
          <cell r="E141" t="str">
            <v>Clasa</v>
          </cell>
        </row>
        <row r="142">
          <cell r="C142" t="str">
            <v>Axe mesure</v>
          </cell>
          <cell r="D142" t="str">
            <v>Measur. Axis</v>
          </cell>
          <cell r="E142" t="str">
            <v>Axa masuratoare</v>
          </cell>
        </row>
        <row r="143">
          <cell r="C143" t="str">
            <v>Tol.  Inf</v>
          </cell>
          <cell r="D143" t="str">
            <v>L. limit</v>
          </cell>
          <cell r="E143" t="str">
            <v>Tol. Inf</v>
          </cell>
        </row>
        <row r="144">
          <cell r="C144" t="str">
            <v>Tol.  Sup</v>
          </cell>
          <cell r="D144" t="str">
            <v>U. limit</v>
          </cell>
          <cell r="E144" t="str">
            <v>Tol. Sup</v>
          </cell>
        </row>
        <row r="145">
          <cell r="C145" t="str">
            <v>Ecart</v>
          </cell>
          <cell r="D145" t="str">
            <v>Difference</v>
          </cell>
          <cell r="E145" t="str">
            <v>Ecart</v>
          </cell>
        </row>
        <row r="146">
          <cell r="C146" t="str">
            <v>OK</v>
          </cell>
          <cell r="D146" t="str">
            <v>OK</v>
          </cell>
          <cell r="E146" t="str">
            <v>OK</v>
          </cell>
        </row>
        <row r="147">
          <cell r="C147" t="str">
            <v>NON OK</v>
          </cell>
          <cell r="D147" t="str">
            <v>NO OK</v>
          </cell>
          <cell r="E147" t="str">
            <v>NU OK</v>
          </cell>
        </row>
        <row r="148">
          <cell r="C148" t="str">
            <v>Paramétrage des objectifs de TNC</v>
          </cell>
          <cell r="D148" t="str">
            <v>TNC target setting</v>
          </cell>
          <cell r="E148" t="str">
            <v>Setarea parametrilor obiectivelor TNC</v>
          </cell>
        </row>
        <row r="149">
          <cell r="C149" t="str">
            <v>Valeurs par défaut</v>
          </cell>
          <cell r="D149" t="str">
            <v>Default values</v>
          </cell>
          <cell r="E149" t="str">
            <v>Valori implicite</v>
          </cell>
        </row>
        <row r="150">
          <cell r="C150" t="str">
            <v>TNC ALERTE</v>
          </cell>
          <cell r="D150" t="str">
            <v>WARNING TNC</v>
          </cell>
          <cell r="E150" t="str">
            <v>TNC ALERTA</v>
          </cell>
        </row>
        <row r="151">
          <cell r="C151" t="str">
            <v>TNC STOP</v>
          </cell>
          <cell r="D151" t="str">
            <v>STOP TNC</v>
          </cell>
          <cell r="E151" t="str">
            <v>TNC STOP</v>
          </cell>
        </row>
        <row r="152">
          <cell r="C152" t="str">
            <v>IT/D</v>
          </cell>
          <cell r="D152" t="str">
            <v>TR/D</v>
          </cell>
          <cell r="E152" t="str">
            <v>IT/D</v>
          </cell>
        </row>
        <row r="153">
          <cell r="C153" t="str">
            <v>Annuler</v>
          </cell>
          <cell r="D153" t="str">
            <v>Cancel</v>
          </cell>
          <cell r="E153" t="str">
            <v>Anulati</v>
          </cell>
        </row>
        <row r="154">
          <cell r="C154" t="str">
            <v>Tri</v>
          </cell>
          <cell r="D154" t="str">
            <v>Sorting</v>
          </cell>
          <cell r="E154" t="str">
            <v>Triere</v>
          </cell>
        </row>
        <row r="155">
          <cell r="C155" t="str">
            <v>Numéro caractéristique</v>
          </cell>
          <cell r="D155" t="str">
            <v>Characteristic number</v>
          </cell>
          <cell r="E155" t="str">
            <v>Numar caracteristica</v>
          </cell>
        </row>
        <row r="156">
          <cell r="C156" t="str">
            <v>Classe</v>
          </cell>
          <cell r="D156" t="str">
            <v>Class</v>
          </cell>
          <cell r="E156" t="str">
            <v>Clasa</v>
          </cell>
        </row>
        <row r="157">
          <cell r="C157" t="str">
            <v>Désignation</v>
          </cell>
          <cell r="D157" t="str">
            <v>Designation</v>
          </cell>
          <cell r="E157" t="str">
            <v>Denumire</v>
          </cell>
        </row>
        <row r="158">
          <cell r="C158" t="str">
            <v>Criticité (Décroissante)</v>
          </cell>
          <cell r="D158" t="str">
            <v>Criticality (Decreasing)</v>
          </cell>
          <cell r="E158" t="str">
            <v>Criticitate (Descrescatoare)</v>
          </cell>
        </row>
        <row r="159">
          <cell r="C159" t="str">
            <v>Paramétrage de la langue</v>
          </cell>
          <cell r="D159" t="str">
            <v>Language setting</v>
          </cell>
          <cell r="E159" t="str">
            <v>Alegerea limbii</v>
          </cell>
        </row>
        <row r="160">
          <cell r="C160" t="str">
            <v xml:space="preserve">N° FSP et classe de gravité incohérents :Ligne : </v>
          </cell>
          <cell r="D160" t="str">
            <v xml:space="preserve">FSP N° and Gravity class are incoherent :Row : </v>
          </cell>
          <cell r="E160" t="str">
            <v xml:space="preserve">N° FSP si clasa de gravitate incoerente:Linie : </v>
          </cell>
        </row>
        <row r="161">
          <cell r="C161" t="str">
            <v xml:space="preserve">Numéro de caractéristique : </v>
          </cell>
          <cell r="D161" t="str">
            <v xml:space="preserve">Characteristic number : </v>
          </cell>
          <cell r="E161" t="str">
            <v xml:space="preserve">Numarul caracterisricii : </v>
          </cell>
        </row>
        <row r="162">
          <cell r="C162" t="str">
            <v xml:space="preserve"> déjà utilisé</v>
          </cell>
          <cell r="D162" t="str">
            <v xml:space="preserve"> already used</v>
          </cell>
          <cell r="E162" t="str">
            <v xml:space="preserve"> deja utilizat</v>
          </cell>
        </row>
        <row r="163">
          <cell r="C163" t="str">
            <v xml:space="preserve">Mauvaise documentation de la classe de gravité :Désignation : </v>
          </cell>
          <cell r="D163" t="str">
            <v xml:space="preserve">Wrong documentation of the gravity class :Designation : </v>
          </cell>
          <cell r="E163" t="str">
            <v xml:space="preserve">Utilizare defectuoasa a clasei de gravitate :Denumire : </v>
          </cell>
        </row>
        <row r="164">
          <cell r="C164" t="str">
            <v xml:space="preserve">Gravité : </v>
          </cell>
          <cell r="D164" t="str">
            <v xml:space="preserve">Gravity : </v>
          </cell>
          <cell r="E164" t="str">
            <v xml:space="preserve">Gravitate : </v>
          </cell>
        </row>
        <row r="165">
          <cell r="C165" t="str">
            <v xml:space="preserve">Ligne : </v>
          </cell>
          <cell r="D165" t="str">
            <v xml:space="preserve">Row : </v>
          </cell>
          <cell r="E165" t="str">
            <v xml:space="preserve">Linie : </v>
          </cell>
        </row>
        <row r="166">
          <cell r="C166" t="str">
            <v xml:space="preserve">Mauvaise documentation de la classe de faisabilité : Désignation : </v>
          </cell>
          <cell r="D166" t="str">
            <v xml:space="preserve">Wrong documentation of the feasibility class :Designation : </v>
          </cell>
          <cell r="E166" t="str">
            <v xml:space="preserve">Utilizare defectuoasa a clasei de gravitate :Denumire : </v>
          </cell>
        </row>
        <row r="167">
          <cell r="C167" t="str">
            <v xml:space="preserve">Classe de faisabilité : </v>
          </cell>
          <cell r="D167" t="str">
            <v xml:space="preserve">Feasibility class : </v>
          </cell>
          <cell r="E167" t="str">
            <v xml:space="preserve">Clasa de fezabilitate : </v>
          </cell>
        </row>
        <row r="168">
          <cell r="C168" t="str">
            <v xml:space="preserve">Ligne : </v>
          </cell>
          <cell r="D168" t="str">
            <v xml:space="preserve">Row : </v>
          </cell>
          <cell r="E168" t="str">
            <v xml:space="preserve">Linie : </v>
          </cell>
        </row>
        <row r="169">
          <cell r="C169" t="str">
            <v>TNC prévisionnel non numérique.</v>
          </cell>
          <cell r="D169" t="str">
            <v>Projected TNC not numeric</v>
          </cell>
          <cell r="E169" t="str">
            <v>TNC previzional ne numeric</v>
          </cell>
        </row>
        <row r="170">
          <cell r="C170" t="str">
            <v>IT/D prévisionnel non numérique</v>
          </cell>
          <cell r="D170" t="str">
            <v xml:space="preserve">Projected TR/D no numeric </v>
          </cell>
          <cell r="E170" t="str">
            <v>IT/D previzional ne numeric</v>
          </cell>
        </row>
        <row r="171">
          <cell r="C171" t="str">
            <v xml:space="preserve">Pas de documentation de la faisabilité :Ligne : </v>
          </cell>
          <cell r="D171" t="str">
            <v xml:space="preserve">No documentation of the feasibilityRow : </v>
          </cell>
          <cell r="E171" t="str">
            <v xml:space="preserve">Nu este documentata fezabilitatea :Linia : </v>
          </cell>
        </row>
        <row r="172">
          <cell r="C172" t="str">
            <v>Vous ne pouvez documenter la faisabilité en attribut qu'en l'absence de mesure pour évaluer le TNC.</v>
          </cell>
          <cell r="D172" t="str">
            <v>You can inform the feasibility in attribute only if you have no measure to estimate the TNC</v>
          </cell>
          <cell r="E172" t="str">
            <v>Nu puteti documenta fezabilitatea prin atribut decat in absenta masuratorilor de evaluare a TNC ului.</v>
          </cell>
        </row>
        <row r="173">
          <cell r="C173" t="str">
            <v>Entrer un nombre.</v>
          </cell>
          <cell r="D173" t="str">
            <v>Enter a number</v>
          </cell>
          <cell r="E173" t="str">
            <v>Introduceti un numar</v>
          </cell>
        </row>
        <row r="174">
          <cell r="C174" t="str">
            <v>Aide</v>
          </cell>
          <cell r="D174" t="str">
            <v>Help</v>
          </cell>
          <cell r="E174" t="str">
            <v>Ajutor</v>
          </cell>
        </row>
      </sheetData>
      <sheetData sheetId="6"/>
      <sheetData sheetId="7"/>
      <sheetData sheetId="8" refreshError="1"/>
      <sheetData sheetId="9"/>
      <sheetData sheetId="10"/>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Cm,Cmk"/>
      <sheetName val="Cm,Cmk (Hole Ø6.70)"/>
      <sheetName val="BASIC-6M"/>
    </sheetNames>
    <sheetDataSet>
      <sheetData sheetId="0" refreshError="1"/>
      <sheetData sheetId="1" refreshError="1"/>
      <sheetData sheetId="2" refreshError="1"/>
      <sheetData sheetId="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PGR14"/>
      <sheetName val="TOTAL LOSS"/>
      <sheetName val="OEE"/>
      <sheetName val="PROD_PER_HR"/>
      <sheetName val="TOTAL_BD"/>
      <sheetName val="ghorpade "/>
      <sheetName val="PWR-AKD"/>
      <sheetName val="BRAKE"/>
      <sheetName val="Sheet1"/>
      <sheetName val="VCS"/>
      <sheetName val="XL4Test5"/>
      <sheetName val="._ls___ls___ls___ls___ls___ls__"/>
      <sheetName val="Annahmen"/>
      <sheetName val="2 Process Flow ASSLY"/>
      <sheetName val="11 LAYOUT cycle time manpower"/>
      <sheetName val="0 MILE  STONE activity Plan"/>
      <sheetName val="9 MACHINE.SPM LIST"/>
      <sheetName val="AN"/>
      <sheetName val="Calculation Premises"/>
      <sheetName val="Aug-03-quality"/>
      <sheetName val="2. Definitions"/>
      <sheetName val="Summary"/>
      <sheetName val="STAGEIMPROV"/>
      <sheetName val="Aug_03_quality"/>
      <sheetName val="Listes"/>
      <sheetName val="super 5 port"/>
      <sheetName val="super"/>
      <sheetName val="Apr_05"/>
      <sheetName val="OP 20 "/>
      <sheetName val="QM Matrix _2_"/>
      <sheetName val="JB PINION"/>
      <sheetName val="BASIC-6M"/>
      <sheetName val="Fixtures"/>
      <sheetName val="LIST NOV 12 "/>
      <sheetName val="PU approval"/>
      <sheetName val="평가자13"/>
      <sheetName val="LZ"/>
      <sheetName val="#REF!"/>
      <sheetName val="Performance  RE 205"/>
      <sheetName val="DJ06"/>
      <sheetName val="470_2"/>
      <sheetName val="No Material"/>
      <sheetName val="VAAPR03"/>
      <sheetName val="TOTAL_LOSS"/>
      <sheetName val="DATA_SPGR14"/>
      <sheetName val="ghorpade_"/>
      <sheetName val="__ls___ls___ls___ls___ls___ls__"/>
    </sheetNames>
    <sheetDataSet>
      <sheetData sheetId="0" refreshError="1">
        <row r="2">
          <cell r="B2">
            <v>36647</v>
          </cell>
          <cell r="C2">
            <v>36678</v>
          </cell>
          <cell r="D2">
            <v>36708</v>
          </cell>
          <cell r="E2">
            <v>36739</v>
          </cell>
          <cell r="F2">
            <v>36770</v>
          </cell>
          <cell r="G2">
            <v>36800</v>
          </cell>
          <cell r="H2">
            <v>36831</v>
          </cell>
          <cell r="I2">
            <v>36861</v>
          </cell>
          <cell r="J2">
            <v>36892</v>
          </cell>
          <cell r="K2">
            <v>36923</v>
          </cell>
          <cell r="L2">
            <v>36951</v>
          </cell>
          <cell r="M2">
            <v>36982</v>
          </cell>
        </row>
        <row r="40">
          <cell r="B40">
            <v>2817</v>
          </cell>
          <cell r="C40">
            <v>5349</v>
          </cell>
          <cell r="D40">
            <v>0</v>
          </cell>
          <cell r="E40">
            <v>2856</v>
          </cell>
          <cell r="F40">
            <v>186</v>
          </cell>
          <cell r="G40">
            <v>662</v>
          </cell>
          <cell r="H40">
            <v>338</v>
          </cell>
          <cell r="I40">
            <v>484</v>
          </cell>
          <cell r="J40">
            <v>290</v>
          </cell>
          <cell r="K40">
            <v>366</v>
          </cell>
          <cell r="L40">
            <v>614</v>
          </cell>
          <cell r="M40">
            <v>356</v>
          </cell>
        </row>
        <row r="42">
          <cell r="B42">
            <v>36647</v>
          </cell>
          <cell r="C42">
            <v>36678</v>
          </cell>
          <cell r="D42">
            <v>36708</v>
          </cell>
          <cell r="E42">
            <v>36739</v>
          </cell>
          <cell r="F42">
            <v>36770</v>
          </cell>
          <cell r="G42">
            <v>36800</v>
          </cell>
          <cell r="H42">
            <v>36831</v>
          </cell>
          <cell r="I42">
            <v>36861</v>
          </cell>
          <cell r="J42">
            <v>36892</v>
          </cell>
          <cell r="K42">
            <v>36923</v>
          </cell>
          <cell r="L42">
            <v>36951</v>
          </cell>
          <cell r="M42">
            <v>36982</v>
          </cell>
        </row>
        <row r="80">
          <cell r="B80">
            <v>2142</v>
          </cell>
          <cell r="C80">
            <v>1062</v>
          </cell>
          <cell r="D80">
            <v>1031</v>
          </cell>
          <cell r="E80">
            <v>2454</v>
          </cell>
          <cell r="F80">
            <v>381</v>
          </cell>
          <cell r="G80">
            <v>648</v>
          </cell>
          <cell r="H80">
            <v>619</v>
          </cell>
          <cell r="I80">
            <v>392</v>
          </cell>
          <cell r="J80">
            <v>210</v>
          </cell>
          <cell r="K80">
            <v>682</v>
          </cell>
          <cell r="L80">
            <v>1285</v>
          </cell>
          <cell r="M80">
            <v>848</v>
          </cell>
        </row>
        <row r="82">
          <cell r="B82">
            <v>36647</v>
          </cell>
          <cell r="C82">
            <v>36678</v>
          </cell>
          <cell r="D82">
            <v>36708</v>
          </cell>
          <cell r="E82">
            <v>36739</v>
          </cell>
          <cell r="F82">
            <v>36770</v>
          </cell>
          <cell r="G82">
            <v>36800</v>
          </cell>
          <cell r="H82">
            <v>36831</v>
          </cell>
          <cell r="I82">
            <v>36861</v>
          </cell>
          <cell r="J82">
            <v>36892</v>
          </cell>
          <cell r="K82">
            <v>36923</v>
          </cell>
          <cell r="L82">
            <v>36951</v>
          </cell>
          <cell r="M82">
            <v>36982</v>
          </cell>
        </row>
        <row r="120">
          <cell r="B120">
            <v>3292</v>
          </cell>
          <cell r="C120">
            <v>1275</v>
          </cell>
          <cell r="D120">
            <v>2079</v>
          </cell>
          <cell r="E120">
            <v>561</v>
          </cell>
          <cell r="F120">
            <v>1253</v>
          </cell>
          <cell r="G120">
            <v>2300</v>
          </cell>
          <cell r="H120">
            <v>1054</v>
          </cell>
          <cell r="I120">
            <v>810</v>
          </cell>
          <cell r="J120">
            <v>502</v>
          </cell>
          <cell r="K120">
            <v>2324</v>
          </cell>
          <cell r="L120">
            <v>1801</v>
          </cell>
          <cell r="M120">
            <v>2588</v>
          </cell>
        </row>
        <row r="122">
          <cell r="B122">
            <v>36647</v>
          </cell>
          <cell r="C122">
            <v>36678</v>
          </cell>
          <cell r="D122">
            <v>36708</v>
          </cell>
          <cell r="E122">
            <v>36739</v>
          </cell>
          <cell r="F122">
            <v>36770</v>
          </cell>
          <cell r="G122">
            <v>36800</v>
          </cell>
          <cell r="H122">
            <v>36831</v>
          </cell>
          <cell r="I122">
            <v>36861</v>
          </cell>
          <cell r="J122">
            <v>36892</v>
          </cell>
          <cell r="K122">
            <v>36923</v>
          </cell>
          <cell r="L122">
            <v>36951</v>
          </cell>
          <cell r="M122">
            <v>36982</v>
          </cell>
        </row>
        <row r="160">
          <cell r="B160">
            <v>3601</v>
          </cell>
          <cell r="C160">
            <v>2836</v>
          </cell>
          <cell r="D160">
            <v>2335</v>
          </cell>
          <cell r="E160">
            <v>530</v>
          </cell>
          <cell r="F160">
            <v>1312</v>
          </cell>
          <cell r="G160">
            <v>4043</v>
          </cell>
          <cell r="H160">
            <v>1596</v>
          </cell>
          <cell r="I160">
            <v>1585</v>
          </cell>
          <cell r="J160">
            <v>602</v>
          </cell>
          <cell r="K160">
            <v>1986</v>
          </cell>
          <cell r="L160">
            <v>12299</v>
          </cell>
          <cell r="M160">
            <v>205</v>
          </cell>
        </row>
      </sheetData>
      <sheetData sheetId="1" refreshError="1"/>
      <sheetData sheetId="2">
        <row r="2">
          <cell r="B2">
            <v>36647</v>
          </cell>
        </row>
      </sheetData>
      <sheetData sheetId="3">
        <row r="2">
          <cell r="B2">
            <v>36647</v>
          </cell>
        </row>
      </sheetData>
      <sheetData sheetId="4">
        <row r="2">
          <cell r="B2">
            <v>36647</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EME CODE"/>
      <sheetName val="CR CODE"/>
      <sheetName val="부서CODE"/>
      <sheetName val="#REF!"/>
    </sheetNames>
    <sheetDataSet>
      <sheetData sheetId="0" refreshError="1"/>
      <sheetData sheetId="1" refreshError="1"/>
      <sheetData sheetId="2" refreshError="1"/>
      <sheetData sheetId="3"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Ø40h11 MSA"/>
      <sheetName val="COVER SHEET"/>
      <sheetName val="PSW"/>
      <sheetName val="PCL"/>
      <sheetName val="PFD "/>
      <sheetName val="PFMEA PDC &amp; Machine "/>
      <sheetName val="SIR"/>
      <sheetName val="MATERIAL REPORT"/>
      <sheetName val="LAB DOC"/>
      <sheetName val="PDC -CP"/>
      <sheetName val="PPDC-CP"/>
      <sheetName val="18-CHECKING AIDS"/>
      <sheetName val="Ø40.0h11-Cp"/>
      <sheetName val="Ø159.4h11"/>
      <sheetName val="Ø165.4h11"/>
      <sheetName val="Ø165.4h11 MSA "/>
      <sheetName val="1st Set up CNC Piston-FP-K8 816"/>
      <sheetName val="2nd Set up CNC Piston -FP-8160"/>
      <sheetName val="3rd Set Drill Piston -FP-8160"/>
      <sheetName val="SC &amp; CC 8160 "/>
      <sheetName val="Info"/>
      <sheetName val="THEME CODE"/>
      <sheetName val="CR CODE"/>
      <sheetName val="부서CODE"/>
    </sheetNames>
    <sheetDataSet>
      <sheetData sheetId="0" refreshError="1">
        <row r="9">
          <cell r="B9" t="str">
            <v xml:space="preserve"> Reference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6.255"/>
      <sheetName val="Ø40h11 MSA"/>
      <sheetName val="THEME CODE"/>
      <sheetName val="CR CODE"/>
      <sheetName val="부서CODE"/>
    </sheetNames>
    <sheetDataSet>
      <sheetData sheetId="0" refreshError="1"/>
      <sheetData sheetId="1" refreshError="1"/>
      <sheetData sheetId="2" refreshError="1"/>
      <sheetData sheetId="3" refreshError="1"/>
      <sheetData sheetId="4"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6.255"/>
    </sheetNames>
    <sheetDataSet>
      <sheetData sheetId="0"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RF - General &amp; Purchasing"/>
      <sheetName val="#REF!"/>
      <sheetName val="CHECK LIST"/>
      <sheetName val="CHKLST"/>
      <sheetName val="PPAP Info"/>
      <sheetName val="PSW"/>
      <sheetName val="AAR"/>
      <sheetName val="Millipore Test"/>
      <sheetName val="CHECKING AID"/>
      <sheetName val="CHILD PART"/>
      <sheetName val="LABORATORY "/>
      <sheetName val="126.255"/>
      <sheetName val="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 Rejections Comparison"/>
      <sheetName val="Rejections vavue comparison"/>
      <sheetName val="JULY"/>
      <sheetName val="OCT"/>
      <sheetName val="INWARD OCT"/>
      <sheetName val="Langues"/>
      <sheetName val="VAAPR03"/>
      <sheetName val="ENGINE_LOSS"/>
      <sheetName val="Bajaj Items"/>
      <sheetName val="TKBN_TKBNA"/>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FD"/>
      <sheetName val="l_____"/>
      <sheetName val="Check List"/>
      <sheetName val="PSW"/>
      <sheetName val="Control plan"/>
      <sheetName val="packaging"/>
      <sheetName val="PFMEA"/>
      <sheetName val="MSA"/>
      <sheetName val="Check sheet"/>
      <sheetName val="check_aids (2)"/>
      <sheetName val="A10949001"/>
      <sheetName val="Sheet3"/>
      <sheetName val="대외공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CNQ"/>
      <sheetName val="relance"/>
      <sheetName val="PFD"/>
      <sheetName val="Ø40h11 MSA"/>
    </sheetNames>
    <sheetDataSet>
      <sheetData sheetId="0" refreshError="1">
        <row r="4">
          <cell r="A4" t="str">
            <v>Numéro</v>
          </cell>
          <cell r="B4" t="str">
            <v>Secteur émeteur</v>
          </cell>
          <cell r="C4" t="str">
            <v>Date d'émission</v>
          </cell>
          <cell r="D4" t="str">
            <v>Motif</v>
          </cell>
          <cell r="E4" t="str">
            <v>Ref</v>
          </cell>
          <cell r="F4" t="str">
            <v>Fournisseur</v>
          </cell>
          <cell r="G4" t="str">
            <v>Montant émis (Euro)</v>
          </cell>
          <cell r="H4" t="str">
            <v>Signature Achats</v>
          </cell>
          <cell r="I4" t="str">
            <v>Observations</v>
          </cell>
          <cell r="J4" t="str">
            <v>Date facturation</v>
          </cell>
          <cell r="K4" t="str">
            <v>Présent ds classeur AQFE</v>
          </cell>
        </row>
      </sheetData>
      <sheetData sheetId="1"/>
      <sheetData sheetId="2"/>
      <sheetData sheetId="3" refreshError="1"/>
      <sheetData sheetId="4"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Cost Breakdown"/>
      <sheetName val="Tooling Breakdown"/>
      <sheetName val="Feuil1"/>
    </sheetNames>
    <sheetDataSet>
      <sheetData sheetId="0" refreshError="1"/>
      <sheetData sheetId="1" refreshError="1"/>
      <sheetData sheetId="2" refreshError="1"/>
      <sheetData sheetId="3"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T-0 Trial Note"/>
      <sheetName val="Sample trial run MSA evaluation"/>
      <sheetName val="Sample evaluation"/>
      <sheetName val="Setup Approval 1"/>
      <sheetName val="Checking Aids List"/>
      <sheetName val="Q-sign off"/>
      <sheetName val="Feedback CAPA"/>
      <sheetName val="Processing rate rev. note"/>
      <sheetName val="TGR"/>
      <sheetName val="TG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PGR14"/>
      <sheetName val="TOTAL LOSS"/>
      <sheetName val="OEE"/>
      <sheetName val="PROD_PER_HR"/>
      <sheetName val="TOTAL_BD"/>
      <sheetName val="ghorpade "/>
      <sheetName val="ENGINE_LOSS"/>
      <sheetName val="Aug_03_quality"/>
      <sheetName val="02"/>
      <sheetName val="03"/>
      <sheetName val="08"/>
      <sheetName val="13"/>
      <sheetName val="Component"/>
      <sheetName val="BASEDATA"/>
    </sheetNames>
    <sheetDataSet>
      <sheetData sheetId="0" refreshError="1">
        <row r="40">
          <cell r="B40">
            <v>2817</v>
          </cell>
          <cell r="C40">
            <v>5349</v>
          </cell>
          <cell r="D40">
            <v>0</v>
          </cell>
          <cell r="E40">
            <v>2856</v>
          </cell>
          <cell r="F40">
            <v>186</v>
          </cell>
          <cell r="G40">
            <v>662</v>
          </cell>
          <cell r="H40">
            <v>338</v>
          </cell>
          <cell r="I40">
            <v>484</v>
          </cell>
          <cell r="J40">
            <v>290</v>
          </cell>
          <cell r="K40">
            <v>366</v>
          </cell>
          <cell r="L40">
            <v>614</v>
          </cell>
          <cell r="M40">
            <v>356</v>
          </cell>
        </row>
        <row r="80">
          <cell r="B80">
            <v>2142</v>
          </cell>
          <cell r="C80">
            <v>1062</v>
          </cell>
          <cell r="D80">
            <v>1031</v>
          </cell>
          <cell r="E80">
            <v>2454</v>
          </cell>
          <cell r="F80">
            <v>381</v>
          </cell>
          <cell r="G80">
            <v>648</v>
          </cell>
          <cell r="H80">
            <v>619</v>
          </cell>
          <cell r="I80">
            <v>392</v>
          </cell>
          <cell r="J80">
            <v>210</v>
          </cell>
          <cell r="K80">
            <v>682</v>
          </cell>
          <cell r="L80">
            <v>1285</v>
          </cell>
          <cell r="M80">
            <v>848</v>
          </cell>
        </row>
        <row r="122">
          <cell r="B122">
            <v>36647</v>
          </cell>
          <cell r="C122">
            <v>36678</v>
          </cell>
          <cell r="D122">
            <v>36708</v>
          </cell>
          <cell r="E122">
            <v>36739</v>
          </cell>
          <cell r="F122">
            <v>36770</v>
          </cell>
          <cell r="G122">
            <v>36800</v>
          </cell>
          <cell r="H122">
            <v>36831</v>
          </cell>
          <cell r="I122">
            <v>36861</v>
          </cell>
          <cell r="J122">
            <v>36892</v>
          </cell>
          <cell r="K122">
            <v>36923</v>
          </cell>
          <cell r="L122">
            <v>36951</v>
          </cell>
          <cell r="M122">
            <v>36982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대외공문"/>
      <sheetName val="#REF!"/>
    </sheetNames>
    <sheetDataSet>
      <sheetData sheetId="0" refreshError="1"/>
      <sheetData sheetId="1"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전부인쇄"/>
      <sheetName val="대외공문"/>
    </sheetNames>
    <sheetDataSet>
      <sheetData sheetId="0" refreshError="1"/>
      <sheetData sheetId="1"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WPM"/>
      <sheetName val="전부인쇄"/>
    </sheetNames>
    <sheetDataSet>
      <sheetData sheetId="0" refreshError="1"/>
      <sheetData sheetId="1"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L"/>
      <sheetName val="DWPM"/>
    </sheetNames>
    <sheetDataSet>
      <sheetData sheetId="0" refreshError="1"/>
      <sheetData sheetId="1"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ML"/>
    </sheetNames>
    <sheetDataSet>
      <sheetData sheetId="0" refreshError="1"/>
      <sheetData sheetId="1"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P1AMLIST"/>
      <sheetName val="Macro1"/>
    </sheetNames>
    <sheetDataSet>
      <sheetData sheetId="0" refreshError="1"/>
      <sheetData sheetId="1"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월"/>
      <sheetName val="HP1AMLIST"/>
    </sheetNames>
    <sheetDataSet>
      <sheetData sheetId="0" refreshError="1"/>
      <sheetData sheetId="1"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A-ML"/>
      <sheetName val="126.255"/>
    </sheetNames>
    <sheetDataSet>
      <sheetData sheetId="0" refreshError="1"/>
      <sheetData sheetId="1"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INDIA-ML"/>
    </sheetNames>
    <sheetDataSet>
      <sheetData sheetId="0" refreshError="1"/>
      <sheetData sheetId="1"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1부"/>
      <sheetName val="28.8부"/>
    </sheet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s>
    <sheetDataSet>
      <sheetData sheetId="0"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s>
    <sheetDataSet>
      <sheetData sheetId="0"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계열사현황종합"/>
      <sheetName val="Macro1"/>
    </sheetNames>
    <sheetDataSet>
      <sheetData sheetId="0" refreshError="1"/>
      <sheetData sheetId="1"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6"/>
      <sheetName val="진급관련DATA"/>
    </sheetNames>
    <sheetDataSet>
      <sheetData sheetId="0" refreshError="1"/>
      <sheetData sheetId="1"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경비공통"/>
      <sheetName val="96"/>
    </sheetNames>
    <sheetDataSet>
      <sheetData sheetId="0" refreshError="1"/>
      <sheetData sheetId="1"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구동"/>
      <sheetName val="경비공통"/>
    </sheetNames>
    <sheetDataSet>
      <sheetData sheetId="0" refreshError="1"/>
      <sheetData sheetId="1"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L"/>
      <sheetName val="구동"/>
    </sheetNames>
    <sheetDataSet>
      <sheetData sheetId="0" refreshError="1"/>
      <sheetData sheetId="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8 09"/>
      <sheetName val="WITH OUT N A"/>
      <sheetName val="N A TPM"/>
      <sheetName val="OWNER"/>
      <sheetName val="BUSINESS HEAD"/>
      <sheetName val="Plant Head"/>
      <sheetName val="2WH"/>
      <sheetName val="VC2008"/>
      <sheetName val="MASER"/>
      <sheetName val="plan"/>
      <sheetName val="21Nov2008_INVITATION"/>
      <sheetName val="21Nov2008_special_INVITATION"/>
      <sheetName val="22Nov_2008"/>
      <sheetName val="22Nov_2008 (2)"/>
      <sheetName val="Layout"/>
      <sheetName val="List R0 to R8"/>
      <sheetName val="Sheet1"/>
      <sheetName val="List R9 to R13"/>
      <sheetName val="#REF!"/>
      <sheetName val="VRF - General &amp; Purchasing"/>
      <sheetName val="OPT손익 내수"/>
      <sheetName val="OPT손익 수출"/>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PGR14"/>
      <sheetName val="TOTAL LOSS"/>
      <sheetName val="OEE"/>
      <sheetName val="PROD_PER_HR"/>
      <sheetName val="TOTAL_BD"/>
      <sheetName val="Sheet1"/>
      <sheetName val="ghorpade "/>
      <sheetName val="PWR-AKD"/>
      <sheetName val="BRAKE"/>
      <sheetName val="Performance  RE 205"/>
      <sheetName val="DJ06"/>
      <sheetName val="STAGEIMPROV"/>
      <sheetName val="Aug-03-quality"/>
      <sheetName val="VAAPR03"/>
      <sheetName val="ENGINE_LOSS"/>
      <sheetName val="MANAGEMENT"/>
      <sheetName val="Listes"/>
      <sheetName val="02"/>
      <sheetName val="03"/>
      <sheetName val="08"/>
      <sheetName val="13"/>
      <sheetName val="PWR_AKD"/>
      <sheetName val="QM Matrix _2_"/>
      <sheetName val="Aug_03_quality"/>
      <sheetName val="total"/>
      <sheetName val="OP 20 "/>
      <sheetName val="BASIC-6M"/>
      <sheetName val="super 5 port"/>
      <sheetName val="super"/>
      <sheetName val="Ø150.2h11 MSA"/>
      <sheetName val="DATA_SPGR14"/>
      <sheetName val="TOTAL_LOSS"/>
      <sheetName val="ghorpade_"/>
    </sheetNames>
    <sheetDataSet>
      <sheetData sheetId="0" refreshError="1">
        <row r="2">
          <cell r="B2">
            <v>36647</v>
          </cell>
        </row>
        <row r="120">
          <cell r="B120">
            <v>3292</v>
          </cell>
          <cell r="C120">
            <v>1275</v>
          </cell>
          <cell r="D120">
            <v>2079</v>
          </cell>
          <cell r="E120">
            <v>561</v>
          </cell>
          <cell r="F120">
            <v>1253</v>
          </cell>
          <cell r="G120">
            <v>2300</v>
          </cell>
          <cell r="H120">
            <v>1054</v>
          </cell>
          <cell r="I120">
            <v>810</v>
          </cell>
          <cell r="J120">
            <v>502</v>
          </cell>
          <cell r="K120">
            <v>2324</v>
          </cell>
          <cell r="L120">
            <v>1801</v>
          </cell>
          <cell r="M120">
            <v>2588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sheetData sheetId="15" refreshError="1"/>
      <sheetData sheetId="16" refreshError="1"/>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 Material"/>
      <sheetName val="DEFECT LOSS"/>
      <sheetName val="BREAKDOWN LOSS"/>
      <sheetName val="DIE,JIG,TOOL LOSS"/>
      <sheetName val="SETUP LOSS"/>
      <sheetName val="A LOSS IN MINUTES"/>
      <sheetName val="ALL PY 7.10.09  "/>
      <sheetName val="ENGINE_LOSS"/>
      <sheetName val="Aug_03_quality"/>
      <sheetName val="DATA SPGR14"/>
      <sheetName val="SCH"/>
      <sheetName val="ghorpade "/>
      <sheetName val="BASIC-A TO JUN"/>
      <sheetName val="Component"/>
      <sheetName val="CUTTING"/>
      <sheetName val="QM Matrix _2_"/>
      <sheetName val="470_2"/>
      <sheetName val="OP 20 "/>
    </sheetNames>
    <sheetDataSet>
      <sheetData sheetId="0" refreshError="1">
        <row r="32">
          <cell r="B32" t="str">
            <v>CELL  NO:-APE-0202</v>
          </cell>
        </row>
        <row r="94">
          <cell r="B94" t="str">
            <v>CELL  NO:-APE0207</v>
          </cell>
        </row>
        <row r="186">
          <cell r="B186" t="str">
            <v>CELL  NO:- APE - 0104</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PGR14"/>
      <sheetName val="TOTAL LOSS"/>
      <sheetName val="OEE"/>
      <sheetName val="PROD_PER_HR"/>
      <sheetName val="TOTAL_BD"/>
      <sheetName val="470_2"/>
      <sheetName val="Sheet1"/>
      <sheetName val="ENGINE_LOSS"/>
      <sheetName val="No Material"/>
      <sheetName val="QM Matrix _2_"/>
      <sheetName val="Apr_05"/>
      <sheetName val="02"/>
      <sheetName val="03"/>
      <sheetName val="08"/>
      <sheetName val="13"/>
      <sheetName val="BASIC-A TO JUN"/>
      <sheetName val="Aug-03-quality"/>
      <sheetName val="Listes"/>
      <sheetName val="ghorpade "/>
      <sheetName val="LIST NOV 12 "/>
      <sheetName val="DATA_SPGR14"/>
      <sheetName val="TOTAL_LOSS"/>
    </sheetNames>
    <sheetDataSet>
      <sheetData sheetId="0" refreshError="1">
        <row r="2">
          <cell r="B2">
            <v>36647</v>
          </cell>
          <cell r="C2">
            <v>36678</v>
          </cell>
          <cell r="D2">
            <v>36708</v>
          </cell>
          <cell r="E2">
            <v>36739</v>
          </cell>
          <cell r="F2">
            <v>36770</v>
          </cell>
          <cell r="G2">
            <v>36800</v>
          </cell>
          <cell r="H2">
            <v>36831</v>
          </cell>
          <cell r="I2">
            <v>36861</v>
          </cell>
          <cell r="J2">
            <v>36892</v>
          </cell>
          <cell r="K2">
            <v>36923</v>
          </cell>
          <cell r="L2">
            <v>36951</v>
          </cell>
          <cell r="M2">
            <v>36982</v>
          </cell>
        </row>
        <row r="80">
          <cell r="B80">
            <v>2142</v>
          </cell>
          <cell r="C80">
            <v>1062</v>
          </cell>
          <cell r="D80">
            <v>1031</v>
          </cell>
          <cell r="E80">
            <v>2454</v>
          </cell>
          <cell r="F80">
            <v>381</v>
          </cell>
          <cell r="G80">
            <v>648</v>
          </cell>
          <cell r="H80">
            <v>619</v>
          </cell>
          <cell r="I80">
            <v>392</v>
          </cell>
          <cell r="J80">
            <v>210</v>
          </cell>
          <cell r="K80">
            <v>682</v>
          </cell>
          <cell r="L80">
            <v>1285</v>
          </cell>
          <cell r="M80">
            <v>848</v>
          </cell>
        </row>
        <row r="122">
          <cell r="B122">
            <v>36647</v>
          </cell>
          <cell r="C122">
            <v>36678</v>
          </cell>
          <cell r="D122">
            <v>36708</v>
          </cell>
          <cell r="E122">
            <v>36739</v>
          </cell>
          <cell r="F122">
            <v>36770</v>
          </cell>
          <cell r="G122">
            <v>36800</v>
          </cell>
          <cell r="H122">
            <v>36831</v>
          </cell>
          <cell r="I122">
            <v>36861</v>
          </cell>
          <cell r="J122">
            <v>36892</v>
          </cell>
          <cell r="K122">
            <v>36923</v>
          </cell>
          <cell r="L122">
            <v>36951</v>
          </cell>
          <cell r="M122">
            <v>36982</v>
          </cell>
        </row>
        <row r="160">
          <cell r="B160">
            <v>3601</v>
          </cell>
          <cell r="C160">
            <v>2836</v>
          </cell>
          <cell r="D160">
            <v>2335</v>
          </cell>
          <cell r="E160">
            <v>530</v>
          </cell>
          <cell r="F160">
            <v>1312</v>
          </cell>
          <cell r="G160">
            <v>4043</v>
          </cell>
          <cell r="H160">
            <v>1596</v>
          </cell>
          <cell r="I160">
            <v>1585</v>
          </cell>
          <cell r="J160">
            <v>602</v>
          </cell>
          <cell r="K160">
            <v>1986</v>
          </cell>
          <cell r="L160">
            <v>12299</v>
          </cell>
          <cell r="M160">
            <v>205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EingabeMaske"/>
      <sheetName val="Q-Faehigk"/>
      <sheetName val="Fragen"/>
      <sheetName val="ProzessA"/>
      <sheetName val="Proz-Balken"/>
      <sheetName val="Erlaeuterung"/>
      <sheetName val="Verbesserungsprogramm"/>
      <sheetName val="ProduktA1"/>
      <sheetName val="ProduktA2"/>
      <sheetName val="ProduktA3"/>
      <sheetName val="ProduktA4"/>
      <sheetName val="ULS"/>
      <sheetName val="VA-Texte"/>
    </sheetNames>
    <sheetDataSet>
      <sheetData sheetId="0" refreshError="1"/>
      <sheetData sheetId="1">
        <row r="16">
          <cell r="H16" t="str">
            <v>Ranjagaon</v>
          </cell>
        </row>
        <row r="18">
          <cell r="F18" t="str">
            <v>Pune Nagar Road</v>
          </cell>
          <cell r="H18">
            <v>412220</v>
          </cell>
        </row>
        <row r="20">
          <cell r="H20" t="str">
            <v>Mr Mahesh Varal</v>
          </cell>
        </row>
        <row r="43">
          <cell r="C43" t="str">
            <v>Plastic Injection Molding</v>
          </cell>
          <cell r="D43">
            <v>1</v>
          </cell>
        </row>
        <row r="44">
          <cell r="C44" t="str">
            <v>Assy Plastic Injection Molding</v>
          </cell>
          <cell r="D44">
            <v>2</v>
          </cell>
        </row>
        <row r="45">
          <cell r="C45" t="str">
            <v>Ultrasonic Welding</v>
          </cell>
          <cell r="D45">
            <v>3</v>
          </cell>
        </row>
        <row r="46">
          <cell r="D46">
            <v>4</v>
          </cell>
        </row>
        <row r="47">
          <cell r="D47">
            <v>5</v>
          </cell>
        </row>
        <row r="48">
          <cell r="D48">
            <v>6</v>
          </cell>
        </row>
        <row r="49">
          <cell r="D49">
            <v>7</v>
          </cell>
        </row>
        <row r="50">
          <cell r="D50">
            <v>8</v>
          </cell>
        </row>
        <row r="51">
          <cell r="D51">
            <v>9</v>
          </cell>
        </row>
        <row r="52">
          <cell r="D52">
            <v>10</v>
          </cell>
        </row>
        <row r="69">
          <cell r="F69" t="str">
            <v>Varroc Polymers Pvt Ltd</v>
          </cell>
        </row>
      </sheetData>
      <sheetData sheetId="2" refreshError="1"/>
      <sheetData sheetId="3" refreshError="1"/>
      <sheetData sheetId="4">
        <row r="8">
          <cell r="AD8" t="str">
            <v>n.b.</v>
          </cell>
        </row>
        <row r="12">
          <cell r="AD12" t="str">
            <v>n.b.</v>
          </cell>
        </row>
        <row r="16">
          <cell r="AD16">
            <v>89</v>
          </cell>
        </row>
        <row r="51">
          <cell r="AD51">
            <v>100</v>
          </cell>
        </row>
        <row r="59">
          <cell r="I59">
            <v>88</v>
          </cell>
          <cell r="M59">
            <v>88</v>
          </cell>
          <cell r="Q59">
            <v>86</v>
          </cell>
          <cell r="U59" t="str">
            <v/>
          </cell>
        </row>
      </sheetData>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reinstellungen"/>
      <sheetName val="Eingabe"/>
      <sheetName val="Deckblatt"/>
      <sheetName val="Q-Fähigk"/>
      <sheetName val="Proz-Balken"/>
      <sheetName val="Auswertg 1"/>
      <sheetName val="Auswertg 2"/>
      <sheetName val="Auswertg 3"/>
      <sheetName val="Sofortmaßnahmen"/>
      <sheetName val="Streifenliste"/>
      <sheetName val="QTP dt."/>
      <sheetName val="ProduktA"/>
      <sheetName val="ProduktA (2)"/>
      <sheetName val="ProduktA (3)"/>
      <sheetName val="Erläuterung"/>
      <sheetName val="QTP engl."/>
      <sheetName val="Prozessschritte extern"/>
      <sheetName val="Prozessschritte intern"/>
      <sheetName val="PrdGrp-TEXTE"/>
      <sheetName val="Vorlage Vorabkopie"/>
      <sheetName val="Tabelle1"/>
      <sheetName val="ProzessA"/>
      <sheetName val="EingabeMask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l_____"/>
      <sheetName val="MSA"/>
      <sheetName val="A10949001"/>
      <sheetName val="Check List"/>
      <sheetName val="Control plan"/>
      <sheetName val="PSW"/>
      <sheetName val="PFD"/>
      <sheetName val="packaging"/>
      <sheetName val="check_aids"/>
      <sheetName val="PFMEA"/>
      <sheetName val=" check sheet"/>
      <sheetName val="Sheet2"/>
      <sheetName val="Sheet3"/>
      <sheetName val="A-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y-jag"/>
      <sheetName val="occ-jag"/>
      <sheetName val="Sheet1"/>
      <sheetName val="Sheet1 (2)"/>
      <sheetName val="Sheet1 (3)"/>
      <sheetName val="Sheet1 (4)"/>
      <sheetName val="Apr"/>
      <sheetName val="May"/>
      <sheetName val="jun"/>
      <sheetName val="jul"/>
      <sheetName val="aug"/>
      <sheetName val="sep"/>
      <sheetName val="oct"/>
      <sheetName val="nov"/>
      <sheetName val="dec"/>
      <sheetName val="jan"/>
      <sheetName val="feb"/>
      <sheetName val="Sheet2"/>
      <sheetName val="PWR-AKD"/>
      <sheetName val="DJ06"/>
      <sheetName val="STAGEIMPROV"/>
      <sheetName val="DATA SPGR14"/>
      <sheetName val="ghorpade "/>
      <sheetName val="Tooling List"/>
      <sheetName val="Component"/>
      <sheetName val="ENGINE_LOSS"/>
      <sheetName val="02"/>
      <sheetName val="03"/>
      <sheetName val="08"/>
      <sheetName val="13"/>
      <sheetName val="No Material"/>
      <sheetName val="VAAPR03"/>
      <sheetName val="#REF!"/>
      <sheetName val="Sheet1 (5)"/>
      <sheetName val="OP 20 "/>
      <sheetName val="OP 20"/>
      <sheetName val="BASIC-A TO JUN"/>
      <sheetName val="QM Matrix _2_"/>
      <sheetName val="BOM6.5.03"/>
      <sheetName val="INWARD OCT"/>
    </sheetNames>
    <sheetDataSet>
      <sheetData sheetId="0"/>
      <sheetData sheetId="1"/>
      <sheetData sheetId="2" refreshError="1">
        <row r="1">
          <cell r="A1" t="str">
            <v>Notification</v>
          </cell>
        </row>
        <row r="2">
          <cell r="A2" t="str">
            <v>30300014611</v>
          </cell>
          <cell r="B2" t="str">
            <v>AK01</v>
          </cell>
          <cell r="C2" t="str">
            <v>DH101080</v>
          </cell>
          <cell r="D2" t="str">
            <v>GEAR - 3RD :- DRIVE</v>
          </cell>
          <cell r="E2" t="str">
            <v>DFCE Excess</v>
          </cell>
          <cell r="F2">
            <v>0</v>
          </cell>
          <cell r="G2" t="str">
            <v>02</v>
          </cell>
          <cell r="H2" t="str">
            <v>Vendor Claim</v>
          </cell>
          <cell r="I2" t="str">
            <v>102079</v>
          </cell>
          <cell r="J2" t="str">
            <v>JAGADAMBA AUTO-COMPONENTS LIMITED</v>
          </cell>
          <cell r="K2" t="str">
            <v>MF1</v>
          </cell>
          <cell r="L2">
            <v>38448</v>
          </cell>
          <cell r="M2">
            <v>9</v>
          </cell>
        </row>
        <row r="3">
          <cell r="A3" t="str">
            <v>30300014611</v>
          </cell>
          <cell r="B3" t="str">
            <v>AK01</v>
          </cell>
          <cell r="C3" t="str">
            <v>DH101113</v>
          </cell>
          <cell r="D3" t="str">
            <v>GEAR - 5TH :- DRIVEN</v>
          </cell>
          <cell r="E3" t="str">
            <v>DFCE Excess</v>
          </cell>
          <cell r="F3">
            <v>0</v>
          </cell>
          <cell r="G3" t="str">
            <v>02</v>
          </cell>
          <cell r="H3" t="str">
            <v>Vendor Claim</v>
          </cell>
          <cell r="I3" t="str">
            <v>102079</v>
          </cell>
          <cell r="J3" t="str">
            <v>JAGADAMBA AUTO-COMPONENTS LIMITED</v>
          </cell>
          <cell r="K3" t="str">
            <v>MF1</v>
          </cell>
          <cell r="L3">
            <v>38448</v>
          </cell>
          <cell r="M3">
            <v>23</v>
          </cell>
        </row>
        <row r="4">
          <cell r="A4" t="str">
            <v>30300014672</v>
          </cell>
          <cell r="B4" t="str">
            <v>AK01</v>
          </cell>
          <cell r="C4" t="str">
            <v>52DS0009</v>
          </cell>
          <cell r="D4" t="str">
            <v>SEMIFINISH GEAR 1ST DRIVEN</v>
          </cell>
          <cell r="E4" t="str">
            <v>Not OK</v>
          </cell>
          <cell r="F4" t="str">
            <v>TEETH PRIFILE HOBBING ROUGH</v>
          </cell>
          <cell r="G4" t="str">
            <v>02</v>
          </cell>
          <cell r="H4" t="str">
            <v>Vendor Claim</v>
          </cell>
          <cell r="I4" t="str">
            <v>102079</v>
          </cell>
          <cell r="J4" t="str">
            <v>JAGADAMBA AUTO-COMPONENTS LIMITED</v>
          </cell>
          <cell r="K4" t="str">
            <v>MF1</v>
          </cell>
          <cell r="L4">
            <v>38453</v>
          </cell>
          <cell r="M4">
            <v>28</v>
          </cell>
        </row>
        <row r="5">
          <cell r="A5" t="str">
            <v>30300014672</v>
          </cell>
          <cell r="B5" t="str">
            <v>AK01</v>
          </cell>
          <cell r="C5" t="str">
            <v>DH101080</v>
          </cell>
          <cell r="D5" t="str">
            <v>GEAR - 3RD :- DRIVE</v>
          </cell>
          <cell r="E5" t="str">
            <v>Not OK</v>
          </cell>
          <cell r="F5" t="str">
            <v>DFCE EXCESS,FACE OUT</v>
          </cell>
          <cell r="G5" t="str">
            <v>02</v>
          </cell>
          <cell r="H5" t="str">
            <v>Vendor Claim</v>
          </cell>
          <cell r="I5" t="str">
            <v>102079</v>
          </cell>
          <cell r="J5" t="str">
            <v>JAGADAMBA AUTO-COMPONENTS LIMITED</v>
          </cell>
          <cell r="K5" t="str">
            <v>MF1</v>
          </cell>
          <cell r="L5">
            <v>38453</v>
          </cell>
          <cell r="M5">
            <v>26</v>
          </cell>
        </row>
        <row r="6">
          <cell r="A6" t="str">
            <v>30300014672</v>
          </cell>
          <cell r="B6" t="str">
            <v>AK01</v>
          </cell>
          <cell r="C6" t="str">
            <v>DH101084</v>
          </cell>
          <cell r="D6" t="str">
            <v>GEAR - 2ND :- DRIVE</v>
          </cell>
          <cell r="E6" t="str">
            <v>DFCE Excess</v>
          </cell>
          <cell r="F6">
            <v>0</v>
          </cell>
          <cell r="G6" t="str">
            <v>02</v>
          </cell>
          <cell r="H6" t="str">
            <v>Vendor Claim</v>
          </cell>
          <cell r="I6" t="str">
            <v>102079</v>
          </cell>
          <cell r="J6" t="str">
            <v>JAGADAMBA AUTO-COMPONENTS LIMITED</v>
          </cell>
          <cell r="K6" t="str">
            <v>MF1</v>
          </cell>
          <cell r="L6">
            <v>38453</v>
          </cell>
          <cell r="M6">
            <v>6</v>
          </cell>
        </row>
        <row r="7">
          <cell r="A7" t="str">
            <v>30300014672</v>
          </cell>
          <cell r="B7" t="str">
            <v>AK01</v>
          </cell>
          <cell r="C7" t="str">
            <v>DH101113</v>
          </cell>
          <cell r="D7" t="str">
            <v>GEAR - 5TH :- DRIVEN</v>
          </cell>
          <cell r="E7" t="str">
            <v>DFCE Excess</v>
          </cell>
          <cell r="F7" t="str">
            <v>DFCE EXCESS,GR.STEP,SCORING</v>
          </cell>
          <cell r="G7" t="str">
            <v>02</v>
          </cell>
          <cell r="H7" t="str">
            <v>Vendor Claim</v>
          </cell>
          <cell r="I7" t="str">
            <v>102079</v>
          </cell>
          <cell r="J7" t="str">
            <v>JAGADAMBA AUTO-COMPONENTS LIMITED</v>
          </cell>
          <cell r="K7" t="str">
            <v>MF1</v>
          </cell>
          <cell r="L7">
            <v>38453</v>
          </cell>
          <cell r="M7">
            <v>23</v>
          </cell>
        </row>
        <row r="8">
          <cell r="A8" t="str">
            <v>30300014730</v>
          </cell>
          <cell r="B8" t="str">
            <v>AK01</v>
          </cell>
          <cell r="C8" t="str">
            <v>52DH5082</v>
          </cell>
          <cell r="D8" t="str">
            <v>Gear 5th drive after HT</v>
          </cell>
          <cell r="E8" t="str">
            <v>DFCE Excess</v>
          </cell>
          <cell r="F8" t="str">
            <v>FLICKER</v>
          </cell>
          <cell r="G8" t="str">
            <v>02</v>
          </cell>
          <cell r="H8" t="str">
            <v>Vendor Claim</v>
          </cell>
          <cell r="I8" t="str">
            <v>102079</v>
          </cell>
          <cell r="J8" t="str">
            <v>JAGADAMBA AUTO-COMPONENTS LIMITED</v>
          </cell>
          <cell r="K8" t="str">
            <v>MF1</v>
          </cell>
          <cell r="L8">
            <v>38455</v>
          </cell>
          <cell r="M8">
            <v>22</v>
          </cell>
        </row>
        <row r="9">
          <cell r="A9" t="str">
            <v>30300014731</v>
          </cell>
          <cell r="B9" t="str">
            <v>AK01</v>
          </cell>
          <cell r="C9" t="str">
            <v>52DH0093</v>
          </cell>
          <cell r="D9" t="str">
            <v>SF:GEAR STARTER CLU</v>
          </cell>
          <cell r="E9" t="str">
            <v>Oversize</v>
          </cell>
          <cell r="F9" t="str">
            <v>CW O/S</v>
          </cell>
          <cell r="G9" t="str">
            <v>02</v>
          </cell>
          <cell r="H9" t="str">
            <v>Vendor Claim</v>
          </cell>
          <cell r="I9" t="str">
            <v>102079</v>
          </cell>
          <cell r="J9" t="str">
            <v>JAGADAMBA AUTO-COMPONENTS LIMITED</v>
          </cell>
          <cell r="K9" t="str">
            <v>MF1</v>
          </cell>
          <cell r="L9">
            <v>38455</v>
          </cell>
          <cell r="M9">
            <v>61</v>
          </cell>
        </row>
        <row r="10">
          <cell r="A10" t="str">
            <v>30300014733</v>
          </cell>
          <cell r="B10" t="str">
            <v>AK01</v>
          </cell>
          <cell r="C10" t="str">
            <v>52DH0161</v>
          </cell>
          <cell r="D10" t="str">
            <v>SF:GEAR STARTER COUNTER  DH101472</v>
          </cell>
          <cell r="E10" t="str">
            <v>Misc.</v>
          </cell>
          <cell r="F10" t="str">
            <v>OD CUT</v>
          </cell>
          <cell r="G10" t="str">
            <v>02</v>
          </cell>
          <cell r="H10" t="str">
            <v>Vendor Claim</v>
          </cell>
          <cell r="I10" t="str">
            <v>102079</v>
          </cell>
          <cell r="J10" t="str">
            <v>JAGADAMBA AUTO-COMPONENTS LIMITED</v>
          </cell>
          <cell r="K10" t="str">
            <v>MF1</v>
          </cell>
          <cell r="L10">
            <v>38455</v>
          </cell>
          <cell r="M10">
            <v>80</v>
          </cell>
        </row>
        <row r="11">
          <cell r="A11" t="str">
            <v>30300014734</v>
          </cell>
          <cell r="B11" t="str">
            <v>AK01</v>
          </cell>
          <cell r="C11" t="str">
            <v>52DS0011</v>
          </cell>
          <cell r="D11" t="str">
            <v>SF OF GEAR 3RD DRIVEN</v>
          </cell>
          <cell r="E11" t="str">
            <v>DFCE Excess</v>
          </cell>
          <cell r="F11" t="str">
            <v>FLICKER</v>
          </cell>
          <cell r="G11" t="str">
            <v>02</v>
          </cell>
          <cell r="H11" t="str">
            <v>Vendor Claim</v>
          </cell>
          <cell r="I11" t="str">
            <v>102079</v>
          </cell>
          <cell r="J11" t="str">
            <v>JAGADAMBA AUTO-COMPONENTS LIMITED</v>
          </cell>
          <cell r="K11" t="str">
            <v>MF1</v>
          </cell>
          <cell r="L11">
            <v>38455</v>
          </cell>
          <cell r="M11">
            <v>39</v>
          </cell>
        </row>
        <row r="12">
          <cell r="A12" t="str">
            <v>30300014735</v>
          </cell>
          <cell r="B12" t="str">
            <v>AK01</v>
          </cell>
          <cell r="C12" t="str">
            <v>52DS0010</v>
          </cell>
          <cell r="D12" t="str">
            <v>SF GEAR 3RD DRIVE</v>
          </cell>
          <cell r="E12" t="str">
            <v>DFCE Excess</v>
          </cell>
          <cell r="F12">
            <v>0</v>
          </cell>
          <cell r="G12" t="str">
            <v>02</v>
          </cell>
          <cell r="H12" t="str">
            <v>Vendor Claim</v>
          </cell>
          <cell r="I12" t="str">
            <v>102079</v>
          </cell>
          <cell r="J12" t="str">
            <v>JAGADAMBA AUTO-COMPONENTS LIMITED</v>
          </cell>
          <cell r="K12" t="str">
            <v>MF1</v>
          </cell>
          <cell r="L12">
            <v>38455</v>
          </cell>
          <cell r="M12">
            <v>9</v>
          </cell>
        </row>
        <row r="13">
          <cell r="A13" t="str">
            <v>30300014737</v>
          </cell>
          <cell r="B13" t="str">
            <v>AK01</v>
          </cell>
          <cell r="C13" t="str">
            <v>52DS0005</v>
          </cell>
          <cell r="D13" t="str">
            <v>SF GEAR 4TH DRIVE</v>
          </cell>
          <cell r="E13" t="str">
            <v>DFCE Excess</v>
          </cell>
          <cell r="F13">
            <v>0</v>
          </cell>
          <cell r="G13" t="str">
            <v>02</v>
          </cell>
          <cell r="H13" t="str">
            <v>Vendor Claim</v>
          </cell>
          <cell r="I13" t="str">
            <v>102079</v>
          </cell>
          <cell r="J13" t="str">
            <v>JAGADAMBA AUTO-COMPONENTS LIMITED</v>
          </cell>
          <cell r="K13" t="str">
            <v>MF1</v>
          </cell>
          <cell r="L13">
            <v>38455</v>
          </cell>
          <cell r="M13">
            <v>6</v>
          </cell>
        </row>
        <row r="14">
          <cell r="A14" t="str">
            <v>30300014802</v>
          </cell>
          <cell r="B14" t="str">
            <v>AK01</v>
          </cell>
          <cell r="C14" t="str">
            <v>DH101080</v>
          </cell>
          <cell r="D14" t="str">
            <v>GEAR - 3RD :- DRIVE</v>
          </cell>
          <cell r="E14" t="str">
            <v>DFCE Excess</v>
          </cell>
          <cell r="F14">
            <v>0</v>
          </cell>
          <cell r="G14" t="str">
            <v>02</v>
          </cell>
          <cell r="H14" t="str">
            <v>Vendor Claim</v>
          </cell>
          <cell r="I14" t="str">
            <v>102079</v>
          </cell>
          <cell r="J14" t="str">
            <v>JAGADAMBA AUTO-COMPONENTS LIMITED</v>
          </cell>
          <cell r="K14" t="str">
            <v>MF1</v>
          </cell>
          <cell r="L14">
            <v>38460</v>
          </cell>
          <cell r="M14">
            <v>4</v>
          </cell>
        </row>
        <row r="15">
          <cell r="A15" t="str">
            <v>30300014802</v>
          </cell>
          <cell r="B15" t="str">
            <v>AK01</v>
          </cell>
          <cell r="C15" t="str">
            <v>DH101110</v>
          </cell>
          <cell r="D15" t="str">
            <v>GEAR - 4TH :- DRIVEN</v>
          </cell>
          <cell r="E15" t="str">
            <v>DFCE Excess</v>
          </cell>
          <cell r="F15">
            <v>0</v>
          </cell>
          <cell r="G15" t="str">
            <v>02</v>
          </cell>
          <cell r="H15" t="str">
            <v>Vendor Claim</v>
          </cell>
          <cell r="I15" t="str">
            <v>102079</v>
          </cell>
          <cell r="J15" t="str">
            <v>JAGADAMBA AUTO-COMPONENTS LIMITED</v>
          </cell>
          <cell r="K15" t="str">
            <v>MF1</v>
          </cell>
          <cell r="L15">
            <v>38460</v>
          </cell>
          <cell r="M15">
            <v>3</v>
          </cell>
        </row>
        <row r="16">
          <cell r="A16" t="str">
            <v>30300014802</v>
          </cell>
          <cell r="B16" t="str">
            <v>AK01</v>
          </cell>
          <cell r="C16" t="str">
            <v>DH101113</v>
          </cell>
          <cell r="D16" t="str">
            <v>GEAR - 5TH :- DRIVEN</v>
          </cell>
          <cell r="E16" t="str">
            <v>DFCE Excess</v>
          </cell>
          <cell r="F16">
            <v>0</v>
          </cell>
          <cell r="G16" t="str">
            <v>02</v>
          </cell>
          <cell r="H16" t="str">
            <v>Vendor Claim</v>
          </cell>
          <cell r="I16" t="str">
            <v>102079</v>
          </cell>
          <cell r="J16" t="str">
            <v>JAGADAMBA AUTO-COMPONENTS LIMITED</v>
          </cell>
          <cell r="K16" t="str">
            <v>MF1</v>
          </cell>
          <cell r="L16">
            <v>38460</v>
          </cell>
          <cell r="M16">
            <v>36</v>
          </cell>
        </row>
        <row r="17">
          <cell r="A17" t="str">
            <v>30300014901</v>
          </cell>
          <cell r="B17" t="str">
            <v>AK01</v>
          </cell>
          <cell r="C17" t="str">
            <v>52DH0161</v>
          </cell>
          <cell r="D17" t="str">
            <v>SF:GEAR STARTER COUNTER  DH101472</v>
          </cell>
          <cell r="E17" t="str">
            <v>Dents</v>
          </cell>
          <cell r="F17">
            <v>0</v>
          </cell>
          <cell r="G17" t="str">
            <v>02</v>
          </cell>
          <cell r="H17" t="str">
            <v>Vendor Claim</v>
          </cell>
          <cell r="I17" t="str">
            <v>102079</v>
          </cell>
          <cell r="J17" t="str">
            <v>JAGADAMBA AUTO-COMPONENTS LIMITED</v>
          </cell>
          <cell r="K17" t="str">
            <v>MF1</v>
          </cell>
          <cell r="L17">
            <v>38465</v>
          </cell>
          <cell r="M17">
            <v>30</v>
          </cell>
        </row>
        <row r="18">
          <cell r="A18" t="str">
            <v>30300014902</v>
          </cell>
          <cell r="B18" t="str">
            <v>AK01</v>
          </cell>
          <cell r="C18" t="str">
            <v>52DH0093</v>
          </cell>
          <cell r="D18" t="str">
            <v>SF:GEAR STARTER CLU</v>
          </cell>
          <cell r="E18" t="str">
            <v>Improper Teeth</v>
          </cell>
          <cell r="F18" t="str">
            <v>C/W O/S &amp; U/S</v>
          </cell>
          <cell r="G18" t="str">
            <v>02</v>
          </cell>
          <cell r="H18" t="str">
            <v>Vendor Claim</v>
          </cell>
          <cell r="I18" t="str">
            <v>102079</v>
          </cell>
          <cell r="J18" t="str">
            <v>JAGADAMBA AUTO-COMPONENTS LIMITED</v>
          </cell>
          <cell r="K18" t="str">
            <v>MF1</v>
          </cell>
          <cell r="L18">
            <v>38465</v>
          </cell>
          <cell r="M18">
            <v>4</v>
          </cell>
        </row>
        <row r="19">
          <cell r="A19" t="str">
            <v>30300014903</v>
          </cell>
          <cell r="B19" t="str">
            <v>AK01</v>
          </cell>
          <cell r="C19" t="str">
            <v>52DH5082</v>
          </cell>
          <cell r="D19" t="str">
            <v>Gear 5th drive after HT</v>
          </cell>
          <cell r="E19" t="str">
            <v>DFCE Excess</v>
          </cell>
          <cell r="F19" t="str">
            <v>FLICKER</v>
          </cell>
          <cell r="G19" t="str">
            <v>02</v>
          </cell>
          <cell r="H19" t="str">
            <v>Vendor Claim</v>
          </cell>
          <cell r="I19" t="str">
            <v>102079</v>
          </cell>
          <cell r="J19" t="str">
            <v>JAGADAMBA AUTO-COMPONENTS LIMITED</v>
          </cell>
          <cell r="K19" t="str">
            <v>MF1</v>
          </cell>
          <cell r="L19">
            <v>38465</v>
          </cell>
          <cell r="M19">
            <v>4</v>
          </cell>
        </row>
        <row r="20">
          <cell r="A20" t="str">
            <v>30300014906</v>
          </cell>
          <cell r="B20" t="str">
            <v>AK01</v>
          </cell>
          <cell r="C20" t="str">
            <v>52DS0012</v>
          </cell>
          <cell r="D20" t="str">
            <v>SF OF GEAR 4TH DRIVEN</v>
          </cell>
          <cell r="E20" t="str">
            <v>DFCE Excess</v>
          </cell>
          <cell r="F20">
            <v>0</v>
          </cell>
          <cell r="G20" t="str">
            <v>02</v>
          </cell>
          <cell r="H20" t="str">
            <v>Vendor Claim</v>
          </cell>
          <cell r="I20" t="str">
            <v>102079</v>
          </cell>
          <cell r="J20" t="str">
            <v>JAGADAMBA AUTO-COMPONENTS LIMITED</v>
          </cell>
          <cell r="K20" t="str">
            <v>MF1</v>
          </cell>
          <cell r="L20">
            <v>38465</v>
          </cell>
          <cell r="M20">
            <v>22</v>
          </cell>
        </row>
        <row r="21">
          <cell r="A21" t="str">
            <v>30300014907</v>
          </cell>
          <cell r="B21" t="str">
            <v>AK01</v>
          </cell>
          <cell r="C21" t="str">
            <v>52DS0005</v>
          </cell>
          <cell r="D21" t="str">
            <v>SF GEAR 4TH DRIVE</v>
          </cell>
          <cell r="E21" t="str">
            <v>DFCE Excess</v>
          </cell>
          <cell r="F21" t="str">
            <v>FLICKER</v>
          </cell>
          <cell r="G21" t="str">
            <v>02</v>
          </cell>
          <cell r="H21" t="str">
            <v>Vendor Claim</v>
          </cell>
          <cell r="I21" t="str">
            <v>102079</v>
          </cell>
          <cell r="J21" t="str">
            <v>JAGADAMBA AUTO-COMPONENTS LIMITED</v>
          </cell>
          <cell r="K21" t="str">
            <v>MF1</v>
          </cell>
          <cell r="L21">
            <v>38465</v>
          </cell>
          <cell r="M21">
            <v>13</v>
          </cell>
        </row>
        <row r="22">
          <cell r="A22" t="str">
            <v>30300014908</v>
          </cell>
          <cell r="B22" t="str">
            <v>AK01</v>
          </cell>
          <cell r="C22" t="str">
            <v>52DS0010</v>
          </cell>
          <cell r="D22" t="str">
            <v>SF GEAR 3RD DRIVE</v>
          </cell>
          <cell r="E22" t="str">
            <v>DFCE Excess</v>
          </cell>
          <cell r="F22">
            <v>0</v>
          </cell>
          <cell r="G22" t="str">
            <v>02</v>
          </cell>
          <cell r="H22" t="str">
            <v>Vendor Claim</v>
          </cell>
          <cell r="I22" t="str">
            <v>102079</v>
          </cell>
          <cell r="J22" t="str">
            <v>JAGADAMBA AUTO-COMPONENTS LIMITED</v>
          </cell>
          <cell r="K22" t="str">
            <v>MF1</v>
          </cell>
          <cell r="L22">
            <v>38465</v>
          </cell>
          <cell r="M22">
            <v>8</v>
          </cell>
        </row>
        <row r="23">
          <cell r="A23" t="str">
            <v>30300014909</v>
          </cell>
          <cell r="B23" t="str">
            <v>AK01</v>
          </cell>
          <cell r="C23" t="str">
            <v>52DS0011</v>
          </cell>
          <cell r="D23" t="str">
            <v>SF OF GEAR 3RD DRIVEN</v>
          </cell>
          <cell r="E23" t="str">
            <v>DFCE Excess</v>
          </cell>
          <cell r="F23" t="str">
            <v>FLICKER</v>
          </cell>
          <cell r="G23" t="str">
            <v>02</v>
          </cell>
          <cell r="H23" t="str">
            <v>Vendor Claim</v>
          </cell>
          <cell r="I23" t="str">
            <v>102079</v>
          </cell>
          <cell r="J23" t="str">
            <v>JAGADAMBA AUTO-COMPONENTS LIMITED</v>
          </cell>
          <cell r="K23" t="str">
            <v>MF1</v>
          </cell>
          <cell r="L23">
            <v>38465</v>
          </cell>
          <cell r="M23">
            <v>16</v>
          </cell>
        </row>
        <row r="24">
          <cell r="A24" t="str">
            <v>30300014936</v>
          </cell>
          <cell r="B24" t="str">
            <v>AK01</v>
          </cell>
          <cell r="C24" t="str">
            <v>DH101113</v>
          </cell>
          <cell r="D24" t="str">
            <v>GEAR - 5TH :- DRIVEN</v>
          </cell>
          <cell r="E24" t="str">
            <v>DFCE Excess</v>
          </cell>
          <cell r="F24" t="str">
            <v>GROOVE STEP,U/S. DFCE.</v>
          </cell>
          <cell r="G24" t="str">
            <v>02</v>
          </cell>
          <cell r="H24" t="str">
            <v>Vendor Claim</v>
          </cell>
          <cell r="I24" t="str">
            <v>102079</v>
          </cell>
          <cell r="J24" t="str">
            <v>JAGADAMBA AUTO-COMPONENTS LIMITED</v>
          </cell>
          <cell r="K24" t="str">
            <v>MF1</v>
          </cell>
          <cell r="L24">
            <v>38468</v>
          </cell>
          <cell r="M24">
            <v>88</v>
          </cell>
        </row>
        <row r="25">
          <cell r="A25" t="str">
            <v>30300014977</v>
          </cell>
          <cell r="B25" t="str">
            <v>AK01</v>
          </cell>
          <cell r="C25" t="str">
            <v>DH101080</v>
          </cell>
          <cell r="D25" t="str">
            <v>GEAR - 3RD :- DRIVE</v>
          </cell>
          <cell r="E25" t="str">
            <v>Improper Machining</v>
          </cell>
          <cell r="F25" t="str">
            <v>FACE OUT</v>
          </cell>
          <cell r="G25" t="str">
            <v>02</v>
          </cell>
          <cell r="H25" t="str">
            <v>Vendor Claim</v>
          </cell>
          <cell r="I25" t="str">
            <v>102079</v>
          </cell>
          <cell r="J25" t="str">
            <v>JAGADAMBA AUTO-COMPONENTS LIMITED</v>
          </cell>
          <cell r="K25" t="str">
            <v>MF1</v>
          </cell>
          <cell r="L25">
            <v>38470</v>
          </cell>
          <cell r="M25">
            <v>10</v>
          </cell>
        </row>
        <row r="26">
          <cell r="A26" t="str">
            <v>30500021271</v>
          </cell>
          <cell r="B26" t="str">
            <v>WA01</v>
          </cell>
          <cell r="C26" t="str">
            <v>52310099</v>
          </cell>
          <cell r="D26" t="str">
            <v>SEMIFINISHED PART FOR GEAR TRANSMISSION</v>
          </cell>
          <cell r="E26" t="str">
            <v>JERKY-ROLLING</v>
          </cell>
          <cell r="F26" t="str">
            <v>DENT.</v>
          </cell>
          <cell r="G26" t="str">
            <v>02</v>
          </cell>
          <cell r="H26" t="str">
            <v>Vendor Claim</v>
          </cell>
          <cell r="I26" t="str">
            <v>102079</v>
          </cell>
          <cell r="J26" t="str">
            <v>JAGADAMBA AUTO-COMPONENTS LIMITED</v>
          </cell>
          <cell r="K26" t="str">
            <v>MF1</v>
          </cell>
          <cell r="L26">
            <v>38447</v>
          </cell>
          <cell r="M26">
            <v>94</v>
          </cell>
        </row>
        <row r="27">
          <cell r="A27" t="str">
            <v>30500021271</v>
          </cell>
          <cell r="B27" t="str">
            <v>WA01</v>
          </cell>
          <cell r="C27" t="str">
            <v>DU101037</v>
          </cell>
          <cell r="D27" t="str">
            <v>GEAR 4TH OUTPUT</v>
          </cell>
          <cell r="E27" t="str">
            <v>NOT OK</v>
          </cell>
          <cell r="F27" t="str">
            <v>SPLINE BRO</v>
          </cell>
          <cell r="G27" t="str">
            <v>02</v>
          </cell>
          <cell r="H27" t="str">
            <v>Vendor Claim</v>
          </cell>
          <cell r="I27" t="str">
            <v>102079</v>
          </cell>
          <cell r="J27" t="str">
            <v>JAGADAMBA AUTO-COMPONENTS LIMITED</v>
          </cell>
          <cell r="K27" t="str">
            <v>MF3</v>
          </cell>
          <cell r="L27">
            <v>38447</v>
          </cell>
          <cell r="M27">
            <v>10</v>
          </cell>
        </row>
        <row r="28">
          <cell r="A28" t="str">
            <v>30500021271</v>
          </cell>
          <cell r="B28" t="str">
            <v>WA01</v>
          </cell>
          <cell r="C28" t="str">
            <v>DU101053</v>
          </cell>
          <cell r="D28" t="str">
            <v>GEAR TRANSMI SPUR</v>
          </cell>
          <cell r="E28" t="str">
            <v>NOT OK</v>
          </cell>
          <cell r="F28" t="str">
            <v>SPLINE BRO</v>
          </cell>
          <cell r="G28" t="str">
            <v>02</v>
          </cell>
          <cell r="H28" t="str">
            <v>Vendor Claim</v>
          </cell>
          <cell r="I28" t="str">
            <v>102079</v>
          </cell>
          <cell r="J28" t="str">
            <v>JAGADAMBA AUTO-COMPONENTS LIMITED</v>
          </cell>
          <cell r="K28" t="str">
            <v>MF3</v>
          </cell>
          <cell r="L28">
            <v>38447</v>
          </cell>
          <cell r="M28">
            <v>6</v>
          </cell>
        </row>
        <row r="29">
          <cell r="A29" t="str">
            <v>30500021435</v>
          </cell>
          <cell r="B29" t="str">
            <v>WA01</v>
          </cell>
          <cell r="C29" t="str">
            <v>52310099</v>
          </cell>
          <cell r="D29" t="str">
            <v>SEMIFINISHED PART FOR GEAR TRANSMISSION</v>
          </cell>
          <cell r="E29" t="str">
            <v>JERKY-ROLLING</v>
          </cell>
          <cell r="F29" t="str">
            <v>JERKY ROLL</v>
          </cell>
          <cell r="G29" t="str">
            <v>02</v>
          </cell>
          <cell r="H29" t="str">
            <v>Vendor Claim</v>
          </cell>
          <cell r="I29" t="str">
            <v>102079</v>
          </cell>
          <cell r="J29" t="str">
            <v>JAGADAMBA AUTO-COMPONENTS LIMITED</v>
          </cell>
          <cell r="K29" t="str">
            <v>MF1</v>
          </cell>
          <cell r="L29">
            <v>38453</v>
          </cell>
          <cell r="M29">
            <v>11</v>
          </cell>
        </row>
        <row r="30">
          <cell r="A30" t="str">
            <v>30500021435</v>
          </cell>
          <cell r="B30" t="str">
            <v>WA01</v>
          </cell>
          <cell r="C30" t="str">
            <v>52310099</v>
          </cell>
          <cell r="D30" t="str">
            <v>SEMIFINISHED PART FOR GEAR TRANSMISSION</v>
          </cell>
          <cell r="E30" t="str">
            <v>NOT OK</v>
          </cell>
          <cell r="F30" t="str">
            <v>DENTS.</v>
          </cell>
          <cell r="G30" t="str">
            <v>02</v>
          </cell>
          <cell r="H30" t="str">
            <v>Vendor Claim</v>
          </cell>
          <cell r="I30" t="str">
            <v>102079</v>
          </cell>
          <cell r="J30" t="str">
            <v>JAGADAMBA AUTO-COMPONENTS LIMITED</v>
          </cell>
          <cell r="K30" t="str">
            <v>MF1</v>
          </cell>
          <cell r="L30">
            <v>38453</v>
          </cell>
          <cell r="M30">
            <v>23</v>
          </cell>
        </row>
        <row r="31">
          <cell r="A31" t="str">
            <v>30500022289</v>
          </cell>
          <cell r="B31" t="str">
            <v>WA01</v>
          </cell>
          <cell r="C31" t="str">
            <v>52310099</v>
          </cell>
          <cell r="D31" t="str">
            <v>SEMIFINISHED PART FOR GEAR TRANSMISSION</v>
          </cell>
          <cell r="E31" t="str">
            <v>JERKY-ROLLING</v>
          </cell>
          <cell r="F31">
            <v>0</v>
          </cell>
          <cell r="G31" t="str">
            <v>02</v>
          </cell>
          <cell r="H31" t="str">
            <v>Vendor Claim</v>
          </cell>
          <cell r="I31" t="str">
            <v>102079</v>
          </cell>
          <cell r="J31" t="str">
            <v>JAGADAMBA AUTO-COMPONENTS LIMITED</v>
          </cell>
          <cell r="K31" t="str">
            <v>MF1</v>
          </cell>
          <cell r="L31">
            <v>38471</v>
          </cell>
          <cell r="M31">
            <v>26</v>
          </cell>
        </row>
        <row r="32">
          <cell r="A32" t="str">
            <v>30500022289</v>
          </cell>
          <cell r="B32" t="str">
            <v>WA01</v>
          </cell>
          <cell r="C32" t="str">
            <v>52310099</v>
          </cell>
          <cell r="D32" t="str">
            <v>SEMIFINISHED PART FOR GEAR TRANSMISSION</v>
          </cell>
          <cell r="E32" t="str">
            <v>DENTS</v>
          </cell>
          <cell r="F32">
            <v>0</v>
          </cell>
          <cell r="G32" t="str">
            <v>02</v>
          </cell>
          <cell r="H32" t="str">
            <v>Vendor Claim</v>
          </cell>
          <cell r="I32" t="str">
            <v>102079</v>
          </cell>
          <cell r="J32" t="str">
            <v>JAGADAMBA AUTO-COMPONENTS LIMITED</v>
          </cell>
          <cell r="K32" t="str">
            <v>MF1</v>
          </cell>
          <cell r="L32">
            <v>38471</v>
          </cell>
          <cell r="M32">
            <v>25</v>
          </cell>
        </row>
        <row r="33">
          <cell r="A33" t="str">
            <v>30500022290</v>
          </cell>
          <cell r="B33" t="str">
            <v>WA01</v>
          </cell>
          <cell r="C33" t="str">
            <v>DU101053</v>
          </cell>
          <cell r="D33" t="str">
            <v>GEAR TRANSMI SPUR</v>
          </cell>
          <cell r="E33" t="str">
            <v>INCOMPLETE MACHINING</v>
          </cell>
          <cell r="F33" t="str">
            <v>OLD JOB</v>
          </cell>
          <cell r="G33" t="str">
            <v>02</v>
          </cell>
          <cell r="H33" t="str">
            <v>Vendor Claim</v>
          </cell>
          <cell r="I33" t="str">
            <v>102079</v>
          </cell>
          <cell r="J33" t="str">
            <v>JAGADAMBA AUTO-COMPONENTS LIMITED</v>
          </cell>
          <cell r="K33" t="str">
            <v>MF3</v>
          </cell>
          <cell r="L33">
            <v>38471</v>
          </cell>
          <cell r="M33">
            <v>6</v>
          </cell>
        </row>
        <row r="34">
          <cell r="A34" t="str">
            <v>30500022290</v>
          </cell>
          <cell r="B34" t="str">
            <v>WA01</v>
          </cell>
          <cell r="C34" t="str">
            <v>DU101053</v>
          </cell>
          <cell r="D34" t="str">
            <v>GEAR TRANSMI SPUR</v>
          </cell>
          <cell r="E34" t="str">
            <v>DAMAGE</v>
          </cell>
          <cell r="F34" t="str">
            <v>BROCHING</v>
          </cell>
          <cell r="G34" t="str">
            <v>02</v>
          </cell>
          <cell r="H34" t="str">
            <v>Vendor Claim</v>
          </cell>
          <cell r="I34" t="str">
            <v>102079</v>
          </cell>
          <cell r="J34" t="str">
            <v>JAGADAMBA AUTO-COMPONENTS LIMITED</v>
          </cell>
          <cell r="K34" t="str">
            <v>MF3</v>
          </cell>
          <cell r="L34">
            <v>38471</v>
          </cell>
          <cell r="M34">
            <v>4</v>
          </cell>
        </row>
        <row r="35">
          <cell r="A35" t="str">
            <v>30500022290</v>
          </cell>
          <cell r="B35" t="str">
            <v>WA01</v>
          </cell>
          <cell r="C35" t="str">
            <v>DU101053</v>
          </cell>
          <cell r="D35" t="str">
            <v>GEAR TRANSMI SPUR</v>
          </cell>
          <cell r="E35" t="str">
            <v>RUSTY</v>
          </cell>
          <cell r="F35">
            <v>0</v>
          </cell>
          <cell r="G35" t="str">
            <v>02</v>
          </cell>
          <cell r="H35" t="str">
            <v>Vendor Claim</v>
          </cell>
          <cell r="I35" t="str">
            <v>102079</v>
          </cell>
          <cell r="J35" t="str">
            <v>JAGADAMBA AUTO-COMPONENTS LIMITED</v>
          </cell>
          <cell r="K35" t="str">
            <v>MF3</v>
          </cell>
          <cell r="L35">
            <v>38471</v>
          </cell>
          <cell r="M35">
            <v>19</v>
          </cell>
        </row>
        <row r="36">
          <cell r="A36" t="str">
            <v>30500022290</v>
          </cell>
          <cell r="B36" t="str">
            <v>WA01</v>
          </cell>
          <cell r="C36" t="str">
            <v>DU101053</v>
          </cell>
          <cell r="D36" t="str">
            <v>GEAR TRANSMI SPUR</v>
          </cell>
          <cell r="E36" t="str">
            <v>DAMAGE</v>
          </cell>
          <cell r="F36" t="str">
            <v>DENT</v>
          </cell>
          <cell r="G36" t="str">
            <v>02</v>
          </cell>
          <cell r="H36" t="str">
            <v>Vendor Claim</v>
          </cell>
          <cell r="I36" t="str">
            <v>102079</v>
          </cell>
          <cell r="J36" t="str">
            <v>JAGADAMBA AUTO-COMPONENTS LIMITED</v>
          </cell>
          <cell r="K36" t="str">
            <v>MF3</v>
          </cell>
          <cell r="L36">
            <v>38471</v>
          </cell>
          <cell r="M36">
            <v>2</v>
          </cell>
        </row>
        <row r="37">
          <cell r="A37" t="str">
            <v>30500022291</v>
          </cell>
          <cell r="B37" t="str">
            <v>WA01</v>
          </cell>
          <cell r="C37" t="str">
            <v>DU101037</v>
          </cell>
          <cell r="D37" t="str">
            <v>GEAR 4TH OUTPUT</v>
          </cell>
          <cell r="E37" t="str">
            <v>UNDERSIZE</v>
          </cell>
          <cell r="F37" t="str">
            <v>GROOVE U/S</v>
          </cell>
          <cell r="G37" t="str">
            <v>02</v>
          </cell>
          <cell r="H37" t="str">
            <v>Vendor Claim</v>
          </cell>
          <cell r="I37" t="str">
            <v>102079</v>
          </cell>
          <cell r="J37" t="str">
            <v>JAGADAMBA AUTO-COMPONENTS LIMITED</v>
          </cell>
          <cell r="K37" t="str">
            <v>MF3</v>
          </cell>
          <cell r="L37">
            <v>38471</v>
          </cell>
          <cell r="M37">
            <v>4</v>
          </cell>
        </row>
        <row r="38">
          <cell r="A38" t="str">
            <v>30500022291</v>
          </cell>
          <cell r="B38" t="str">
            <v>WA01</v>
          </cell>
          <cell r="C38" t="str">
            <v>DU101037</v>
          </cell>
          <cell r="D38" t="str">
            <v>GEAR 4TH OUTPUT</v>
          </cell>
          <cell r="E38" t="str">
            <v>LUG BEND</v>
          </cell>
          <cell r="F38" t="str">
            <v>LUG BEND</v>
          </cell>
          <cell r="G38" t="str">
            <v>02</v>
          </cell>
          <cell r="H38" t="str">
            <v>Vendor Claim</v>
          </cell>
          <cell r="I38" t="str">
            <v>102079</v>
          </cell>
          <cell r="J38" t="str">
            <v>JAGADAMBA AUTO-COMPONENTS LIMITED</v>
          </cell>
          <cell r="K38" t="str">
            <v>MF3</v>
          </cell>
          <cell r="L38">
            <v>38471</v>
          </cell>
          <cell r="M38">
            <v>6</v>
          </cell>
        </row>
        <row r="39">
          <cell r="A39" t="str">
            <v>30500022291</v>
          </cell>
          <cell r="B39" t="str">
            <v>WA01</v>
          </cell>
          <cell r="C39" t="str">
            <v>DU101037</v>
          </cell>
          <cell r="D39" t="str">
            <v>GEAR 4TH OUTPUT</v>
          </cell>
          <cell r="E39" t="str">
            <v>DAMAGE</v>
          </cell>
          <cell r="F39" t="str">
            <v>BROCHING</v>
          </cell>
          <cell r="G39" t="str">
            <v>02</v>
          </cell>
          <cell r="H39" t="str">
            <v>Vendor Claim</v>
          </cell>
          <cell r="I39" t="str">
            <v>102079</v>
          </cell>
          <cell r="J39" t="str">
            <v>JAGADAMBA AUTO-COMPONENTS LIMITED</v>
          </cell>
          <cell r="K39" t="str">
            <v>MF3</v>
          </cell>
          <cell r="L39">
            <v>38471</v>
          </cell>
          <cell r="M39">
            <v>7</v>
          </cell>
        </row>
        <row r="40">
          <cell r="A40" t="str">
            <v>30500022291</v>
          </cell>
          <cell r="B40" t="str">
            <v>WA01</v>
          </cell>
          <cell r="C40" t="str">
            <v>DU101037</v>
          </cell>
          <cell r="D40" t="str">
            <v>GEAR 4TH OUTPUT</v>
          </cell>
          <cell r="E40" t="str">
            <v>RUSTY</v>
          </cell>
          <cell r="F40">
            <v>0</v>
          </cell>
          <cell r="G40" t="str">
            <v>02</v>
          </cell>
          <cell r="H40" t="str">
            <v>Vendor Claim</v>
          </cell>
          <cell r="I40" t="str">
            <v>102079</v>
          </cell>
          <cell r="J40" t="str">
            <v>JAGADAMBA AUTO-COMPONENTS LIMITED</v>
          </cell>
          <cell r="K40" t="str">
            <v>MF3</v>
          </cell>
          <cell r="L40">
            <v>38471</v>
          </cell>
          <cell r="M40">
            <v>21</v>
          </cell>
        </row>
        <row r="41">
          <cell r="A41" t="str">
            <v>30500022292</v>
          </cell>
          <cell r="B41" t="str">
            <v>WA01</v>
          </cell>
          <cell r="C41" t="str">
            <v>52DP0005</v>
          </cell>
          <cell r="D41" t="str">
            <v>SEMIFINISH DRAWING FOR GEAR TRANSMISSION</v>
          </cell>
          <cell r="E41" t="str">
            <v>UNDERSIZE</v>
          </cell>
          <cell r="F41" t="str">
            <v>GROOVE U/S</v>
          </cell>
          <cell r="G41" t="str">
            <v>02</v>
          </cell>
          <cell r="H41" t="str">
            <v>Vendor Claim</v>
          </cell>
          <cell r="I41" t="str">
            <v>102079</v>
          </cell>
          <cell r="J41" t="str">
            <v>JAGADAMBA AUTO-COMPONENTS LIMITED</v>
          </cell>
          <cell r="K41" t="str">
            <v>MF1</v>
          </cell>
          <cell r="L41">
            <v>38471</v>
          </cell>
          <cell r="M41">
            <v>3</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check sheet"/>
      <sheetName val="Sheet1"/>
      <sheetName val="Sheet2"/>
      <sheetName val="Sheet3"/>
    </sheetNames>
    <sheetDataSet>
      <sheetData sheetId="0" refreshError="1"/>
      <sheetData sheetId="1" refreshError="1"/>
      <sheetData sheetId="2" refreshError="1"/>
      <sheetData sheetId="3" refreshError="1"/>
      <sheetData sheetId="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C-OC"/>
      <sheetName val="CAP-101-1"/>
      <sheetName val="CAP-7.27"/>
      <sheetName val="cap-0.50"/>
      <sheetName val="CAP-86.10"/>
      <sheetName val="CAP-4.0"/>
      <sheetName val="cap-55.50"/>
      <sheetName val="CAP-45"/>
      <sheetName val="CAP-142-4-5"/>
      <sheetName val="CAP-142"/>
      <sheetName val="CAP-2.5-4.0"/>
      <sheetName val="onassis 80_78"/>
      <sheetName val="onassis-p_p"/>
      <sheetName val="CAP 27.50-12 (2)"/>
      <sheetName val="C. CHART-F.W.-f8d "/>
      <sheetName val="C. CHART-blank"/>
      <sheetName val="C. CHART-F.W.-f10d"/>
      <sheetName val="C. CHART-F.W.-P3R"/>
      <sheetName val="C. CHART-L.P.-P40"/>
      <sheetName val="C. CHART-O.C.-CD100"/>
      <sheetName val="master"/>
      <sheetName val="CAP-0.017-2"/>
      <sheetName val="CAP-0.017"/>
      <sheetName val="CAP-0.10-4"/>
      <sheetName val="CAP-0.10-3"/>
      <sheetName val="CAP-0.1-2"/>
      <sheetName val="CAP-0.1"/>
      <sheetName val="CAP-0.05-2"/>
      <sheetName val="CAP-0.05"/>
      <sheetName val="CAP27.50-13"/>
      <sheetName val="CAP 27.50-12"/>
      <sheetName val="CAP 27.5-11"/>
      <sheetName val="CAP27.50-9"/>
      <sheetName val="CAP27.50-6"/>
      <sheetName val="CAP27.50-4"/>
      <sheetName val="CAP 27.50"/>
      <sheetName val="CAP78-2"/>
      <sheetName val="CAP78.0"/>
      <sheetName val="CAP80-1"/>
      <sheetName val="CAP80"/>
      <sheetName val="CD-LP-28"/>
      <sheetName val="SPC-BLAN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Ø40h11 MSA"/>
      <sheetName val="VRF - General &amp; Purchasing"/>
    </sheetNames>
    <sheetDataSet>
      <sheetData sheetId="0" refreshError="1"/>
      <sheetData sheetId="1" refreshError="1"/>
      <sheetData sheetId="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y-jag"/>
      <sheetName val="occ-jag"/>
      <sheetName val="Sheet1"/>
      <sheetName val="Sheet1 (2)"/>
      <sheetName val="Sheet1 (3)"/>
      <sheetName val="Sheet1 (4)"/>
      <sheetName val="Apr"/>
      <sheetName val="May"/>
      <sheetName val="jun"/>
      <sheetName val="jul"/>
      <sheetName val="aug"/>
      <sheetName val="sep"/>
      <sheetName val="oct"/>
      <sheetName val="nov"/>
      <sheetName val="dec"/>
      <sheetName val="jan"/>
      <sheetName val="feb"/>
      <sheetName val="Sheet2"/>
      <sheetName val="STAGEIMPROV"/>
      <sheetName val="PWR-AKD"/>
      <sheetName val="DATA SPGR14"/>
      <sheetName val="BASIC-6M"/>
      <sheetName val="ENGINE_LOSS"/>
      <sheetName val="02"/>
      <sheetName val="03"/>
      <sheetName val="08"/>
      <sheetName val="13"/>
      <sheetName val="DJ06"/>
      <sheetName val="Aug-03-quality"/>
    </sheetNames>
    <sheetDataSet>
      <sheetData sheetId="0"/>
      <sheetData sheetId="1"/>
      <sheetData sheetId="2" refreshError="1">
        <row r="1">
          <cell r="A1" t="str">
            <v>Notification</v>
          </cell>
        </row>
        <row r="2">
          <cell r="A2" t="str">
            <v>30300014611</v>
          </cell>
          <cell r="B2" t="str">
            <v>AK01</v>
          </cell>
          <cell r="C2" t="str">
            <v>DH101080</v>
          </cell>
          <cell r="D2" t="str">
            <v>GEAR - 3RD :- DRIVE</v>
          </cell>
          <cell r="E2" t="str">
            <v>DFCE Excess</v>
          </cell>
          <cell r="F2">
            <v>0</v>
          </cell>
          <cell r="G2" t="str">
            <v>02</v>
          </cell>
          <cell r="H2" t="str">
            <v>Vendor Claim</v>
          </cell>
          <cell r="I2" t="str">
            <v>102079</v>
          </cell>
          <cell r="J2" t="str">
            <v>JAGADAMBA AUTO-COMPONENTS LIMITED</v>
          </cell>
          <cell r="K2" t="str">
            <v>MF1</v>
          </cell>
          <cell r="L2">
            <v>38448</v>
          </cell>
          <cell r="M2">
            <v>9</v>
          </cell>
        </row>
        <row r="3">
          <cell r="A3" t="str">
            <v>30300014611</v>
          </cell>
          <cell r="B3" t="str">
            <v>AK01</v>
          </cell>
          <cell r="C3" t="str">
            <v>DH101113</v>
          </cell>
          <cell r="D3" t="str">
            <v>GEAR - 5TH :- DRIVEN</v>
          </cell>
          <cell r="E3" t="str">
            <v>DFCE Excess</v>
          </cell>
          <cell r="F3">
            <v>0</v>
          </cell>
          <cell r="G3" t="str">
            <v>02</v>
          </cell>
          <cell r="H3" t="str">
            <v>Vendor Claim</v>
          </cell>
          <cell r="I3" t="str">
            <v>102079</v>
          </cell>
          <cell r="J3" t="str">
            <v>JAGADAMBA AUTO-COMPONENTS LIMITED</v>
          </cell>
          <cell r="K3" t="str">
            <v>MF1</v>
          </cell>
          <cell r="L3">
            <v>38448</v>
          </cell>
          <cell r="M3">
            <v>23</v>
          </cell>
        </row>
        <row r="4">
          <cell r="A4" t="str">
            <v>30300014672</v>
          </cell>
          <cell r="B4" t="str">
            <v>AK01</v>
          </cell>
          <cell r="C4" t="str">
            <v>52DS0009</v>
          </cell>
          <cell r="D4" t="str">
            <v>SEMIFINISH GEAR 1ST DRIVEN</v>
          </cell>
          <cell r="E4" t="str">
            <v>Not OK</v>
          </cell>
          <cell r="F4" t="str">
            <v>TEETH PRIFILE HOBBING ROUGH</v>
          </cell>
          <cell r="G4" t="str">
            <v>02</v>
          </cell>
          <cell r="H4" t="str">
            <v>Vendor Claim</v>
          </cell>
          <cell r="I4" t="str">
            <v>102079</v>
          </cell>
          <cell r="J4" t="str">
            <v>JAGADAMBA AUTO-COMPONENTS LIMITED</v>
          </cell>
          <cell r="K4" t="str">
            <v>MF1</v>
          </cell>
          <cell r="L4">
            <v>38453</v>
          </cell>
          <cell r="M4">
            <v>28</v>
          </cell>
        </row>
        <row r="5">
          <cell r="A5" t="str">
            <v>30300014672</v>
          </cell>
          <cell r="B5" t="str">
            <v>AK01</v>
          </cell>
          <cell r="C5" t="str">
            <v>DH101080</v>
          </cell>
          <cell r="D5" t="str">
            <v>GEAR - 3RD :- DRIVE</v>
          </cell>
          <cell r="E5" t="str">
            <v>Not OK</v>
          </cell>
          <cell r="F5" t="str">
            <v>DFCE EXCESS,FACE OUT</v>
          </cell>
          <cell r="G5" t="str">
            <v>02</v>
          </cell>
          <cell r="H5" t="str">
            <v>Vendor Claim</v>
          </cell>
          <cell r="I5" t="str">
            <v>102079</v>
          </cell>
          <cell r="J5" t="str">
            <v>JAGADAMBA AUTO-COMPONENTS LIMITED</v>
          </cell>
          <cell r="K5" t="str">
            <v>MF1</v>
          </cell>
          <cell r="L5">
            <v>38453</v>
          </cell>
          <cell r="M5">
            <v>26</v>
          </cell>
        </row>
        <row r="6">
          <cell r="A6" t="str">
            <v>30300014672</v>
          </cell>
          <cell r="B6" t="str">
            <v>AK01</v>
          </cell>
          <cell r="C6" t="str">
            <v>DH101084</v>
          </cell>
          <cell r="D6" t="str">
            <v>GEAR - 2ND :- DRIVE</v>
          </cell>
          <cell r="E6" t="str">
            <v>DFCE Excess</v>
          </cell>
          <cell r="F6">
            <v>0</v>
          </cell>
          <cell r="G6" t="str">
            <v>02</v>
          </cell>
          <cell r="H6" t="str">
            <v>Vendor Claim</v>
          </cell>
          <cell r="I6" t="str">
            <v>102079</v>
          </cell>
          <cell r="J6" t="str">
            <v>JAGADAMBA AUTO-COMPONENTS LIMITED</v>
          </cell>
          <cell r="K6" t="str">
            <v>MF1</v>
          </cell>
          <cell r="L6">
            <v>38453</v>
          </cell>
          <cell r="M6">
            <v>6</v>
          </cell>
        </row>
        <row r="7">
          <cell r="A7" t="str">
            <v>30300014672</v>
          </cell>
          <cell r="B7" t="str">
            <v>AK01</v>
          </cell>
          <cell r="C7" t="str">
            <v>DH101113</v>
          </cell>
          <cell r="D7" t="str">
            <v>GEAR - 5TH :- DRIVEN</v>
          </cell>
          <cell r="E7" t="str">
            <v>DFCE Excess</v>
          </cell>
          <cell r="F7" t="str">
            <v>DFCE EXCESS,GR.STEP,SCORING</v>
          </cell>
          <cell r="G7" t="str">
            <v>02</v>
          </cell>
          <cell r="H7" t="str">
            <v>Vendor Claim</v>
          </cell>
          <cell r="I7" t="str">
            <v>102079</v>
          </cell>
          <cell r="J7" t="str">
            <v>JAGADAMBA AUTO-COMPONENTS LIMITED</v>
          </cell>
          <cell r="K7" t="str">
            <v>MF1</v>
          </cell>
          <cell r="L7">
            <v>38453</v>
          </cell>
          <cell r="M7">
            <v>23</v>
          </cell>
        </row>
        <row r="8">
          <cell r="A8" t="str">
            <v>30300014730</v>
          </cell>
          <cell r="B8" t="str">
            <v>AK01</v>
          </cell>
          <cell r="C8" t="str">
            <v>52DH5082</v>
          </cell>
          <cell r="D8" t="str">
            <v>Gear 5th drive after HT</v>
          </cell>
          <cell r="E8" t="str">
            <v>DFCE Excess</v>
          </cell>
          <cell r="F8" t="str">
            <v>FLICKER</v>
          </cell>
          <cell r="G8" t="str">
            <v>02</v>
          </cell>
          <cell r="H8" t="str">
            <v>Vendor Claim</v>
          </cell>
          <cell r="I8" t="str">
            <v>102079</v>
          </cell>
          <cell r="J8" t="str">
            <v>JAGADAMBA AUTO-COMPONENTS LIMITED</v>
          </cell>
          <cell r="K8" t="str">
            <v>MF1</v>
          </cell>
          <cell r="L8">
            <v>38455</v>
          </cell>
          <cell r="M8">
            <v>22</v>
          </cell>
        </row>
        <row r="9">
          <cell r="A9" t="str">
            <v>30300014731</v>
          </cell>
          <cell r="B9" t="str">
            <v>AK01</v>
          </cell>
          <cell r="C9" t="str">
            <v>52DH0093</v>
          </cell>
          <cell r="D9" t="str">
            <v>SF:GEAR STARTER CLU</v>
          </cell>
          <cell r="E9" t="str">
            <v>Oversize</v>
          </cell>
          <cell r="F9" t="str">
            <v>CW O/S</v>
          </cell>
          <cell r="G9" t="str">
            <v>02</v>
          </cell>
          <cell r="H9" t="str">
            <v>Vendor Claim</v>
          </cell>
          <cell r="I9" t="str">
            <v>102079</v>
          </cell>
          <cell r="J9" t="str">
            <v>JAGADAMBA AUTO-COMPONENTS LIMITED</v>
          </cell>
          <cell r="K9" t="str">
            <v>MF1</v>
          </cell>
          <cell r="L9">
            <v>38455</v>
          </cell>
          <cell r="M9">
            <v>61</v>
          </cell>
        </row>
        <row r="10">
          <cell r="A10" t="str">
            <v>30300014733</v>
          </cell>
          <cell r="B10" t="str">
            <v>AK01</v>
          </cell>
          <cell r="C10" t="str">
            <v>52DH0161</v>
          </cell>
          <cell r="D10" t="str">
            <v>SF:GEAR STARTER COUNTER  DH101472</v>
          </cell>
          <cell r="E10" t="str">
            <v>Misc.</v>
          </cell>
          <cell r="F10" t="str">
            <v>OD CUT</v>
          </cell>
          <cell r="G10" t="str">
            <v>02</v>
          </cell>
          <cell r="H10" t="str">
            <v>Vendor Claim</v>
          </cell>
          <cell r="I10" t="str">
            <v>102079</v>
          </cell>
          <cell r="J10" t="str">
            <v>JAGADAMBA AUTO-COMPONENTS LIMITED</v>
          </cell>
          <cell r="K10" t="str">
            <v>MF1</v>
          </cell>
          <cell r="L10">
            <v>38455</v>
          </cell>
          <cell r="M10">
            <v>80</v>
          </cell>
        </row>
        <row r="11">
          <cell r="A11" t="str">
            <v>30300014734</v>
          </cell>
          <cell r="B11" t="str">
            <v>AK01</v>
          </cell>
          <cell r="C11" t="str">
            <v>52DS0011</v>
          </cell>
          <cell r="D11" t="str">
            <v>SF OF GEAR 3RD DRIVEN</v>
          </cell>
          <cell r="E11" t="str">
            <v>DFCE Excess</v>
          </cell>
          <cell r="F11" t="str">
            <v>FLICKER</v>
          </cell>
          <cell r="G11" t="str">
            <v>02</v>
          </cell>
          <cell r="H11" t="str">
            <v>Vendor Claim</v>
          </cell>
          <cell r="I11" t="str">
            <v>102079</v>
          </cell>
          <cell r="J11" t="str">
            <v>JAGADAMBA AUTO-COMPONENTS LIMITED</v>
          </cell>
          <cell r="K11" t="str">
            <v>MF1</v>
          </cell>
          <cell r="L11">
            <v>38455</v>
          </cell>
          <cell r="M11">
            <v>39</v>
          </cell>
        </row>
        <row r="12">
          <cell r="A12" t="str">
            <v>30300014735</v>
          </cell>
          <cell r="B12" t="str">
            <v>AK01</v>
          </cell>
          <cell r="C12" t="str">
            <v>52DS0010</v>
          </cell>
          <cell r="D12" t="str">
            <v>SF GEAR 3RD DRIVE</v>
          </cell>
          <cell r="E12" t="str">
            <v>DFCE Excess</v>
          </cell>
          <cell r="F12">
            <v>0</v>
          </cell>
          <cell r="G12" t="str">
            <v>02</v>
          </cell>
          <cell r="H12" t="str">
            <v>Vendor Claim</v>
          </cell>
          <cell r="I12" t="str">
            <v>102079</v>
          </cell>
          <cell r="J12" t="str">
            <v>JAGADAMBA AUTO-COMPONENTS LIMITED</v>
          </cell>
          <cell r="K12" t="str">
            <v>MF1</v>
          </cell>
          <cell r="L12">
            <v>38455</v>
          </cell>
          <cell r="M12">
            <v>9</v>
          </cell>
        </row>
        <row r="13">
          <cell r="A13" t="str">
            <v>30300014737</v>
          </cell>
          <cell r="B13" t="str">
            <v>AK01</v>
          </cell>
          <cell r="C13" t="str">
            <v>52DS0005</v>
          </cell>
          <cell r="D13" t="str">
            <v>SF GEAR 4TH DRIVE</v>
          </cell>
          <cell r="E13" t="str">
            <v>DFCE Excess</v>
          </cell>
          <cell r="F13">
            <v>0</v>
          </cell>
          <cell r="G13" t="str">
            <v>02</v>
          </cell>
          <cell r="H13" t="str">
            <v>Vendor Claim</v>
          </cell>
          <cell r="I13" t="str">
            <v>102079</v>
          </cell>
          <cell r="J13" t="str">
            <v>JAGADAMBA AUTO-COMPONENTS LIMITED</v>
          </cell>
          <cell r="K13" t="str">
            <v>MF1</v>
          </cell>
          <cell r="L13">
            <v>38455</v>
          </cell>
          <cell r="M13">
            <v>6</v>
          </cell>
        </row>
        <row r="14">
          <cell r="A14" t="str">
            <v>30300014802</v>
          </cell>
          <cell r="B14" t="str">
            <v>AK01</v>
          </cell>
          <cell r="C14" t="str">
            <v>DH101080</v>
          </cell>
          <cell r="D14" t="str">
            <v>GEAR - 3RD :- DRIVE</v>
          </cell>
          <cell r="E14" t="str">
            <v>DFCE Excess</v>
          </cell>
          <cell r="F14">
            <v>0</v>
          </cell>
          <cell r="G14" t="str">
            <v>02</v>
          </cell>
          <cell r="H14" t="str">
            <v>Vendor Claim</v>
          </cell>
          <cell r="I14" t="str">
            <v>102079</v>
          </cell>
          <cell r="J14" t="str">
            <v>JAGADAMBA AUTO-COMPONENTS LIMITED</v>
          </cell>
          <cell r="K14" t="str">
            <v>MF1</v>
          </cell>
          <cell r="L14">
            <v>38460</v>
          </cell>
          <cell r="M14">
            <v>4</v>
          </cell>
        </row>
        <row r="15">
          <cell r="A15" t="str">
            <v>30300014802</v>
          </cell>
          <cell r="B15" t="str">
            <v>AK01</v>
          </cell>
          <cell r="C15" t="str">
            <v>DH101110</v>
          </cell>
          <cell r="D15" t="str">
            <v>GEAR - 4TH :- DRIVEN</v>
          </cell>
          <cell r="E15" t="str">
            <v>DFCE Excess</v>
          </cell>
          <cell r="F15">
            <v>0</v>
          </cell>
          <cell r="G15" t="str">
            <v>02</v>
          </cell>
          <cell r="H15" t="str">
            <v>Vendor Claim</v>
          </cell>
          <cell r="I15" t="str">
            <v>102079</v>
          </cell>
          <cell r="J15" t="str">
            <v>JAGADAMBA AUTO-COMPONENTS LIMITED</v>
          </cell>
          <cell r="K15" t="str">
            <v>MF1</v>
          </cell>
          <cell r="L15">
            <v>38460</v>
          </cell>
          <cell r="M15">
            <v>3</v>
          </cell>
        </row>
        <row r="16">
          <cell r="A16" t="str">
            <v>30300014802</v>
          </cell>
          <cell r="B16" t="str">
            <v>AK01</v>
          </cell>
          <cell r="C16" t="str">
            <v>DH101113</v>
          </cell>
          <cell r="D16" t="str">
            <v>GEAR - 5TH :- DRIVEN</v>
          </cell>
          <cell r="E16" t="str">
            <v>DFCE Excess</v>
          </cell>
          <cell r="F16">
            <v>0</v>
          </cell>
          <cell r="G16" t="str">
            <v>02</v>
          </cell>
          <cell r="H16" t="str">
            <v>Vendor Claim</v>
          </cell>
          <cell r="I16" t="str">
            <v>102079</v>
          </cell>
          <cell r="J16" t="str">
            <v>JAGADAMBA AUTO-COMPONENTS LIMITED</v>
          </cell>
          <cell r="K16" t="str">
            <v>MF1</v>
          </cell>
          <cell r="L16">
            <v>38460</v>
          </cell>
          <cell r="M16">
            <v>36</v>
          </cell>
        </row>
        <row r="17">
          <cell r="A17" t="str">
            <v>30300014901</v>
          </cell>
          <cell r="B17" t="str">
            <v>AK01</v>
          </cell>
          <cell r="C17" t="str">
            <v>52DH0161</v>
          </cell>
          <cell r="D17" t="str">
            <v>SF:GEAR STARTER COUNTER  DH101472</v>
          </cell>
          <cell r="E17" t="str">
            <v>Dents</v>
          </cell>
          <cell r="F17">
            <v>0</v>
          </cell>
          <cell r="G17" t="str">
            <v>02</v>
          </cell>
          <cell r="H17" t="str">
            <v>Vendor Claim</v>
          </cell>
          <cell r="I17" t="str">
            <v>102079</v>
          </cell>
          <cell r="J17" t="str">
            <v>JAGADAMBA AUTO-COMPONENTS LIMITED</v>
          </cell>
          <cell r="K17" t="str">
            <v>MF1</v>
          </cell>
          <cell r="L17">
            <v>38465</v>
          </cell>
          <cell r="M17">
            <v>30</v>
          </cell>
        </row>
        <row r="18">
          <cell r="A18" t="str">
            <v>30300014902</v>
          </cell>
          <cell r="B18" t="str">
            <v>AK01</v>
          </cell>
          <cell r="C18" t="str">
            <v>52DH0093</v>
          </cell>
          <cell r="D18" t="str">
            <v>SF:GEAR STARTER CLU</v>
          </cell>
          <cell r="E18" t="str">
            <v>Improper Teeth</v>
          </cell>
          <cell r="F18" t="str">
            <v>C/W O/S &amp; U/S</v>
          </cell>
          <cell r="G18" t="str">
            <v>02</v>
          </cell>
          <cell r="H18" t="str">
            <v>Vendor Claim</v>
          </cell>
          <cell r="I18" t="str">
            <v>102079</v>
          </cell>
          <cell r="J18" t="str">
            <v>JAGADAMBA AUTO-COMPONENTS LIMITED</v>
          </cell>
          <cell r="K18" t="str">
            <v>MF1</v>
          </cell>
          <cell r="L18">
            <v>38465</v>
          </cell>
          <cell r="M18">
            <v>4</v>
          </cell>
        </row>
        <row r="19">
          <cell r="A19" t="str">
            <v>30300014903</v>
          </cell>
          <cell r="B19" t="str">
            <v>AK01</v>
          </cell>
          <cell r="C19" t="str">
            <v>52DH5082</v>
          </cell>
          <cell r="D19" t="str">
            <v>Gear 5th drive after HT</v>
          </cell>
          <cell r="E19" t="str">
            <v>DFCE Excess</v>
          </cell>
          <cell r="F19" t="str">
            <v>FLICKER</v>
          </cell>
          <cell r="G19" t="str">
            <v>02</v>
          </cell>
          <cell r="H19" t="str">
            <v>Vendor Claim</v>
          </cell>
          <cell r="I19" t="str">
            <v>102079</v>
          </cell>
          <cell r="J19" t="str">
            <v>JAGADAMBA AUTO-COMPONENTS LIMITED</v>
          </cell>
          <cell r="K19" t="str">
            <v>MF1</v>
          </cell>
          <cell r="L19">
            <v>38465</v>
          </cell>
          <cell r="M19">
            <v>4</v>
          </cell>
        </row>
        <row r="20">
          <cell r="A20" t="str">
            <v>30300014906</v>
          </cell>
          <cell r="B20" t="str">
            <v>AK01</v>
          </cell>
          <cell r="C20" t="str">
            <v>52DS0012</v>
          </cell>
          <cell r="D20" t="str">
            <v>SF OF GEAR 4TH DRIVEN</v>
          </cell>
          <cell r="E20" t="str">
            <v>DFCE Excess</v>
          </cell>
          <cell r="F20">
            <v>0</v>
          </cell>
          <cell r="G20" t="str">
            <v>02</v>
          </cell>
          <cell r="H20" t="str">
            <v>Vendor Claim</v>
          </cell>
          <cell r="I20" t="str">
            <v>102079</v>
          </cell>
          <cell r="J20" t="str">
            <v>JAGADAMBA AUTO-COMPONENTS LIMITED</v>
          </cell>
          <cell r="K20" t="str">
            <v>MF1</v>
          </cell>
          <cell r="L20">
            <v>38465</v>
          </cell>
          <cell r="M20">
            <v>22</v>
          </cell>
        </row>
        <row r="21">
          <cell r="A21" t="str">
            <v>30300014907</v>
          </cell>
          <cell r="B21" t="str">
            <v>AK01</v>
          </cell>
          <cell r="C21" t="str">
            <v>52DS0005</v>
          </cell>
          <cell r="D21" t="str">
            <v>SF GEAR 4TH DRIVE</v>
          </cell>
          <cell r="E21" t="str">
            <v>DFCE Excess</v>
          </cell>
          <cell r="F21" t="str">
            <v>FLICKER</v>
          </cell>
          <cell r="G21" t="str">
            <v>02</v>
          </cell>
          <cell r="H21" t="str">
            <v>Vendor Claim</v>
          </cell>
          <cell r="I21" t="str">
            <v>102079</v>
          </cell>
          <cell r="J21" t="str">
            <v>JAGADAMBA AUTO-COMPONENTS LIMITED</v>
          </cell>
          <cell r="K21" t="str">
            <v>MF1</v>
          </cell>
          <cell r="L21">
            <v>38465</v>
          </cell>
          <cell r="M21">
            <v>13</v>
          </cell>
        </row>
        <row r="22">
          <cell r="A22" t="str">
            <v>30300014908</v>
          </cell>
          <cell r="B22" t="str">
            <v>AK01</v>
          </cell>
          <cell r="C22" t="str">
            <v>52DS0010</v>
          </cell>
          <cell r="D22" t="str">
            <v>SF GEAR 3RD DRIVE</v>
          </cell>
          <cell r="E22" t="str">
            <v>DFCE Excess</v>
          </cell>
          <cell r="F22">
            <v>0</v>
          </cell>
          <cell r="G22" t="str">
            <v>02</v>
          </cell>
          <cell r="H22" t="str">
            <v>Vendor Claim</v>
          </cell>
          <cell r="I22" t="str">
            <v>102079</v>
          </cell>
          <cell r="J22" t="str">
            <v>JAGADAMBA AUTO-COMPONENTS LIMITED</v>
          </cell>
          <cell r="K22" t="str">
            <v>MF1</v>
          </cell>
          <cell r="L22">
            <v>38465</v>
          </cell>
          <cell r="M22">
            <v>8</v>
          </cell>
        </row>
        <row r="23">
          <cell r="A23" t="str">
            <v>30300014909</v>
          </cell>
          <cell r="B23" t="str">
            <v>AK01</v>
          </cell>
          <cell r="C23" t="str">
            <v>52DS0011</v>
          </cell>
          <cell r="D23" t="str">
            <v>SF OF GEAR 3RD DRIVEN</v>
          </cell>
          <cell r="E23" t="str">
            <v>DFCE Excess</v>
          </cell>
          <cell r="F23" t="str">
            <v>FLICKER</v>
          </cell>
          <cell r="G23" t="str">
            <v>02</v>
          </cell>
          <cell r="H23" t="str">
            <v>Vendor Claim</v>
          </cell>
          <cell r="I23" t="str">
            <v>102079</v>
          </cell>
          <cell r="J23" t="str">
            <v>JAGADAMBA AUTO-COMPONENTS LIMITED</v>
          </cell>
          <cell r="K23" t="str">
            <v>MF1</v>
          </cell>
          <cell r="L23">
            <v>38465</v>
          </cell>
          <cell r="M23">
            <v>16</v>
          </cell>
        </row>
        <row r="24">
          <cell r="A24" t="str">
            <v>30300014936</v>
          </cell>
          <cell r="B24" t="str">
            <v>AK01</v>
          </cell>
          <cell r="C24" t="str">
            <v>DH101113</v>
          </cell>
          <cell r="D24" t="str">
            <v>GEAR - 5TH :- DRIVEN</v>
          </cell>
          <cell r="E24" t="str">
            <v>DFCE Excess</v>
          </cell>
          <cell r="F24" t="str">
            <v>GROOVE STEP,U/S. DFCE.</v>
          </cell>
          <cell r="G24" t="str">
            <v>02</v>
          </cell>
          <cell r="H24" t="str">
            <v>Vendor Claim</v>
          </cell>
          <cell r="I24" t="str">
            <v>102079</v>
          </cell>
          <cell r="J24" t="str">
            <v>JAGADAMBA AUTO-COMPONENTS LIMITED</v>
          </cell>
          <cell r="K24" t="str">
            <v>MF1</v>
          </cell>
          <cell r="L24">
            <v>38468</v>
          </cell>
          <cell r="M24">
            <v>88</v>
          </cell>
        </row>
        <row r="25">
          <cell r="A25" t="str">
            <v>30300014977</v>
          </cell>
          <cell r="B25" t="str">
            <v>AK01</v>
          </cell>
          <cell r="C25" t="str">
            <v>DH101080</v>
          </cell>
          <cell r="D25" t="str">
            <v>GEAR - 3RD :- DRIVE</v>
          </cell>
          <cell r="E25" t="str">
            <v>Improper Machining</v>
          </cell>
          <cell r="F25" t="str">
            <v>FACE OUT</v>
          </cell>
          <cell r="G25" t="str">
            <v>02</v>
          </cell>
          <cell r="H25" t="str">
            <v>Vendor Claim</v>
          </cell>
          <cell r="I25" t="str">
            <v>102079</v>
          </cell>
          <cell r="J25" t="str">
            <v>JAGADAMBA AUTO-COMPONENTS LIMITED</v>
          </cell>
          <cell r="K25" t="str">
            <v>MF1</v>
          </cell>
          <cell r="L25">
            <v>38470</v>
          </cell>
          <cell r="M25">
            <v>10</v>
          </cell>
        </row>
        <row r="26">
          <cell r="A26" t="str">
            <v>30500021271</v>
          </cell>
          <cell r="B26" t="str">
            <v>WA01</v>
          </cell>
          <cell r="C26" t="str">
            <v>52310099</v>
          </cell>
          <cell r="D26" t="str">
            <v>SEMIFINISHED PART FOR GEAR TRANSMISSION</v>
          </cell>
          <cell r="E26" t="str">
            <v>JERKY-ROLLING</v>
          </cell>
          <cell r="F26" t="str">
            <v>DENT.</v>
          </cell>
          <cell r="G26" t="str">
            <v>02</v>
          </cell>
          <cell r="H26" t="str">
            <v>Vendor Claim</v>
          </cell>
          <cell r="I26" t="str">
            <v>102079</v>
          </cell>
          <cell r="J26" t="str">
            <v>JAGADAMBA AUTO-COMPONENTS LIMITED</v>
          </cell>
          <cell r="K26" t="str">
            <v>MF1</v>
          </cell>
          <cell r="L26">
            <v>38447</v>
          </cell>
          <cell r="M26">
            <v>94</v>
          </cell>
        </row>
        <row r="27">
          <cell r="A27" t="str">
            <v>30500021271</v>
          </cell>
          <cell r="B27" t="str">
            <v>WA01</v>
          </cell>
          <cell r="C27" t="str">
            <v>DU101037</v>
          </cell>
          <cell r="D27" t="str">
            <v>GEAR 4TH OUTPUT</v>
          </cell>
          <cell r="E27" t="str">
            <v>NOT OK</v>
          </cell>
          <cell r="F27" t="str">
            <v>SPLINE BRO</v>
          </cell>
          <cell r="G27" t="str">
            <v>02</v>
          </cell>
          <cell r="H27" t="str">
            <v>Vendor Claim</v>
          </cell>
          <cell r="I27" t="str">
            <v>102079</v>
          </cell>
          <cell r="J27" t="str">
            <v>JAGADAMBA AUTO-COMPONENTS LIMITED</v>
          </cell>
          <cell r="K27" t="str">
            <v>MF3</v>
          </cell>
          <cell r="L27">
            <v>38447</v>
          </cell>
          <cell r="M27">
            <v>10</v>
          </cell>
        </row>
        <row r="28">
          <cell r="A28" t="str">
            <v>30500021271</v>
          </cell>
          <cell r="B28" t="str">
            <v>WA01</v>
          </cell>
          <cell r="C28" t="str">
            <v>DU101053</v>
          </cell>
          <cell r="D28" t="str">
            <v>GEAR TRANSMI SPUR</v>
          </cell>
          <cell r="E28" t="str">
            <v>NOT OK</v>
          </cell>
          <cell r="F28" t="str">
            <v>SPLINE BRO</v>
          </cell>
          <cell r="G28" t="str">
            <v>02</v>
          </cell>
          <cell r="H28" t="str">
            <v>Vendor Claim</v>
          </cell>
          <cell r="I28" t="str">
            <v>102079</v>
          </cell>
          <cell r="J28" t="str">
            <v>JAGADAMBA AUTO-COMPONENTS LIMITED</v>
          </cell>
          <cell r="K28" t="str">
            <v>MF3</v>
          </cell>
          <cell r="L28">
            <v>38447</v>
          </cell>
          <cell r="M28">
            <v>6</v>
          </cell>
        </row>
        <row r="29">
          <cell r="A29" t="str">
            <v>30500021435</v>
          </cell>
          <cell r="B29" t="str">
            <v>WA01</v>
          </cell>
          <cell r="C29" t="str">
            <v>52310099</v>
          </cell>
          <cell r="D29" t="str">
            <v>SEMIFINISHED PART FOR GEAR TRANSMISSION</v>
          </cell>
          <cell r="E29" t="str">
            <v>JERKY-ROLLING</v>
          </cell>
          <cell r="F29" t="str">
            <v>JERKY ROLL</v>
          </cell>
          <cell r="G29" t="str">
            <v>02</v>
          </cell>
          <cell r="H29" t="str">
            <v>Vendor Claim</v>
          </cell>
          <cell r="I29" t="str">
            <v>102079</v>
          </cell>
          <cell r="J29" t="str">
            <v>JAGADAMBA AUTO-COMPONENTS LIMITED</v>
          </cell>
          <cell r="K29" t="str">
            <v>MF1</v>
          </cell>
          <cell r="L29">
            <v>38453</v>
          </cell>
          <cell r="M29">
            <v>11</v>
          </cell>
        </row>
        <row r="30">
          <cell r="A30" t="str">
            <v>30500021435</v>
          </cell>
          <cell r="B30" t="str">
            <v>WA01</v>
          </cell>
          <cell r="C30" t="str">
            <v>52310099</v>
          </cell>
          <cell r="D30" t="str">
            <v>SEMIFINISHED PART FOR GEAR TRANSMISSION</v>
          </cell>
          <cell r="E30" t="str">
            <v>NOT OK</v>
          </cell>
          <cell r="F30" t="str">
            <v>DENTS.</v>
          </cell>
          <cell r="G30" t="str">
            <v>02</v>
          </cell>
          <cell r="H30" t="str">
            <v>Vendor Claim</v>
          </cell>
          <cell r="I30" t="str">
            <v>102079</v>
          </cell>
          <cell r="J30" t="str">
            <v>JAGADAMBA AUTO-COMPONENTS LIMITED</v>
          </cell>
          <cell r="K30" t="str">
            <v>MF1</v>
          </cell>
          <cell r="L30">
            <v>38453</v>
          </cell>
          <cell r="M30">
            <v>23</v>
          </cell>
        </row>
        <row r="31">
          <cell r="A31" t="str">
            <v>30500022289</v>
          </cell>
          <cell r="B31" t="str">
            <v>WA01</v>
          </cell>
          <cell r="C31" t="str">
            <v>52310099</v>
          </cell>
          <cell r="D31" t="str">
            <v>SEMIFINISHED PART FOR GEAR TRANSMISSION</v>
          </cell>
          <cell r="E31" t="str">
            <v>JERKY-ROLLING</v>
          </cell>
          <cell r="F31">
            <v>0</v>
          </cell>
          <cell r="G31" t="str">
            <v>02</v>
          </cell>
          <cell r="H31" t="str">
            <v>Vendor Claim</v>
          </cell>
          <cell r="I31" t="str">
            <v>102079</v>
          </cell>
          <cell r="J31" t="str">
            <v>JAGADAMBA AUTO-COMPONENTS LIMITED</v>
          </cell>
          <cell r="K31" t="str">
            <v>MF1</v>
          </cell>
          <cell r="L31">
            <v>38471</v>
          </cell>
          <cell r="M31">
            <v>26</v>
          </cell>
        </row>
        <row r="32">
          <cell r="A32" t="str">
            <v>30500022289</v>
          </cell>
          <cell r="B32" t="str">
            <v>WA01</v>
          </cell>
          <cell r="C32" t="str">
            <v>52310099</v>
          </cell>
          <cell r="D32" t="str">
            <v>SEMIFINISHED PART FOR GEAR TRANSMISSION</v>
          </cell>
          <cell r="E32" t="str">
            <v>DENTS</v>
          </cell>
          <cell r="F32">
            <v>0</v>
          </cell>
          <cell r="G32" t="str">
            <v>02</v>
          </cell>
          <cell r="H32" t="str">
            <v>Vendor Claim</v>
          </cell>
          <cell r="I32" t="str">
            <v>102079</v>
          </cell>
          <cell r="J32" t="str">
            <v>JAGADAMBA AUTO-COMPONENTS LIMITED</v>
          </cell>
          <cell r="K32" t="str">
            <v>MF1</v>
          </cell>
          <cell r="L32">
            <v>38471</v>
          </cell>
          <cell r="M32">
            <v>25</v>
          </cell>
        </row>
        <row r="33">
          <cell r="A33" t="str">
            <v>30500022290</v>
          </cell>
          <cell r="B33" t="str">
            <v>WA01</v>
          </cell>
          <cell r="C33" t="str">
            <v>DU101053</v>
          </cell>
          <cell r="D33" t="str">
            <v>GEAR TRANSMI SPUR</v>
          </cell>
          <cell r="E33" t="str">
            <v>INCOMPLETE MACHINING</v>
          </cell>
          <cell r="F33" t="str">
            <v>OLD JOB</v>
          </cell>
          <cell r="G33" t="str">
            <v>02</v>
          </cell>
          <cell r="H33" t="str">
            <v>Vendor Claim</v>
          </cell>
          <cell r="I33" t="str">
            <v>102079</v>
          </cell>
          <cell r="J33" t="str">
            <v>JAGADAMBA AUTO-COMPONENTS LIMITED</v>
          </cell>
          <cell r="K33" t="str">
            <v>MF3</v>
          </cell>
          <cell r="L33">
            <v>38471</v>
          </cell>
          <cell r="M33">
            <v>6</v>
          </cell>
        </row>
        <row r="34">
          <cell r="A34" t="str">
            <v>30500022290</v>
          </cell>
          <cell r="B34" t="str">
            <v>WA01</v>
          </cell>
          <cell r="C34" t="str">
            <v>DU101053</v>
          </cell>
          <cell r="D34" t="str">
            <v>GEAR TRANSMI SPUR</v>
          </cell>
          <cell r="E34" t="str">
            <v>DAMAGE</v>
          </cell>
          <cell r="F34" t="str">
            <v>BROCHING</v>
          </cell>
          <cell r="G34" t="str">
            <v>02</v>
          </cell>
          <cell r="H34" t="str">
            <v>Vendor Claim</v>
          </cell>
          <cell r="I34" t="str">
            <v>102079</v>
          </cell>
          <cell r="J34" t="str">
            <v>JAGADAMBA AUTO-COMPONENTS LIMITED</v>
          </cell>
          <cell r="K34" t="str">
            <v>MF3</v>
          </cell>
          <cell r="L34">
            <v>38471</v>
          </cell>
          <cell r="M34">
            <v>4</v>
          </cell>
        </row>
        <row r="35">
          <cell r="A35" t="str">
            <v>30500022290</v>
          </cell>
          <cell r="B35" t="str">
            <v>WA01</v>
          </cell>
          <cell r="C35" t="str">
            <v>DU101053</v>
          </cell>
          <cell r="D35" t="str">
            <v>GEAR TRANSMI SPUR</v>
          </cell>
          <cell r="E35" t="str">
            <v>RUSTY</v>
          </cell>
          <cell r="F35">
            <v>0</v>
          </cell>
          <cell r="G35" t="str">
            <v>02</v>
          </cell>
          <cell r="H35" t="str">
            <v>Vendor Claim</v>
          </cell>
          <cell r="I35" t="str">
            <v>102079</v>
          </cell>
          <cell r="J35" t="str">
            <v>JAGADAMBA AUTO-COMPONENTS LIMITED</v>
          </cell>
          <cell r="K35" t="str">
            <v>MF3</v>
          </cell>
          <cell r="L35">
            <v>38471</v>
          </cell>
          <cell r="M35">
            <v>19</v>
          </cell>
        </row>
        <row r="36">
          <cell r="A36" t="str">
            <v>30500022290</v>
          </cell>
          <cell r="B36" t="str">
            <v>WA01</v>
          </cell>
          <cell r="C36" t="str">
            <v>DU101053</v>
          </cell>
          <cell r="D36" t="str">
            <v>GEAR TRANSMI SPUR</v>
          </cell>
          <cell r="E36" t="str">
            <v>DAMAGE</v>
          </cell>
          <cell r="F36" t="str">
            <v>DENT</v>
          </cell>
          <cell r="G36" t="str">
            <v>02</v>
          </cell>
          <cell r="H36" t="str">
            <v>Vendor Claim</v>
          </cell>
          <cell r="I36" t="str">
            <v>102079</v>
          </cell>
          <cell r="J36" t="str">
            <v>JAGADAMBA AUTO-COMPONENTS LIMITED</v>
          </cell>
          <cell r="K36" t="str">
            <v>MF3</v>
          </cell>
          <cell r="L36">
            <v>38471</v>
          </cell>
          <cell r="M36">
            <v>2</v>
          </cell>
        </row>
        <row r="37">
          <cell r="A37" t="str">
            <v>30500022291</v>
          </cell>
          <cell r="B37" t="str">
            <v>WA01</v>
          </cell>
          <cell r="C37" t="str">
            <v>DU101037</v>
          </cell>
          <cell r="D37" t="str">
            <v>GEAR 4TH OUTPUT</v>
          </cell>
          <cell r="E37" t="str">
            <v>UNDERSIZE</v>
          </cell>
          <cell r="F37" t="str">
            <v>GROOVE U/S</v>
          </cell>
          <cell r="G37" t="str">
            <v>02</v>
          </cell>
          <cell r="H37" t="str">
            <v>Vendor Claim</v>
          </cell>
          <cell r="I37" t="str">
            <v>102079</v>
          </cell>
          <cell r="J37" t="str">
            <v>JAGADAMBA AUTO-COMPONENTS LIMITED</v>
          </cell>
          <cell r="K37" t="str">
            <v>MF3</v>
          </cell>
          <cell r="L37">
            <v>38471</v>
          </cell>
          <cell r="M37">
            <v>4</v>
          </cell>
        </row>
        <row r="38">
          <cell r="A38" t="str">
            <v>30500022291</v>
          </cell>
          <cell r="B38" t="str">
            <v>WA01</v>
          </cell>
          <cell r="C38" t="str">
            <v>DU101037</v>
          </cell>
          <cell r="D38" t="str">
            <v>GEAR 4TH OUTPUT</v>
          </cell>
          <cell r="E38" t="str">
            <v>LUG BEND</v>
          </cell>
          <cell r="F38" t="str">
            <v>LUG BEND</v>
          </cell>
          <cell r="G38" t="str">
            <v>02</v>
          </cell>
          <cell r="H38" t="str">
            <v>Vendor Claim</v>
          </cell>
          <cell r="I38" t="str">
            <v>102079</v>
          </cell>
          <cell r="J38" t="str">
            <v>JAGADAMBA AUTO-COMPONENTS LIMITED</v>
          </cell>
          <cell r="K38" t="str">
            <v>MF3</v>
          </cell>
          <cell r="L38">
            <v>38471</v>
          </cell>
          <cell r="M38">
            <v>6</v>
          </cell>
        </row>
        <row r="39">
          <cell r="A39" t="str">
            <v>30500022291</v>
          </cell>
          <cell r="B39" t="str">
            <v>WA01</v>
          </cell>
          <cell r="C39" t="str">
            <v>DU101037</v>
          </cell>
          <cell r="D39" t="str">
            <v>GEAR 4TH OUTPUT</v>
          </cell>
          <cell r="E39" t="str">
            <v>DAMAGE</v>
          </cell>
          <cell r="F39" t="str">
            <v>BROCHING</v>
          </cell>
          <cell r="G39" t="str">
            <v>02</v>
          </cell>
          <cell r="H39" t="str">
            <v>Vendor Claim</v>
          </cell>
          <cell r="I39" t="str">
            <v>102079</v>
          </cell>
          <cell r="J39" t="str">
            <v>JAGADAMBA AUTO-COMPONENTS LIMITED</v>
          </cell>
          <cell r="K39" t="str">
            <v>MF3</v>
          </cell>
          <cell r="L39">
            <v>38471</v>
          </cell>
          <cell r="M39">
            <v>7</v>
          </cell>
        </row>
        <row r="40">
          <cell r="A40" t="str">
            <v>30500022291</v>
          </cell>
          <cell r="B40" t="str">
            <v>WA01</v>
          </cell>
          <cell r="C40" t="str">
            <v>DU101037</v>
          </cell>
          <cell r="D40" t="str">
            <v>GEAR 4TH OUTPUT</v>
          </cell>
          <cell r="E40" t="str">
            <v>RUSTY</v>
          </cell>
          <cell r="F40">
            <v>0</v>
          </cell>
          <cell r="G40" t="str">
            <v>02</v>
          </cell>
          <cell r="H40" t="str">
            <v>Vendor Claim</v>
          </cell>
          <cell r="I40" t="str">
            <v>102079</v>
          </cell>
          <cell r="J40" t="str">
            <v>JAGADAMBA AUTO-COMPONENTS LIMITED</v>
          </cell>
          <cell r="K40" t="str">
            <v>MF3</v>
          </cell>
          <cell r="L40">
            <v>38471</v>
          </cell>
          <cell r="M40">
            <v>21</v>
          </cell>
        </row>
        <row r="41">
          <cell r="A41" t="str">
            <v>30500022292</v>
          </cell>
          <cell r="B41" t="str">
            <v>WA01</v>
          </cell>
          <cell r="C41" t="str">
            <v>52DP0005</v>
          </cell>
          <cell r="D41" t="str">
            <v>SEMIFINISH DRAWING FOR GEAR TRANSMISSION</v>
          </cell>
          <cell r="E41" t="str">
            <v>UNDERSIZE</v>
          </cell>
          <cell r="F41" t="str">
            <v>GROOVE U/S</v>
          </cell>
          <cell r="G41" t="str">
            <v>02</v>
          </cell>
          <cell r="H41" t="str">
            <v>Vendor Claim</v>
          </cell>
          <cell r="I41" t="str">
            <v>102079</v>
          </cell>
          <cell r="J41" t="str">
            <v>JAGADAMBA AUTO-COMPONENTS LIMITED</v>
          </cell>
          <cell r="K41" t="str">
            <v>MF1</v>
          </cell>
          <cell r="L41">
            <v>38471</v>
          </cell>
          <cell r="M41">
            <v>3</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LVEKAR"/>
      <sheetName val="ghorpade "/>
      <sheetName val="WALVEKAR (2)"/>
      <sheetName val="M80"/>
      <sheetName val="CHETAK2S"/>
      <sheetName val="Sheet3"/>
      <sheetName val="RATING"/>
      <sheetName val=" OEE IMPR. ( DSL) "/>
      <sheetName val="Sheet1"/>
      <sheetName val="DATA SPGR14"/>
      <sheetName val="#REF!"/>
      <sheetName val="Aug-03-quality"/>
      <sheetName val="Aug_03_quality"/>
      <sheetName val="470_2"/>
      <sheetName val="STAGEIMPROV"/>
      <sheetName val="super 5 port"/>
      <sheetName val="super"/>
      <sheetName val="차체"/>
      <sheetName val="02"/>
      <sheetName val="03"/>
      <sheetName val="08"/>
      <sheetName val="13"/>
      <sheetName val="CUSTOMER GROUP WISE"/>
      <sheetName val="Summary"/>
      <sheetName val="SM-13仕様一覧"/>
      <sheetName val="VAAPR03"/>
      <sheetName val="BASIC-6M"/>
      <sheetName val="OP 20 "/>
      <sheetName val="Fixtures"/>
      <sheetName val="QM Matrix _2_"/>
      <sheetName val="ENGINE_LOSS"/>
      <sheetName val="BASEDATA"/>
      <sheetName val="DFMEA"/>
      <sheetName val="total"/>
      <sheetName val="ACTUAL"/>
      <sheetName val="TB"/>
      <sheetName val="BSHEETSUBSCH"/>
      <sheetName val="BSHEET"/>
      <sheetName val="P_L_APPRO"/>
      <sheetName val="PWR_AKD"/>
      <sheetName val="Others _ Norms"/>
      <sheetName val="CLUTCH COVER WI"/>
      <sheetName val="MAGNETO COVER WI"/>
      <sheetName val="BASIC-A TO JUN"/>
      <sheetName val="OPSTKFEB"/>
      <sheetName val="mis"/>
      <sheetName val="date"/>
      <sheetName val="data"/>
      <sheetName val="Macro3"/>
      <sheetName val="C_C_ SUMERY WALUJ"/>
      <sheetName val="REJ HC DEC 11"/>
      <sheetName val="En_tête"/>
      <sheetName val="._ls___ls___ls___ls___ls_1011"/>
      <sheetName val="._ls___ls___ls___ls___ls___ls_1"/>
      <sheetName val="No Material"/>
      <sheetName val="al machined components"/>
      <sheetName val="진행 DATA (2)"/>
      <sheetName val="PU approval"/>
      <sheetName val="Annahmen"/>
      <sheetName val="Project Information"/>
      <sheetName val="Input"/>
      <sheetName val="Development Costs in progress"/>
      <sheetName val="BRAKE"/>
      <sheetName val="Defect_Details"/>
      <sheetName val="AN"/>
      <sheetName val="objective"/>
      <sheetName val="Variablen"/>
      <sheetName val="FUEL FILLER"/>
      <sheetName val="Basis"/>
      <sheetName val="Apr_05"/>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PGR14"/>
      <sheetName val="TOTAL LOSS"/>
      <sheetName val="OEE"/>
      <sheetName val="PROD_PER_HR"/>
      <sheetName val="TOTAL_BD"/>
      <sheetName val="ghorpade "/>
      <sheetName val="Aug-03-quality"/>
      <sheetName val="QM Matrix _2_"/>
      <sheetName val="total"/>
      <sheetName val="PWR-AKD"/>
      <sheetName val="PWR_AKD"/>
      <sheetName val="Sheet1"/>
      <sheetName val="470_2"/>
      <sheetName val="BASEDATA"/>
      <sheetName val="Component"/>
      <sheetName val="BASIC-6M"/>
      <sheetName val="STAGEIMPROV"/>
      <sheetName val="ENGINE_LOSS"/>
      <sheetName val="02"/>
      <sheetName val="03"/>
      <sheetName val="08"/>
      <sheetName val="13"/>
      <sheetName val="Tooling List"/>
      <sheetName val="OP 20 "/>
      <sheetName val="super 5 port"/>
      <sheetName val="super"/>
    </sheetNames>
    <sheetDataSet>
      <sheetData sheetId="0" refreshError="1">
        <row r="40">
          <cell r="B40">
            <v>2817</v>
          </cell>
          <cell r="C40">
            <v>5349</v>
          </cell>
          <cell r="D40">
            <v>0</v>
          </cell>
          <cell r="E40">
            <v>2856</v>
          </cell>
          <cell r="F40">
            <v>186</v>
          </cell>
          <cell r="G40">
            <v>662</v>
          </cell>
          <cell r="H40">
            <v>338</v>
          </cell>
          <cell r="I40">
            <v>484</v>
          </cell>
          <cell r="J40">
            <v>290</v>
          </cell>
          <cell r="K40">
            <v>366</v>
          </cell>
          <cell r="L40">
            <v>614</v>
          </cell>
          <cell r="M40">
            <v>356</v>
          </cell>
        </row>
        <row r="80">
          <cell r="B80">
            <v>2142</v>
          </cell>
          <cell r="C80">
            <v>1062</v>
          </cell>
          <cell r="D80">
            <v>1031</v>
          </cell>
          <cell r="E80">
            <v>2454</v>
          </cell>
          <cell r="F80">
            <v>381</v>
          </cell>
          <cell r="G80">
            <v>648</v>
          </cell>
          <cell r="H80">
            <v>619</v>
          </cell>
          <cell r="I80">
            <v>392</v>
          </cell>
          <cell r="J80">
            <v>210</v>
          </cell>
          <cell r="K80">
            <v>682</v>
          </cell>
          <cell r="L80">
            <v>1285</v>
          </cell>
          <cell r="M80">
            <v>848</v>
          </cell>
        </row>
        <row r="122">
          <cell r="B122">
            <v>36647</v>
          </cell>
          <cell r="C122">
            <v>36678</v>
          </cell>
          <cell r="D122">
            <v>36708</v>
          </cell>
          <cell r="E122">
            <v>36739</v>
          </cell>
          <cell r="F122">
            <v>36770</v>
          </cell>
          <cell r="G122">
            <v>36800</v>
          </cell>
          <cell r="H122">
            <v>36831</v>
          </cell>
          <cell r="I122">
            <v>36861</v>
          </cell>
          <cell r="J122">
            <v>36892</v>
          </cell>
          <cell r="K122">
            <v>36923</v>
          </cell>
          <cell r="L122">
            <v>36951</v>
          </cell>
          <cell r="M122">
            <v>36982</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COVER SHEET"/>
      <sheetName val="PSW"/>
      <sheetName val="PCL"/>
      <sheetName val="PFD"/>
      <sheetName val="PFMEA"/>
      <sheetName val="MATERIAL REPORT"/>
      <sheetName val="LAB DOC"/>
      <sheetName val="PDC -CP"/>
      <sheetName val="PPDC-CP"/>
      <sheetName val="Ø150.2h11 MSA"/>
      <sheetName val="MSA M26x1.5"/>
      <sheetName val="Dim.56(±0.2)-Cp &amp; CPk"/>
      <sheetName val="Dim.43.6(±0.1)-Cp &amp; CPk"/>
      <sheetName val="18-CHECKING AIDS"/>
      <sheetName val="Ø40h11 MS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OTAL (2)"/>
      <sheetName val="TOTAL"/>
      <sheetName val="DV"/>
      <sheetName val="DK"/>
      <sheetName val="JC"/>
      <sheetName val="JN"/>
      <sheetName val="DS12KS"/>
      <sheetName val="DS11ES"/>
      <sheetName val="DHCKD"/>
      <sheetName val="DH11ES"/>
      <sheetName val="DH11KS"/>
      <sheetName val="K2RHLCKD"/>
      <sheetName val="DJB4"/>
      <sheetName val="DJ06"/>
      <sheetName val="OP 20 "/>
      <sheetName val="OP 20"/>
      <sheetName val="STAGEIMPROV"/>
      <sheetName val="PWR-AKD"/>
      <sheetName val="DATA SPGR14"/>
      <sheetName val="Component"/>
      <sheetName val="BASIC-6M"/>
      <sheetName val="Tooling List"/>
      <sheetName val="Fixtures"/>
      <sheetName val="super 5 port"/>
      <sheetName val="super"/>
      <sheetName val="ghorpade "/>
      <sheetName val="Apr_05"/>
      <sheetName val="ENGINE_LOSS"/>
      <sheetName val="Aug-03-quality"/>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refreshError="1"/>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OP 20 "/>
      <sheetName val="OP 20"/>
    </sheetNames>
    <sheetDataSet>
      <sheetData sheetId="0"/>
      <sheetData sheetId="1" refreshError="1"/>
      <sheetData sheetId="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FM01"/>
      <sheetName val="CGP"/>
      <sheetName val="OCT"/>
      <sheetName val="LCH FOR Apr 10-March11-Final"/>
      <sheetName val="ANNEX-D"/>
      <sheetName val="K_60 HEAD LAMP"/>
      <sheetName val="Summary"/>
      <sheetName val="CUSTOMER GROUP WISE"/>
      <sheetName val="Features"/>
      <sheetName val="repeatative rejection"/>
      <sheetName val="fin5"/>
      <sheetName val="차체"/>
      <sheetName val="FUSE BOX COVER"/>
      <sheetName val="CSM with CKD"/>
      <sheetName val="DATA SPGR14"/>
      <sheetName val="new summary"/>
      <sheetName val="MSSL-Presentation, Action, Note"/>
      <sheetName val="Voreinstellungen"/>
      <sheetName val="Eingabe"/>
      <sheetName val="BoM"/>
      <sheetName val="SYSTEMS"/>
      <sheetName val="UNIDADESHS02MY"/>
      <sheetName val="Europe PU-1"/>
      <sheetName val="ghorpade "/>
      <sheetName val="Apr_05"/>
      <sheetName val="clist"/>
      <sheetName val="Print"/>
      <sheetName val="PROFILE"/>
      <sheetName val="Lokesh Joshi"/>
      <sheetName val="Defect_Details"/>
      <sheetName val="BUS제원1"/>
      <sheetName val="Results"/>
      <sheetName val="PLGroupings"/>
      <sheetName val="Drop-Down Lists"/>
      <sheetName val="Sheet6 (3)"/>
      <sheetName val="Sheet5"/>
      <sheetName val="finalised"/>
      <sheetName val="626TD(COLOR)"/>
      <sheetName val="협조전"/>
      <sheetName val="PL-TS-CGP"/>
      <sheetName val="BOM6.5.03"/>
      <sheetName val="차수"/>
      <sheetName val="Nasik"/>
      <sheetName val="Kandivli"/>
      <sheetName val="Zbad"/>
      <sheetName val="POP Budget"/>
      <sheetName val="POP Forecast"/>
      <sheetName val="POP Actuals"/>
      <sheetName val="Forecast-Actuals Setup"/>
      <sheetName val="Tables"/>
      <sheetName val="parameter"/>
      <sheetName val="Prix HA"/>
      <sheetName val="LCH_FOR_Apr_10-March11-Final"/>
      <sheetName val="K_60_HEAD_LAMP"/>
      <sheetName val="CUSTOMER_GROUP_WISE"/>
      <sheetName val="repeatative_rejection"/>
      <sheetName val="FUSE_BOX_COVER"/>
      <sheetName val="CSM_with_CKD"/>
      <sheetName val="DATA_SPGR14"/>
      <sheetName val="new_summary"/>
      <sheetName val="MSSL-Presentation,_Action,_Note"/>
      <sheetName val="LCH_FOR_Apr_10-March11-Final1"/>
      <sheetName val="K_60_HEAD_LAMP1"/>
      <sheetName val="CUSTOMER_GROUP_WISE1"/>
      <sheetName val="repeatative_rejection1"/>
      <sheetName val="FUSE_BOX_COVER1"/>
      <sheetName val="CSM_with_CKD1"/>
      <sheetName val="DATA_SPGR141"/>
      <sheetName val="new_summary1"/>
      <sheetName val="MSSL-Presentation,_Action,_Not1"/>
      <sheetName val="LCH_FOR_Apr_10-March11-Final2"/>
      <sheetName val="K_60_HEAD_LAMP2"/>
      <sheetName val="CUSTOMER_GROUP_WISE2"/>
      <sheetName val="repeatative_rejection2"/>
      <sheetName val="FUSE_BOX_COVER2"/>
      <sheetName val="CSM_with_CKD2"/>
      <sheetName val="DATA_SPGR142"/>
      <sheetName val="new_summary2"/>
      <sheetName val="MSSL-Presentation,_Action,_Not2"/>
      <sheetName val="LCH_FOR_Apr_10-March11-Final3"/>
      <sheetName val="K_60_HEAD_LAMP3"/>
      <sheetName val="CUSTOMER_GROUP_WISE3"/>
      <sheetName val="repeatative_rejection3"/>
      <sheetName val="FUSE_BOX_COVER3"/>
      <sheetName val="CSM_with_CKD3"/>
      <sheetName val="DATA_SPGR143"/>
      <sheetName val="new_summary3"/>
      <sheetName val="MSSL-Presentation,_Action,_Not3"/>
      <sheetName val="LCH_FOR_Apr_10-March11-Final5"/>
      <sheetName val="K_60_HEAD_LAMP5"/>
      <sheetName val="CUSTOMER_GROUP_WISE5"/>
      <sheetName val="repeatative_rejection5"/>
      <sheetName val="FUSE_BOX_COVER5"/>
      <sheetName val="CSM_with_CKD5"/>
      <sheetName val="DATA_SPGR145"/>
      <sheetName val="new_summary5"/>
      <sheetName val="MSSL-Presentation,_Action,_Not5"/>
      <sheetName val="LCH_FOR_Apr_10-March11-Final4"/>
      <sheetName val="K_60_HEAD_LAMP4"/>
      <sheetName val="CUSTOMER_GROUP_WISE4"/>
      <sheetName val="repeatative_rejection4"/>
      <sheetName val="FUSE_BOX_COVER4"/>
      <sheetName val="CSM_with_CKD4"/>
      <sheetName val="DATA_SPGR144"/>
      <sheetName val="new_summary4"/>
      <sheetName val="MSSL-Presentation,_Action,_Not4"/>
      <sheetName val="LCH_FOR_Apr_10-March11-Final6"/>
      <sheetName val="K_60_HEAD_LAMP6"/>
      <sheetName val="CUSTOMER_GROUP_WISE6"/>
      <sheetName val="repeatative_rejection6"/>
      <sheetName val="FUSE_BOX_COVER6"/>
      <sheetName val="CSM_with_CKD6"/>
      <sheetName val="DATA_SPGR146"/>
      <sheetName val="new_summary6"/>
      <sheetName val="MSSL-Presentation,_Action,_Not6"/>
      <sheetName val="LCH_FOR_Apr_10-March11-Final7"/>
      <sheetName val="K_60_HEAD_LAMP7"/>
      <sheetName val="CUSTOMER_GROUP_WISE7"/>
      <sheetName val="repeatative_rejection7"/>
      <sheetName val="FUSE_BOX_COVER7"/>
      <sheetName val="CSM_with_CKD7"/>
      <sheetName val="DATA_SPGR147"/>
      <sheetName val="new_summary7"/>
      <sheetName val="MSSL-Presentation,_Action,_Not7"/>
      <sheetName val="LCH_FOR_Apr_10-March11-Final11"/>
      <sheetName val="K_60_HEAD_LAMP11"/>
      <sheetName val="CUSTOMER_GROUP_WISE11"/>
      <sheetName val="repeatative_rejection11"/>
      <sheetName val="FUSE_BOX_COVER11"/>
      <sheetName val="CSM_with_CKD11"/>
      <sheetName val="DATA_SPGR1411"/>
      <sheetName val="new_summary11"/>
      <sheetName val="MSSL-Presentation,_Action,_No11"/>
      <sheetName val="LCH_FOR_Apr_10-March11-Final8"/>
      <sheetName val="K_60_HEAD_LAMP8"/>
      <sheetName val="CUSTOMER_GROUP_WISE8"/>
      <sheetName val="repeatative_rejection8"/>
      <sheetName val="FUSE_BOX_COVER8"/>
      <sheetName val="CSM_with_CKD8"/>
      <sheetName val="DATA_SPGR148"/>
      <sheetName val="new_summary8"/>
      <sheetName val="MSSL-Presentation,_Action,_Not8"/>
      <sheetName val="LCH_FOR_Apr_10-March11-Final9"/>
      <sheetName val="K_60_HEAD_LAMP9"/>
      <sheetName val="CUSTOMER_GROUP_WISE9"/>
      <sheetName val="repeatative_rejection9"/>
      <sheetName val="FUSE_BOX_COVER9"/>
      <sheetName val="CSM_with_CKD9"/>
      <sheetName val="DATA_SPGR149"/>
      <sheetName val="new_summary9"/>
      <sheetName val="MSSL-Presentation,_Action,_Not9"/>
      <sheetName val="LCH_FOR_Apr_10-March11-Final10"/>
      <sheetName val="K_60_HEAD_LAMP10"/>
      <sheetName val="CUSTOMER_GROUP_WISE10"/>
      <sheetName val="repeatative_rejection10"/>
      <sheetName val="FUSE_BOX_COVER10"/>
      <sheetName val="CSM_with_CKD10"/>
      <sheetName val="DATA_SPGR1410"/>
      <sheetName val="new_summary10"/>
      <sheetName val="MSSL-Presentation,_Action,_No10"/>
      <sheetName val="LCH_FOR_Apr_10-March11-Final12"/>
      <sheetName val="K_60_HEAD_LAMP12"/>
      <sheetName val="CUSTOMER_GROUP_WISE12"/>
      <sheetName val="repeatative_rejection12"/>
      <sheetName val="FUSE_BOX_COVER12"/>
      <sheetName val="CSM_with_CKD12"/>
      <sheetName val="DATA_SPGR1412"/>
      <sheetName val="new_summary12"/>
      <sheetName val="MSSL-Presentation,_Action,_No12"/>
      <sheetName val="LCH_FOR_Apr_10-March11-Final13"/>
      <sheetName val="K_60_HEAD_LAMP13"/>
      <sheetName val="CUSTOMER_GROUP_WISE13"/>
      <sheetName val="repeatative_rejection13"/>
      <sheetName val="FUSE_BOX_COVER13"/>
      <sheetName val="CSM_with_CKD13"/>
      <sheetName val="DATA_SPGR1413"/>
      <sheetName val="new_summary13"/>
      <sheetName val="MSSL-Presentation,_Action,_No13"/>
      <sheetName val="LCH_FOR_Apr_10-March11-Final14"/>
      <sheetName val="K_60_HEAD_LAMP14"/>
      <sheetName val="CUSTOMER_GROUP_WISE14"/>
      <sheetName val="repeatative_rejection14"/>
      <sheetName val="FUSE_BOX_COVER14"/>
      <sheetName val="CSM_with_CKD14"/>
      <sheetName val="DATA_SPGR1414"/>
      <sheetName val="new_summary14"/>
      <sheetName val="MSSL-Presentation,_Action,_No14"/>
      <sheetName val="LCH_FOR_Apr_10-March11-Final15"/>
      <sheetName val="K_60_HEAD_LAMP15"/>
      <sheetName val="CUSTOMER_GROUP_WISE15"/>
      <sheetName val="repeatative_rejection15"/>
      <sheetName val="FUSE_BOX_COVER15"/>
      <sheetName val="CSM_with_CKD15"/>
      <sheetName val="DATA_SPGR1415"/>
      <sheetName val="new_summary15"/>
      <sheetName val="MSSL-Presentation,_Action,_No15"/>
      <sheetName val="Dropdown List"/>
      <sheetName val="SPC-OC"/>
      <sheetName val="SPC_OC"/>
      <sheetName val="SS "/>
      <sheetName val="LCH_FOR_Apr_10-March11-Final16"/>
      <sheetName val="K_60_HEAD_LAMP16"/>
      <sheetName val="CUSTOMER_GROUP_WISE16"/>
      <sheetName val="repeatative_rejection16"/>
      <sheetName val="FUSE_BOX_COVER16"/>
      <sheetName val="CSM_with_CKD16"/>
      <sheetName val="DATA_SPGR1416"/>
      <sheetName val="new_summary16"/>
      <sheetName val="MSSL-Presentation,_Action,_No16"/>
      <sheetName val="P &amp; L"/>
      <sheetName val="Proc. score"/>
      <sheetName val="HISI Optik"/>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refreshError="1"/>
      <sheetData sheetId="197" refreshError="1"/>
      <sheetData sheetId="198" refreshError="1"/>
      <sheetData sheetId="199" refreshError="1"/>
      <sheetData sheetId="200"/>
      <sheetData sheetId="201"/>
      <sheetData sheetId="202"/>
      <sheetData sheetId="203"/>
      <sheetData sheetId="204"/>
      <sheetData sheetId="205"/>
      <sheetData sheetId="206"/>
      <sheetData sheetId="207"/>
      <sheetData sheetId="208"/>
      <sheetData sheetId="209" refreshError="1"/>
      <sheetData sheetId="210" refreshError="1"/>
      <sheetData sheetId="2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계산"/>
    </sheetNames>
    <sheetDataSet>
      <sheetData sheetId="0"/>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J06"/>
      <sheetName val="STAGEIMPROV"/>
      <sheetName val="QM Matrix _2_"/>
      <sheetName val="BASIC-A TO JUN"/>
      <sheetName val="super 5 port"/>
      <sheetName val="DATA SPGR14"/>
      <sheetName val="BASIC-6M"/>
      <sheetName val="VAAPR03"/>
      <sheetName val="ghorpade "/>
      <sheetName val="super"/>
      <sheetName val="470_2"/>
      <sheetName val="ENGINE_LOSS"/>
      <sheetName val="02"/>
      <sheetName val="03"/>
      <sheetName val="08"/>
      <sheetName val="13"/>
      <sheetName val="total"/>
      <sheetName val="#REF!"/>
      <sheetName val="No Material"/>
      <sheetName val="Aug-03-quality"/>
      <sheetName val="Component"/>
      <sheetName val="BASE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kJan02"/>
      <sheetName val="StkDec01"/>
      <sheetName val="StkNov01"/>
      <sheetName val="StkOctt1"/>
      <sheetName val="StkSept1"/>
      <sheetName val="StkAug1 "/>
      <sheetName val="StkJuly1"/>
      <sheetName val="StkJune1"/>
      <sheetName val="StkMay1"/>
      <sheetName val="Stkapr"/>
      <sheetName val="Stkmar"/>
      <sheetName val="VALPUF"/>
      <sheetName val="StkFeb"/>
      <sheetName val="StkJan"/>
      <sheetName val="StkDec"/>
      <sheetName val="StkNov"/>
      <sheetName val="STKOCT"/>
      <sheetName val="STKSEPT"/>
      <sheetName val="STKAUG"/>
      <sheetName val="STKJUL"/>
      <sheetName val="STKJULY"/>
      <sheetName val="STKJUNE"/>
      <sheetName val="STKMAY"/>
      <sheetName val="Sheet1"/>
      <sheetName val="OPSTKAPR1"/>
      <sheetName val="OPSTKAPR"/>
      <sheetName val="OPSTKMAR"/>
      <sheetName val="OPSTKJAN"/>
      <sheetName val="OPSTKFEB"/>
      <sheetName val="LCH FOR Apr 10-March11-Final"/>
      <sheetName val="PLFM01"/>
      <sheetName val="MOTO"/>
      <sheetName val="진행 DATA (2)"/>
      <sheetName val="COMPARISION"/>
      <sheetName val="03 Detailed"/>
      <sheetName val="01 Bid Price summary"/>
      <sheetName val="Sheet2"/>
      <sheetName val="Pt Rates"/>
      <sheetName val="repeatative rejection"/>
      <sheetName val="BOM6.5.03"/>
      <sheetName val="SPEAKER"/>
      <sheetName val="GRILL"/>
      <sheetName val="SHROUD"/>
      <sheetName val="TIME CHECK"/>
      <sheetName val="OCT"/>
      <sheetName val="FLOW CHART"/>
      <sheetName val="NOV'97"/>
      <sheetName val="#REF"/>
      <sheetName val="Bajaj Items"/>
      <sheetName val="K-60 HEAD LAMP"/>
      <sheetName val="Summary"/>
      <sheetName val="CUSTOMER GROUP WISE"/>
      <sheetName val="ENGINE_LOSS"/>
      <sheetName val="Sheet8"/>
      <sheetName val="J"/>
      <sheetName val="com_cutWm21"/>
      <sheetName val="RevHistory"/>
      <sheetName val="ghorpade "/>
      <sheetName val="C214 9306#25"/>
      <sheetName val="StkAug1_"/>
      <sheetName val="LCH_FOR_Apr_10-March11-Final"/>
      <sheetName val="SPC Study"/>
      <sheetName val="IBUSCASE"/>
      <sheetName val="322"/>
      <sheetName val="SA1 - Process information"/>
      <sheetName val="IA - Audit report front page"/>
      <sheetName val="IA - Audit summary report"/>
      <sheetName val="IA - Front page planning"/>
      <sheetName val="RR - Front page follow up"/>
      <sheetName val="IA Follow up - Audit summary "/>
      <sheetName val="IA - Follow up - Front page"/>
      <sheetName val="IA - Planning"/>
      <sheetName val="IA - SF02 (1)"/>
      <sheetName val="IA - Surveillance plan"/>
      <sheetName val="RR - Front page audit report"/>
      <sheetName val="RR - Front page planning"/>
      <sheetName val="RR - Readiness review findings"/>
      <sheetName val="SA1 - Audit report front page"/>
      <sheetName val="SA1 - Audit summary report"/>
      <sheetName val="SA1 - Follow up - Audit summary"/>
      <sheetName val="SA1 - Planning"/>
      <sheetName val="SA2 - Process information"/>
      <sheetName val="SSA2 - Follow up - Front page"/>
      <sheetName val="FOAMING"/>
      <sheetName val="PC%계산"/>
      <sheetName val="진행_DATA_(2)"/>
      <sheetName val="03_Detailed"/>
      <sheetName val="01_Bid_Price_summary"/>
      <sheetName val="Pt_Rates"/>
      <sheetName val="BOM6_5_03"/>
      <sheetName val="TIME_CHECK"/>
      <sheetName val="repeatative_rejection"/>
      <sheetName val="FLOW_CHART"/>
      <sheetName val="Bajaj_Items"/>
      <sheetName val="K-60_HEAD_LAMP"/>
      <sheetName val="CUSTOMER_GROUP_WISE"/>
      <sheetName val="ghorpade_"/>
      <sheetName val="総合B"/>
      <sheetName val="VFD組立費算出"/>
      <sheetName val="March-2014"/>
      <sheetName val="93"/>
      <sheetName val="207 "/>
      <sheetName val="COMMERCIAL+stores"/>
      <sheetName val="ENGG."/>
      <sheetName val="LCV MCV HCV"/>
      <sheetName val="HRD"/>
      <sheetName val="MARKETING+bonded"/>
      <sheetName val="new summary"/>
      <sheetName val="QP&amp;S "/>
      <sheetName val="SAFARI"/>
      <sheetName val="MAINT"/>
      <sheetName val="SUMMARY REPORT"/>
      <sheetName val="1st"/>
      <sheetName val="DATA SPGR14"/>
      <sheetName val="SAMPLE HISTOGRAM 14.90"/>
      <sheetName val="StkAug1_2"/>
      <sheetName val="LCH_FOR_Apr_10-March11-Final2"/>
      <sheetName val="진행_DATA_(2)2"/>
      <sheetName val="03_Detailed2"/>
      <sheetName val="01_Bid_Price_summary2"/>
      <sheetName val="Pt_Rates2"/>
      <sheetName val="BOM6_5_032"/>
      <sheetName val="repeatative_rejection2"/>
      <sheetName val="TIME_CHECK2"/>
      <sheetName val="FLOW_CHART2"/>
      <sheetName val="Bajaj_Items2"/>
      <sheetName val="K-60_HEAD_LAMP2"/>
      <sheetName val="CUSTOMER_GROUP_WISE2"/>
      <sheetName val="ghorpade_2"/>
      <sheetName val="SA1_-_Process_information1"/>
      <sheetName val="IA_-_Audit_report_front_page1"/>
      <sheetName val="IA_-_Audit_summary_report1"/>
      <sheetName val="IA_-_Front_page_planning1"/>
      <sheetName val="RR_-_Front_page_follow_up1"/>
      <sheetName val="IA_Follow_up_-_Audit_summary_1"/>
      <sheetName val="IA_-_Follow_up_-_Front_page1"/>
      <sheetName val="IA_-_Planning1"/>
      <sheetName val="IA_-_SF02_(1)1"/>
      <sheetName val="IA_-_Surveillance_plan1"/>
      <sheetName val="RR_-_Front_page_audit_report1"/>
      <sheetName val="RR_-_Front_page_planning1"/>
      <sheetName val="RR_-_Readiness_review_findings1"/>
      <sheetName val="SA1_-_Audit_report_front_page1"/>
      <sheetName val="SA1_-_Audit_summary_report1"/>
      <sheetName val="SA1_-_Follow_up_-_Audit_summar1"/>
      <sheetName val="SA1_-_Planning1"/>
      <sheetName val="SA2_-_Process_information1"/>
      <sheetName val="SSA2_-_Follow_up_-_Front_page1"/>
      <sheetName val="StkAug1_1"/>
      <sheetName val="LCH_FOR_Apr_10-March11-Final1"/>
      <sheetName val="진행_DATA_(2)1"/>
      <sheetName val="03_Detailed1"/>
      <sheetName val="01_Bid_Price_summary1"/>
      <sheetName val="Pt_Rates1"/>
      <sheetName val="BOM6_5_031"/>
      <sheetName val="repeatative_rejection1"/>
      <sheetName val="TIME_CHECK1"/>
      <sheetName val="FLOW_CHART1"/>
      <sheetName val="Bajaj_Items1"/>
      <sheetName val="K-60_HEAD_LAMP1"/>
      <sheetName val="CUSTOMER_GROUP_WISE1"/>
      <sheetName val="ghorpade_1"/>
      <sheetName val="SA1_-_Process_information"/>
      <sheetName val="IA_-_Audit_report_front_page"/>
      <sheetName val="IA_-_Audit_summary_report"/>
      <sheetName val="IA_-_Front_page_planning"/>
      <sheetName val="RR_-_Front_page_follow_up"/>
      <sheetName val="IA_Follow_up_-_Audit_summary_"/>
      <sheetName val="IA_-_Follow_up_-_Front_page"/>
      <sheetName val="IA_-_Planning"/>
      <sheetName val="IA_-_SF02_(1)"/>
      <sheetName val="IA_-_Surveillance_plan"/>
      <sheetName val="RR_-_Front_page_audit_report"/>
      <sheetName val="RR_-_Front_page_planning"/>
      <sheetName val="RR_-_Readiness_review_findings"/>
      <sheetName val="SA1_-_Audit_report_front_page"/>
      <sheetName val="SA1_-_Audit_summary_report"/>
      <sheetName val="SA1_-_Follow_up_-_Audit_summary"/>
      <sheetName val="SA1_-_Planning"/>
      <sheetName val="SA2_-_Process_information"/>
      <sheetName val="SSA2_-_Follow_up_-_Front_page"/>
      <sheetName val="StkAug1_3"/>
      <sheetName val="LCH_FOR_Apr_10-March11-Final3"/>
      <sheetName val="진행_DATA_(2)3"/>
      <sheetName val="03_Detailed3"/>
      <sheetName val="01_Bid_Price_summary3"/>
      <sheetName val="Pt_Rates3"/>
      <sheetName val="BOM6_5_033"/>
      <sheetName val="repeatative_rejection3"/>
      <sheetName val="TIME_CHECK3"/>
      <sheetName val="FLOW_CHART3"/>
      <sheetName val="Bajaj_Items3"/>
      <sheetName val="K-60_HEAD_LAMP3"/>
      <sheetName val="CUSTOMER_GROUP_WISE3"/>
      <sheetName val="ghorpade_3"/>
      <sheetName val="SA1_-_Process_information2"/>
      <sheetName val="IA_-_Audit_report_front_page2"/>
      <sheetName val="IA_-_Audit_summary_report2"/>
      <sheetName val="IA_-_Front_page_planning2"/>
      <sheetName val="RR_-_Front_page_follow_up2"/>
      <sheetName val="IA_Follow_up_-_Audit_summary_2"/>
      <sheetName val="IA_-_Follow_up_-_Front_page2"/>
      <sheetName val="IA_-_Planning2"/>
      <sheetName val="IA_-_SF02_(1)2"/>
      <sheetName val="IA_-_Surveillance_plan2"/>
      <sheetName val="RR_-_Front_page_audit_report2"/>
      <sheetName val="RR_-_Front_page_planning2"/>
      <sheetName val="RR_-_Readiness_review_findings2"/>
      <sheetName val="SA1_-_Audit_report_front_page2"/>
      <sheetName val="SA1_-_Audit_summary_report2"/>
      <sheetName val="SA1_-_Follow_up_-_Audit_summar2"/>
      <sheetName val="SA1_-_Planning2"/>
      <sheetName val="SA2_-_Process_information2"/>
      <sheetName val="SSA2_-_Follow_up_-_Front_page2"/>
      <sheetName val="StkAug1_4"/>
      <sheetName val="LCH_FOR_Apr_10-March11-Final4"/>
      <sheetName val="진행_DATA_(2)4"/>
      <sheetName val="03_Detailed4"/>
      <sheetName val="01_Bid_Price_summary4"/>
      <sheetName val="Pt_Rates4"/>
      <sheetName val="BOM6_5_034"/>
      <sheetName val="repeatative_rejection4"/>
      <sheetName val="TIME_CHECK4"/>
      <sheetName val="FLOW_CHART4"/>
      <sheetName val="Bajaj_Items4"/>
      <sheetName val="K-60_HEAD_LAMP4"/>
      <sheetName val="CUSTOMER_GROUP_WISE4"/>
      <sheetName val="ghorpade_4"/>
      <sheetName val="SA1_-_Process_information3"/>
      <sheetName val="IA_-_Audit_report_front_page3"/>
      <sheetName val="IA_-_Audit_summary_report3"/>
      <sheetName val="IA_-_Front_page_planning3"/>
      <sheetName val="RR_-_Front_page_follow_up3"/>
      <sheetName val="IA_Follow_up_-_Audit_summary_3"/>
      <sheetName val="IA_-_Follow_up_-_Front_page3"/>
      <sheetName val="IA_-_Planning3"/>
      <sheetName val="IA_-_SF02_(1)3"/>
      <sheetName val="IA_-_Surveillance_plan3"/>
      <sheetName val="RR_-_Front_page_audit_report3"/>
      <sheetName val="RR_-_Front_page_planning3"/>
      <sheetName val="RR_-_Readiness_review_findings3"/>
      <sheetName val="SA1_-_Audit_report_front_page3"/>
      <sheetName val="SA1_-_Audit_summary_report3"/>
      <sheetName val="SA1_-_Follow_up_-_Audit_summar3"/>
      <sheetName val="SA1_-_Planning3"/>
      <sheetName val="SA2_-_Process_information3"/>
      <sheetName val="SSA2_-_Follow_up_-_Front_page3"/>
      <sheetName val="StkAug1_5"/>
      <sheetName val="LCH_FOR_Apr_10-March11-Final5"/>
      <sheetName val="진행_DATA_(2)5"/>
      <sheetName val="03_Detailed5"/>
      <sheetName val="01_Bid_Price_summary5"/>
      <sheetName val="Pt_Rates5"/>
      <sheetName val="repeatative_rejection5"/>
      <sheetName val="BOM6_5_035"/>
      <sheetName val="TIME_CHECK5"/>
      <sheetName val="FLOW_CHART5"/>
      <sheetName val="Bajaj_Items5"/>
      <sheetName val="K-60_HEAD_LAMP5"/>
      <sheetName val="CUSTOMER_GROUP_WISE5"/>
      <sheetName val="StkAug1_7"/>
      <sheetName val="StkAug1_6"/>
      <sheetName val="LCH_FOR_Apr_10-March11-Final6"/>
      <sheetName val="진행_DATA_(2)6"/>
      <sheetName val="03_Detailed6"/>
      <sheetName val="01_Bid_Price_summary6"/>
      <sheetName val="Pt_Rates6"/>
      <sheetName val="repeatative_rejection6"/>
      <sheetName val="BOM6_5_036"/>
      <sheetName val="TIME_CHECK6"/>
      <sheetName val="FLOW_CHART6"/>
      <sheetName val="Bajaj_Items6"/>
      <sheetName val="K-60_HEAD_LAMP6"/>
      <sheetName val="CUSTOMER_GROUP_WISE6"/>
      <sheetName val="LCH_FOR_Apr_10-March11-Final7"/>
      <sheetName val="진행_DATA_(2)7"/>
      <sheetName val="03_Detailed7"/>
      <sheetName val="01_Bid_Price_summary7"/>
      <sheetName val="Pt_Rates7"/>
      <sheetName val="repeatative_rejection7"/>
      <sheetName val="BOM6_5_037"/>
      <sheetName val="TIME_CHECK7"/>
      <sheetName val="FLOW_CHART7"/>
      <sheetName val="Bajaj_Items7"/>
      <sheetName val="K-60_HEAD_LAMP7"/>
      <sheetName val="CUSTOMER_GROUP_WISE7"/>
      <sheetName val="StkAug1_11"/>
      <sheetName val="LCH_FOR_Apr_10-March11-Final11"/>
      <sheetName val="진행_DATA_(2)11"/>
      <sheetName val="03_Detailed11"/>
      <sheetName val="01_Bid_Price_summary11"/>
      <sheetName val="Pt_Rates11"/>
      <sheetName val="repeatative_rejection11"/>
      <sheetName val="BOM6_5_0311"/>
      <sheetName val="TIME_CHECK11"/>
      <sheetName val="FLOW_CHART11"/>
      <sheetName val="Bajaj_Items11"/>
      <sheetName val="K-60_HEAD_LAMP11"/>
      <sheetName val="CUSTOMER_GROUP_WISE11"/>
      <sheetName val="StkAug1_8"/>
      <sheetName val="LCH_FOR_Apr_10-March11-Final8"/>
      <sheetName val="진행_DATA_(2)8"/>
      <sheetName val="03_Detailed8"/>
      <sheetName val="01_Bid_Price_summary8"/>
      <sheetName val="Pt_Rates8"/>
      <sheetName val="repeatative_rejection8"/>
      <sheetName val="BOM6_5_038"/>
      <sheetName val="TIME_CHECK8"/>
      <sheetName val="FLOW_CHART8"/>
      <sheetName val="Bajaj_Items8"/>
      <sheetName val="K-60_HEAD_LAMP8"/>
      <sheetName val="CUSTOMER_GROUP_WISE8"/>
      <sheetName val="StkAug1_9"/>
      <sheetName val="LCH_FOR_Apr_10-March11-Final9"/>
      <sheetName val="진행_DATA_(2)9"/>
      <sheetName val="03_Detailed9"/>
      <sheetName val="01_Bid_Price_summary9"/>
      <sheetName val="Pt_Rates9"/>
      <sheetName val="repeatative_rejection9"/>
      <sheetName val="BOM6_5_039"/>
      <sheetName val="TIME_CHECK9"/>
      <sheetName val="FLOW_CHART9"/>
      <sheetName val="Bajaj_Items9"/>
      <sheetName val="K-60_HEAD_LAMP9"/>
      <sheetName val="CUSTOMER_GROUP_WISE9"/>
      <sheetName val="StkAug1_10"/>
      <sheetName val="LCH_FOR_Apr_10-March11-Final10"/>
      <sheetName val="진행_DATA_(2)10"/>
      <sheetName val="03_Detailed10"/>
      <sheetName val="01_Bid_Price_summary10"/>
      <sheetName val="Pt_Rates10"/>
      <sheetName val="repeatative_rejection10"/>
      <sheetName val="BOM6_5_0310"/>
      <sheetName val="TIME_CHECK10"/>
      <sheetName val="FLOW_CHART10"/>
      <sheetName val="Bajaj_Items10"/>
      <sheetName val="K-60_HEAD_LAMP10"/>
      <sheetName val="CUSTOMER_GROUP_WISE10"/>
      <sheetName val="StkAug1_12"/>
      <sheetName val="LCH_FOR_Apr_10-March11-Final12"/>
      <sheetName val="진행_DATA_(2)12"/>
      <sheetName val="03_Detailed12"/>
      <sheetName val="01_Bid_Price_summary12"/>
      <sheetName val="Pt_Rates12"/>
      <sheetName val="repeatative_rejection12"/>
      <sheetName val="BOM6_5_0312"/>
      <sheetName val="TIME_CHECK12"/>
      <sheetName val="FLOW_CHART12"/>
      <sheetName val="Bajaj_Items12"/>
      <sheetName val="K-60_HEAD_LAMP12"/>
      <sheetName val="CUSTOMER_GROUP_WISE12"/>
      <sheetName val="StkAug1_13"/>
      <sheetName val="LCH_FOR_Apr_10-March11-Final13"/>
      <sheetName val="진행_DATA_(2)13"/>
      <sheetName val="03_Detailed13"/>
      <sheetName val="01_Bid_Price_summary13"/>
      <sheetName val="Pt_Rates13"/>
      <sheetName val="repeatative_rejection13"/>
      <sheetName val="BOM6_5_0313"/>
      <sheetName val="TIME_CHECK13"/>
      <sheetName val="FLOW_CHART13"/>
      <sheetName val="Bajaj_Items13"/>
      <sheetName val="K-60_HEAD_LAMP13"/>
      <sheetName val="CUSTOMER_GROUP_WISE13"/>
      <sheetName val="StkAug1_14"/>
      <sheetName val="LCH_FOR_Apr_10-March11-Final14"/>
      <sheetName val="진행_DATA_(2)14"/>
      <sheetName val="03_Detailed14"/>
      <sheetName val="01_Bid_Price_summary14"/>
      <sheetName val="Pt_Rates14"/>
      <sheetName val="repeatative_rejection14"/>
      <sheetName val="BOM6_5_0314"/>
      <sheetName val="TIME_CHECK14"/>
      <sheetName val="FLOW_CHART14"/>
      <sheetName val="Bajaj_Items14"/>
      <sheetName val="K-60_HEAD_LAMP14"/>
      <sheetName val="CUSTOMER_GROUP_WISE14"/>
      <sheetName val="StkAug1_15"/>
      <sheetName val="LCH_FOR_Apr_10-March11-Final15"/>
      <sheetName val="진행_DATA_(2)15"/>
      <sheetName val="03_Detailed15"/>
      <sheetName val="01_Bid_Price_summary15"/>
      <sheetName val="Pt_Rates15"/>
      <sheetName val="repeatative_rejection15"/>
      <sheetName val="BOM6_5_0315"/>
      <sheetName val="TIME_CHECK15"/>
      <sheetName val="FLOW_CHART15"/>
      <sheetName val="Bajaj_Items15"/>
      <sheetName val="K-60_HEAD_LAMP15"/>
      <sheetName val="CUSTOMER_GROUP_WISE15"/>
      <sheetName val="MONSTK"/>
      <sheetName val="5Y"/>
      <sheetName val="StkAug1_16"/>
      <sheetName val="LCH_FOR_Apr_10-March11-Final16"/>
      <sheetName val="진행_DATA_(2)16"/>
      <sheetName val="03_Detailed16"/>
      <sheetName val="01_Bid_Price_summary16"/>
      <sheetName val="Pt_Rates16"/>
      <sheetName val="repeatative_rejection16"/>
      <sheetName val="BOM6_5_0316"/>
      <sheetName val="TIME_CHECK16"/>
      <sheetName val="FLOW_CHART16"/>
      <sheetName val="Bajaj_Items16"/>
      <sheetName val="K-60_HEAD_LAMP16"/>
      <sheetName val="CUSTOMER_GROUP_WISE16"/>
      <sheetName val="Cp CPk"/>
      <sheetName val="Defect_Details"/>
      <sheetName val="CSM with CK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refreshError="1"/>
      <sheetData sheetId="391" refreshError="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refreshError="1"/>
      <sheetData sheetId="406" refreshError="1"/>
      <sheetData sheetId="407"/>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실적"/>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PGR14"/>
    </sheetNames>
    <sheetDataSet>
      <sheetData sheetId="0"/>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 Rejections Comparison"/>
      <sheetName val="Rejections vavue comparison"/>
      <sheetName val="JULY"/>
      <sheetName val="OCT"/>
      <sheetName val="OPSTKFEB"/>
      <sheetName val="Bajaj Items"/>
      <sheetName val="DATA SPGR14"/>
    </sheetNames>
    <sheetDataSet>
      <sheetData sheetId="0" refreshError="1"/>
      <sheetData sheetId="1" refreshError="1"/>
      <sheetData sheetId="2"/>
      <sheetData sheetId="3"/>
      <sheetData sheetId="4" refreshError="1"/>
      <sheetData sheetId="5" refreshError="1"/>
      <sheetData sheetId="6"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a"/>
      <sheetName val="fmea"/>
      <sheetName val="title"/>
      <sheetName val="ins_rpt"/>
      <sheetName val="check_aids"/>
      <sheetName val="pfd"/>
      <sheetName val=" CP"/>
      <sheetName val="psw "/>
      <sheetName val="ppap_rev"/>
      <sheetName val="tfc"/>
      <sheetName val="spc"/>
      <sheetName val="index"/>
      <sheetName val="list-gaug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작성양식"/>
    </sheetNames>
    <sheetDataSet>
      <sheetData sheetId="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재료율"/>
    </sheetNames>
    <sheetDataSet>
      <sheetData sheetId="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AP INDEX"/>
      <sheetName val="RISK_ASSESS"/>
      <sheetName val="FMEA"/>
      <sheetName val="CP_INCOMING"/>
      <sheetName val="CP_Master Dowelling_Drilling"/>
      <sheetName val="CP_Master Dowelling_Reaming"/>
      <sheetName val="CP_Water hole_Inj. hole"/>
      <sheetName val="CP_Oil hole_Bolt hole"/>
      <sheetName val="CP_PushRodHole_Chamfer"/>
      <sheetName val="Insp. Of C.D. &amp;fix01_fix02"/>
      <sheetName val="CP_Injector_hole"/>
      <sheetName val="CP_Milling"/>
      <sheetName val="CP_FINAL INSPECTION"/>
      <sheetName val="MATL-PERFORMENCE"/>
      <sheetName val="DIM._REPORT"/>
      <sheetName val="CHECKING AIDS "/>
      <sheetName val="JIG_FIX_LIST"/>
      <sheetName val="MSA LIST"/>
      <sheetName val="SIZE = 5_INLET (S-F)"/>
      <sheetName val="SIZE = 5_exh (S-F)"/>
      <sheetName val="SIZE = 5_INLET (FINISH)"/>
      <sheetName val="SIZE = 5_EXHAUST(FINISH)"/>
      <sheetName val="SUB. SIZE 5 = C.D. DOWEL_X-DIR."/>
      <sheetName val="SUB SIZE 5 = C.D. DOWEL Y-DIR."/>
      <sheetName val="Sheet1"/>
      <sheetName val="Sheet1 (2)"/>
      <sheetName val="SHEET11"/>
      <sheetName val="SHEET12"/>
      <sheetName val="R&amp;R"/>
      <sheetName val="R&amp;R-TRIMOS"/>
      <sheetName val="R&amp;R-AIR PLUG"/>
      <sheetName val="F-1001"/>
      <sheetName val="F-1002"/>
      <sheetName val="F-1003"/>
      <sheetName val="F-1004"/>
      <sheetName val="F-1005"/>
      <sheetName val="STD_LIST"/>
      <sheetName val="Sheet6"/>
      <sheetName val="cp-avdut"/>
      <sheetName val="Avdut-MSA-DIAL"/>
      <sheetName val="Avdut-format"/>
      <sheetName val="Avdut-MSA-VernierCalliper"/>
      <sheetName val="Avdut-MSA-DIAL "/>
      <sheetName val="SIZE = 5_INLET (S-F) (2)"/>
      <sheetName val="SIZE _ 5_exh _S_F_"/>
      <sheetName val="OCT"/>
      <sheetName val="Lokesh Joshi"/>
      <sheetName val="작성양식"/>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1">
          <cell r="R1">
            <v>1.2375</v>
          </cell>
          <cell r="T1">
            <v>1.2424999999999999</v>
          </cell>
        </row>
        <row r="7">
          <cell r="T7">
            <v>4.6494992846921436E-4</v>
          </cell>
        </row>
        <row r="8">
          <cell r="T8">
            <v>5.2192000000001153</v>
          </cell>
        </row>
        <row r="9">
          <cell r="T9">
            <v>5.5346461538464435</v>
          </cell>
          <cell r="V9">
            <v>2.33</v>
          </cell>
          <cell r="Y9">
            <v>0.57999999999999996</v>
          </cell>
          <cell r="Z9" t="str">
            <v>0</v>
          </cell>
          <cell r="AA9">
            <v>2.11</v>
          </cell>
        </row>
        <row r="10">
          <cell r="T10">
            <v>5.2192000000001153</v>
          </cell>
        </row>
        <row r="24">
          <cell r="AB24">
            <v>1.2400733333333334</v>
          </cell>
        </row>
        <row r="27">
          <cell r="AB27">
            <v>1.0833333333332695E-3</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FRONT"/>
      <sheetName val="Check list"/>
      <sheetName val="Design Record"/>
      <sheetName val="Balloon"/>
      <sheetName val="ISIR"/>
      <sheetName val="check Aids "/>
      <sheetName val="Mill TC"/>
      <sheetName val="PFD"/>
      <sheetName val="FMEA"/>
      <sheetName val="Pre launch -CP"/>
      <sheetName val="check aids 7"/>
      <sheetName val="FMEA."/>
      <sheetName val="Pre launch -C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계산"/>
    </sheetNames>
    <sheetDataSet>
      <sheetData sheetId="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계산"/>
    </sheetNames>
    <sheetDataSet>
      <sheetData sheetId="0"/>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계산"/>
    </sheetNames>
    <sheetDataSet>
      <sheetData sheetId="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계산"/>
    </sheetNames>
    <sheetDataSet>
      <sheetData sheetId="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CHECK LIST"/>
      <sheetName val="CHKLST"/>
      <sheetName val="PPAP Info"/>
      <sheetName val="PSW"/>
      <sheetName val="AAR"/>
      <sheetName val="Millipore Test"/>
      <sheetName val="CHECKING AID"/>
      <sheetName val="CHILD PART"/>
      <sheetName val="LABORATORY "/>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s>
    <sheetDataSet>
      <sheetData sheetId="0"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
      <sheetName val="i"/>
      <sheetName val="21"/>
      <sheetName val="22"/>
      <sheetName val="23"/>
      <sheetName val="24"/>
      <sheetName val="25"/>
      <sheetName val="26"/>
      <sheetName val="27"/>
      <sheetName val="28"/>
      <sheetName val="29"/>
      <sheetName val="30"/>
      <sheetName val="blank"/>
      <sheetName val="index"/>
      <sheetName val="#REF!"/>
      <sheetName val="Sheet1"/>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p.1"/>
    </sheetNames>
    <sheetDataSet>
      <sheetData sheetId="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60 HEAD LAMP"/>
      <sheetName val="SH SEAT BASE V2"/>
      <sheetName val="OCT"/>
      <sheetName val="SIZE = 5_exh (S-F)"/>
      <sheetName val="FR管理工程図"/>
      <sheetName val="ENGINE_LOSS"/>
      <sheetName val="02"/>
      <sheetName val="03"/>
      <sheetName val="08"/>
      <sheetName val="13"/>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s>
    <sheetDataSet>
      <sheetData sheetId="0"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Audit"/>
      <sheetName val="For USE-SQE Action Form"/>
      <sheetName val="Sheet1"/>
      <sheetName val="Instructions"/>
      <sheetName val="K-60 HEAD LAMP"/>
    </sheetNames>
    <sheetDataSet>
      <sheetData sheetId="0"/>
      <sheetData sheetId="1"/>
      <sheetData sheetId="2"/>
      <sheetData sheetId="3">
        <row r="1">
          <cell r="B1" t="str">
            <v/>
          </cell>
        </row>
        <row r="2">
          <cell r="B2" t="str">
            <v xml:space="preserve">PASSED </v>
          </cell>
        </row>
        <row r="3">
          <cell r="B3" t="str">
            <v>FOLLOW UP AUDIT</v>
          </cell>
        </row>
        <row r="4">
          <cell r="B4" t="str">
            <v>QSB WORKSHOP REQUIRED</v>
          </cell>
        </row>
      </sheetData>
      <sheetData sheetId="4" refreshError="1"/>
      <sheetData sheetId="5"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reinstellungen"/>
      <sheetName val="Eingabe"/>
      <sheetName val="Deckblatt"/>
      <sheetName val="Q-Fähigk"/>
      <sheetName val="Proz-Balken"/>
      <sheetName val="Auswertg 1"/>
      <sheetName val="Auswertg 2"/>
      <sheetName val="Auswertg 3"/>
      <sheetName val="Sofortmaßnahmen"/>
      <sheetName val="Streifenliste"/>
      <sheetName val="QTP dt."/>
      <sheetName val="ProduktA"/>
      <sheetName val="ProduktA (2)"/>
      <sheetName val="ProduktA (3)"/>
      <sheetName val="Erläuterung"/>
      <sheetName val="QTP engl."/>
      <sheetName val="Prozessschritte extern"/>
      <sheetName val="Prozessschritte intern"/>
      <sheetName val="PrdGrp-TEXTE"/>
      <sheetName val="Vorlage Vorabkopie"/>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PGR14"/>
    </sheetNames>
    <sheetDataSet>
      <sheetData sheetId="0"/>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일괄인쇄"/>
    </sheetNames>
    <sheetDataSet>
      <sheetData sheetId="0" refreshError="1"/>
      <sheetData sheetId="1"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PGR14"/>
      <sheetName val="TOTAL LOSS"/>
      <sheetName val="OEE"/>
      <sheetName val="PROD_PER_HR"/>
      <sheetName val="TOTAL_BD"/>
    </sheetNames>
    <sheetDataSet>
      <sheetData sheetId="0" refreshError="1">
        <row r="40">
          <cell r="B40">
            <v>2817</v>
          </cell>
          <cell r="C40">
            <v>5349</v>
          </cell>
          <cell r="D40">
            <v>0</v>
          </cell>
          <cell r="E40">
            <v>2856</v>
          </cell>
          <cell r="F40">
            <v>186</v>
          </cell>
          <cell r="G40">
            <v>662</v>
          </cell>
          <cell r="H40">
            <v>338</v>
          </cell>
          <cell r="I40">
            <v>484</v>
          </cell>
          <cell r="J40">
            <v>290</v>
          </cell>
          <cell r="K40">
            <v>366</v>
          </cell>
          <cell r="L40">
            <v>614</v>
          </cell>
          <cell r="M40">
            <v>356</v>
          </cell>
        </row>
        <row r="80">
          <cell r="B80">
            <v>2142</v>
          </cell>
          <cell r="C80">
            <v>1062</v>
          </cell>
          <cell r="D80">
            <v>1031</v>
          </cell>
          <cell r="E80">
            <v>2454</v>
          </cell>
          <cell r="F80">
            <v>381</v>
          </cell>
          <cell r="G80">
            <v>648</v>
          </cell>
          <cell r="H80">
            <v>619</v>
          </cell>
          <cell r="I80">
            <v>392</v>
          </cell>
          <cell r="J80">
            <v>210</v>
          </cell>
          <cell r="K80">
            <v>682</v>
          </cell>
          <cell r="L80">
            <v>1285</v>
          </cell>
          <cell r="M80">
            <v>848</v>
          </cell>
        </row>
        <row r="122">
          <cell r="B122">
            <v>36647</v>
          </cell>
          <cell r="C122">
            <v>36678</v>
          </cell>
          <cell r="D122">
            <v>36708</v>
          </cell>
          <cell r="E122">
            <v>36739</v>
          </cell>
          <cell r="F122">
            <v>36770</v>
          </cell>
          <cell r="G122">
            <v>36800</v>
          </cell>
          <cell r="H122">
            <v>36831</v>
          </cell>
          <cell r="I122">
            <v>36861</v>
          </cell>
          <cell r="J122">
            <v>36892</v>
          </cell>
          <cell r="K122">
            <v>36923</v>
          </cell>
          <cell r="L122">
            <v>36951</v>
          </cell>
          <cell r="M122">
            <v>36982</v>
          </cell>
        </row>
      </sheetData>
      <sheetData sheetId="1" refreshError="1"/>
      <sheetData sheetId="2" refreshError="1"/>
      <sheetData sheetId="3" refreshError="1"/>
      <sheetData sheetId="4"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or c-plan"/>
      <sheetName val="ASR c-plan"/>
      <sheetName val="ABS c-plan"/>
      <sheetName val="#REF!"/>
    </sheetNames>
    <sheetDataSet>
      <sheetData sheetId="0" refreshError="1"/>
      <sheetData sheetId="1" refreshError="1"/>
      <sheetData sheetId="2" refreshError="1"/>
      <sheetData sheetId="3"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s>
    <sheetDataSet>
      <sheetData sheetId="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per 5 port"/>
      <sheetName val="super"/>
      <sheetName val="CHETAK 5 PORT"/>
      <sheetName val="CD"/>
      <sheetName val="LEG"/>
      <sheetName val="M80"/>
      <sheetName val="3WH-2S"/>
      <sheetName val="CHETAK4S"/>
      <sheetName val="M804S"/>
      <sheetName val="BYK"/>
      <sheetName val="LEGEND"/>
      <sheetName val="LEGEND(NXT-2S)"/>
      <sheetName val="ALLCDKAIZEN "/>
      <sheetName val="ALL SUPKAIZEN"/>
      <sheetName val="3WH-4S"/>
      <sheetName val="SUMMARY"/>
      <sheetName val="ALL PY 7.10.09  "/>
      <sheetName val="BASIC-A TO JUN"/>
      <sheetName val="ENGINE_LOSS"/>
      <sheetName val="Sheet"/>
      <sheetName val="Muttern rechts (b)"/>
      <sheetName val="Muttern rechts (a)"/>
      <sheetName val="Bolzen links"/>
      <sheetName val="DATA SPGR14"/>
      <sheetName val="CUSTOMER GROUP WISE"/>
      <sheetName val="TGT"/>
      <sheetName val="BUDGET"/>
      <sheetName val="Listes"/>
      <sheetName val="470_2"/>
      <sheetName val="Sheet1"/>
      <sheetName val="Drop-Down Lists"/>
      <sheetName val="QM Matrix _2_"/>
      <sheetName val="ghorpade "/>
      <sheetName val="Tooling List"/>
      <sheetName val="Component"/>
      <sheetName val="02"/>
      <sheetName val="03"/>
      <sheetName val="08"/>
      <sheetName val="13"/>
    </sheetNames>
    <sheetDataSet>
      <sheetData sheetId="0" refreshError="1">
        <row r="18">
          <cell r="A18" t="str">
            <v>Def. Code</v>
          </cell>
        </row>
        <row r="26">
          <cell r="A26">
            <v>111</v>
          </cell>
          <cell r="B26" t="str">
            <v>Engine jammed</v>
          </cell>
          <cell r="C26" t="str">
            <v>ENG ASSLY/ C'CASE</v>
          </cell>
          <cell r="D26">
            <v>0.36</v>
          </cell>
          <cell r="E26">
            <v>0.3</v>
          </cell>
          <cell r="F26">
            <v>0.11</v>
          </cell>
          <cell r="G26">
            <v>0.04</v>
          </cell>
          <cell r="H26">
            <v>0.21</v>
          </cell>
          <cell r="I26">
            <v>0.2</v>
          </cell>
          <cell r="J26">
            <v>0.1</v>
          </cell>
          <cell r="K26">
            <v>0.06</v>
          </cell>
          <cell r="L26">
            <v>0.06</v>
          </cell>
          <cell r="M26">
            <v>0.05</v>
          </cell>
          <cell r="N26">
            <v>0.04</v>
          </cell>
          <cell r="O26">
            <v>7.0000000000000007E-2</v>
          </cell>
          <cell r="P26">
            <v>6.0122999999999998</v>
          </cell>
          <cell r="Q26">
            <v>0.08</v>
          </cell>
        </row>
        <row r="27">
          <cell r="A27">
            <v>112</v>
          </cell>
          <cell r="B27" t="str">
            <v>Oil leak from c'case</v>
          </cell>
          <cell r="C27" t="str">
            <v>ENG ASSLY/ C'CASE</v>
          </cell>
          <cell r="D27">
            <v>0.03</v>
          </cell>
          <cell r="E27">
            <v>0.02</v>
          </cell>
          <cell r="F27">
            <v>0</v>
          </cell>
          <cell r="G27">
            <v>0.02</v>
          </cell>
          <cell r="H27">
            <v>0</v>
          </cell>
          <cell r="I27">
            <v>0</v>
          </cell>
          <cell r="J27">
            <v>0.04</v>
          </cell>
          <cell r="K27">
            <v>0</v>
          </cell>
          <cell r="L27">
            <v>0.02</v>
          </cell>
          <cell r="M27">
            <v>0.02</v>
          </cell>
          <cell r="N27">
            <v>0.04</v>
          </cell>
          <cell r="O27">
            <v>0</v>
          </cell>
          <cell r="P27">
            <v>0</v>
          </cell>
          <cell r="Q27">
            <v>0</v>
          </cell>
        </row>
        <row r="38">
          <cell r="A38">
            <v>204</v>
          </cell>
          <cell r="B38" t="str">
            <v>No pick up</v>
          </cell>
          <cell r="C38" t="str">
            <v>ENGINE ASSLY-IRS</v>
          </cell>
          <cell r="D38">
            <v>0</v>
          </cell>
          <cell r="E38">
            <v>0</v>
          </cell>
          <cell r="F38">
            <v>0.06</v>
          </cell>
          <cell r="G38">
            <v>0.02</v>
          </cell>
          <cell r="H38">
            <v>0.02</v>
          </cell>
          <cell r="I38">
            <v>0</v>
          </cell>
          <cell r="J38">
            <v>0</v>
          </cell>
          <cell r="K38">
            <v>0.01</v>
          </cell>
          <cell r="L38">
            <v>0</v>
          </cell>
          <cell r="M38">
            <v>0.02</v>
          </cell>
          <cell r="N38">
            <v>0</v>
          </cell>
          <cell r="O38">
            <v>0</v>
          </cell>
          <cell r="P38">
            <v>0</v>
          </cell>
          <cell r="Q38">
            <v>0</v>
          </cell>
        </row>
        <row r="53">
          <cell r="A53">
            <v>323</v>
          </cell>
          <cell r="B53" t="str">
            <v>Oil leakage from cl.cover</v>
          </cell>
          <cell r="C53" t="str">
            <v>ENG ASSLY/C'CASE</v>
          </cell>
          <cell r="D53">
            <v>0</v>
          </cell>
          <cell r="E53">
            <v>0</v>
          </cell>
          <cell r="F53">
            <v>0</v>
          </cell>
          <cell r="G53">
            <v>0</v>
          </cell>
          <cell r="H53">
            <v>0</v>
          </cell>
          <cell r="I53">
            <v>0</v>
          </cell>
          <cell r="J53">
            <v>0</v>
          </cell>
          <cell r="K53">
            <v>0</v>
          </cell>
          <cell r="L53">
            <v>0</v>
          </cell>
          <cell r="M53">
            <v>0</v>
          </cell>
          <cell r="N53">
            <v>0</v>
          </cell>
          <cell r="O53">
            <v>0</v>
          </cell>
          <cell r="P53">
            <v>0</v>
          </cell>
        </row>
        <row r="55">
          <cell r="A55">
            <v>332</v>
          </cell>
          <cell r="B55" t="str">
            <v>Cyl.head fins broken</v>
          </cell>
          <cell r="C55" t="str">
            <v>M/C SHOP-5/ENG ASSLY</v>
          </cell>
          <cell r="D55">
            <v>0</v>
          </cell>
          <cell r="E55">
            <v>0.02</v>
          </cell>
          <cell r="F55">
            <v>0</v>
          </cell>
          <cell r="G55">
            <v>0</v>
          </cell>
          <cell r="H55">
            <v>0</v>
          </cell>
          <cell r="I55">
            <v>0</v>
          </cell>
          <cell r="J55">
            <v>0</v>
          </cell>
          <cell r="K55">
            <v>0</v>
          </cell>
          <cell r="L55">
            <v>0</v>
          </cell>
          <cell r="M55">
            <v>0</v>
          </cell>
          <cell r="N55">
            <v>0</v>
          </cell>
          <cell r="O55">
            <v>0</v>
          </cell>
          <cell r="P55">
            <v>0</v>
          </cell>
          <cell r="Q55">
            <v>0</v>
          </cell>
        </row>
        <row r="58">
          <cell r="A58">
            <v>409</v>
          </cell>
          <cell r="B58" t="str">
            <v>NO oil /  Less oil</v>
          </cell>
          <cell r="C58" t="str">
            <v>ENG ASSLY</v>
          </cell>
          <cell r="D58">
            <v>0.03</v>
          </cell>
          <cell r="E58">
            <v>0.02</v>
          </cell>
          <cell r="F58">
            <v>0.06</v>
          </cell>
          <cell r="G58">
            <v>0.04</v>
          </cell>
          <cell r="H58">
            <v>0.05</v>
          </cell>
          <cell r="I58">
            <v>0.02</v>
          </cell>
          <cell r="J58">
            <v>0.04</v>
          </cell>
          <cell r="K58">
            <v>0.01</v>
          </cell>
          <cell r="L58">
            <v>0</v>
          </cell>
          <cell r="M58">
            <v>0.02</v>
          </cell>
          <cell r="N58">
            <v>0</v>
          </cell>
          <cell r="O58">
            <v>0</v>
          </cell>
          <cell r="P58">
            <v>0</v>
          </cell>
          <cell r="Q58">
            <v>0</v>
          </cell>
        </row>
        <row r="60">
          <cell r="A60">
            <v>413</v>
          </cell>
          <cell r="B60" t="str">
            <v>clutch ADJ BKN</v>
          </cell>
          <cell r="C60" t="str">
            <v>Final assly (Handling)/E.Assly</v>
          </cell>
          <cell r="D60">
            <v>0</v>
          </cell>
          <cell r="E60">
            <v>0</v>
          </cell>
          <cell r="F60">
            <v>0</v>
          </cell>
          <cell r="G60">
            <v>0</v>
          </cell>
          <cell r="H60">
            <v>0</v>
          </cell>
          <cell r="I60">
            <v>0</v>
          </cell>
          <cell r="J60">
            <v>0</v>
          </cell>
          <cell r="K60">
            <v>0.01</v>
          </cell>
          <cell r="L60">
            <v>0</v>
          </cell>
          <cell r="M60">
            <v>0</v>
          </cell>
          <cell r="N60">
            <v>0</v>
          </cell>
          <cell r="O60">
            <v>0</v>
          </cell>
          <cell r="P60">
            <v>0</v>
          </cell>
          <cell r="Q60">
            <v>0</v>
          </cell>
        </row>
        <row r="69">
          <cell r="A69">
            <v>908</v>
          </cell>
          <cell r="B69" t="str">
            <v>Fan broken</v>
          </cell>
          <cell r="C69" t="str">
            <v>ENG ASSLY IRS</v>
          </cell>
          <cell r="D69">
            <v>0</v>
          </cell>
          <cell r="E69">
            <v>0</v>
          </cell>
          <cell r="F69">
            <v>0</v>
          </cell>
          <cell r="G69">
            <v>0</v>
          </cell>
          <cell r="H69">
            <v>0</v>
          </cell>
          <cell r="I69">
            <v>0</v>
          </cell>
          <cell r="J69">
            <v>0</v>
          </cell>
          <cell r="K69">
            <v>0</v>
          </cell>
          <cell r="L69">
            <v>0</v>
          </cell>
          <cell r="M69">
            <v>0</v>
          </cell>
          <cell r="N69">
            <v>0</v>
          </cell>
          <cell r="O69">
            <v>0</v>
          </cell>
          <cell r="P69">
            <v>0</v>
          </cell>
        </row>
      </sheetData>
      <sheetData sheetId="1" refreshError="1">
        <row r="18">
          <cell r="A18" t="str">
            <v>Def. Code</v>
          </cell>
          <cell r="B18" t="str">
            <v>Defect Description</v>
          </cell>
          <cell r="C18" t="str">
            <v>Avg.Apr99-Mar00</v>
          </cell>
          <cell r="D18" t="str">
            <v>Apr '00</v>
          </cell>
          <cell r="E18" t="str">
            <v>May '00</v>
          </cell>
          <cell r="F18" t="str">
            <v>Jun '00</v>
          </cell>
          <cell r="G18" t="str">
            <v>Jul '00</v>
          </cell>
          <cell r="H18" t="str">
            <v>Aug '00</v>
          </cell>
          <cell r="I18" t="str">
            <v>Sep '00</v>
          </cell>
          <cell r="J18" t="str">
            <v>Oct '00</v>
          </cell>
          <cell r="K18" t="str">
            <v>Nov '00</v>
          </cell>
          <cell r="L18" t="str">
            <v>Dec '00</v>
          </cell>
          <cell r="M18" t="str">
            <v>Jan '01</v>
          </cell>
        </row>
        <row r="19">
          <cell r="A19">
            <v>210</v>
          </cell>
          <cell r="B19" t="str">
            <v>Compression weak / leak</v>
          </cell>
          <cell r="C19">
            <v>0.31</v>
          </cell>
          <cell r="D19">
            <v>0.32</v>
          </cell>
          <cell r="E19">
            <v>0.03</v>
          </cell>
          <cell r="F19">
            <v>0.02</v>
          </cell>
          <cell r="G19">
            <v>0.08</v>
          </cell>
          <cell r="H19">
            <v>7.0000000000000007E-2</v>
          </cell>
          <cell r="I19">
            <v>0.04</v>
          </cell>
          <cell r="J19">
            <v>0.1</v>
          </cell>
          <cell r="K19">
            <v>0.08</v>
          </cell>
          <cell r="L19">
            <v>7.0000000000000007E-2</v>
          </cell>
          <cell r="M19">
            <v>0.04</v>
          </cell>
        </row>
        <row r="20">
          <cell r="A20">
            <v>111</v>
          </cell>
          <cell r="B20" t="str">
            <v>Engine jammed</v>
          </cell>
          <cell r="C20">
            <v>0.36</v>
          </cell>
          <cell r="D20">
            <v>0.3</v>
          </cell>
          <cell r="E20">
            <v>0.11</v>
          </cell>
          <cell r="F20">
            <v>0.04</v>
          </cell>
          <cell r="G20">
            <v>0.21</v>
          </cell>
          <cell r="H20">
            <v>0.2</v>
          </cell>
          <cell r="I20">
            <v>0.1</v>
          </cell>
          <cell r="J20">
            <v>0.06</v>
          </cell>
          <cell r="K20">
            <v>0.06</v>
          </cell>
          <cell r="L20">
            <v>0.05</v>
          </cell>
          <cell r="M20">
            <v>0.04</v>
          </cell>
        </row>
        <row r="21">
          <cell r="A21">
            <v>112</v>
          </cell>
          <cell r="B21" t="str">
            <v>Oil leak from c'case</v>
          </cell>
          <cell r="C21">
            <v>0.03</v>
          </cell>
          <cell r="D21">
            <v>0.02</v>
          </cell>
          <cell r="E21">
            <v>0</v>
          </cell>
          <cell r="F21">
            <v>0.02</v>
          </cell>
          <cell r="G21">
            <v>0</v>
          </cell>
          <cell r="H21">
            <v>0</v>
          </cell>
          <cell r="I21">
            <v>0.04</v>
          </cell>
          <cell r="J21">
            <v>0</v>
          </cell>
          <cell r="K21">
            <v>0.02</v>
          </cell>
          <cell r="L21">
            <v>0.02</v>
          </cell>
          <cell r="M21">
            <v>0.04</v>
          </cell>
        </row>
        <row r="22">
          <cell r="A22">
            <v>409</v>
          </cell>
          <cell r="B22" t="str">
            <v>NO oil /  Less oil</v>
          </cell>
          <cell r="C22">
            <v>0.03</v>
          </cell>
          <cell r="D22">
            <v>0.02</v>
          </cell>
          <cell r="E22">
            <v>0.06</v>
          </cell>
          <cell r="F22">
            <v>0.04</v>
          </cell>
          <cell r="G22">
            <v>0.05</v>
          </cell>
          <cell r="H22">
            <v>0.02</v>
          </cell>
          <cell r="I22">
            <v>0.04</v>
          </cell>
          <cell r="J22">
            <v>0.01</v>
          </cell>
          <cell r="K22">
            <v>0</v>
          </cell>
          <cell r="L22">
            <v>0.02</v>
          </cell>
          <cell r="M22">
            <v>0</v>
          </cell>
        </row>
        <row r="23">
          <cell r="A23">
            <v>202</v>
          </cell>
          <cell r="B23" t="str">
            <v>Rotor touching noise</v>
          </cell>
          <cell r="C23">
            <v>0.3</v>
          </cell>
          <cell r="D23">
            <v>0.42</v>
          </cell>
          <cell r="E23">
            <v>0.28999999999999998</v>
          </cell>
          <cell r="F23">
            <v>0.09</v>
          </cell>
          <cell r="G23">
            <v>0.22</v>
          </cell>
          <cell r="H23">
            <v>0.16</v>
          </cell>
          <cell r="I23">
            <v>0.2</v>
          </cell>
          <cell r="J23">
            <v>0.06</v>
          </cell>
          <cell r="K23">
            <v>0.06</v>
          </cell>
          <cell r="L23">
            <v>0.15</v>
          </cell>
          <cell r="M23">
            <v>0.15</v>
          </cell>
        </row>
        <row r="24">
          <cell r="A24">
            <v>109</v>
          </cell>
          <cell r="B24" t="str">
            <v>kick sticky</v>
          </cell>
          <cell r="C24">
            <v>0.14000000000000001</v>
          </cell>
          <cell r="D24">
            <v>0.18</v>
          </cell>
          <cell r="E24">
            <v>0.08</v>
          </cell>
          <cell r="F24">
            <v>7.0000000000000007E-2</v>
          </cell>
          <cell r="G24">
            <v>0.03</v>
          </cell>
          <cell r="H24">
            <v>0.05</v>
          </cell>
          <cell r="I24">
            <v>0.06</v>
          </cell>
          <cell r="J24">
            <v>0.04</v>
          </cell>
          <cell r="K24">
            <v>0.06</v>
          </cell>
          <cell r="L24">
            <v>0.02</v>
          </cell>
          <cell r="M24">
            <v>0</v>
          </cell>
        </row>
        <row r="25">
          <cell r="B25" t="str">
            <v>Total engine assly defects%</v>
          </cell>
          <cell r="C25">
            <v>1.17</v>
          </cell>
          <cell r="D25">
            <v>1.26</v>
          </cell>
          <cell r="E25">
            <v>0.56999999999999995</v>
          </cell>
          <cell r="F25">
            <v>0.28000000000000003</v>
          </cell>
          <cell r="G25">
            <v>0.59</v>
          </cell>
          <cell r="H25">
            <v>0.50000000000000011</v>
          </cell>
          <cell r="I25">
            <v>0.48000000000000004</v>
          </cell>
          <cell r="J25">
            <v>0.27</v>
          </cell>
          <cell r="K25">
            <v>0.28000000000000003</v>
          </cell>
          <cell r="L25">
            <v>0.33</v>
          </cell>
          <cell r="M25">
            <v>0.27</v>
          </cell>
        </row>
        <row r="26">
          <cell r="A26">
            <v>111</v>
          </cell>
          <cell r="B26" t="str">
            <v>Total rejection % -&gt;</v>
          </cell>
          <cell r="C26">
            <v>6.12</v>
          </cell>
          <cell r="D26">
            <v>7.3</v>
          </cell>
          <cell r="E26">
            <v>3.35</v>
          </cell>
          <cell r="F26">
            <v>2.61</v>
          </cell>
          <cell r="G26">
            <v>3.46</v>
          </cell>
          <cell r="H26">
            <v>3.27</v>
          </cell>
          <cell r="I26">
            <v>2.98</v>
          </cell>
          <cell r="J26">
            <v>1.59</v>
          </cell>
          <cell r="K26">
            <v>1.88</v>
          </cell>
          <cell r="L26">
            <v>2.0699999999999998</v>
          </cell>
          <cell r="M26">
            <v>1.99</v>
          </cell>
        </row>
        <row r="27">
          <cell r="A27" t="str">
            <v>CORRECTIVE ACTION PLAN</v>
          </cell>
          <cell r="B27" t="str">
            <v>Oil leak from c'case</v>
          </cell>
          <cell r="C27" t="str">
            <v>ENG ASSLY/ C'CASE</v>
          </cell>
          <cell r="D27">
            <v>0.03</v>
          </cell>
          <cell r="E27">
            <v>0.02</v>
          </cell>
          <cell r="F27">
            <v>0</v>
          </cell>
          <cell r="G27">
            <v>0.02</v>
          </cell>
          <cell r="H27">
            <v>0</v>
          </cell>
          <cell r="I27">
            <v>0</v>
          </cell>
          <cell r="J27">
            <v>0.04</v>
          </cell>
          <cell r="K27">
            <v>0</v>
          </cell>
          <cell r="L27">
            <v>0.02</v>
          </cell>
          <cell r="M27">
            <v>0.02</v>
          </cell>
        </row>
        <row r="28">
          <cell r="A28" t="str">
            <v>Def. Code</v>
          </cell>
          <cell r="B28" t="str">
            <v>Defect Description</v>
          </cell>
          <cell r="C28" t="str">
            <v>Avg.Apr99-Mar00</v>
          </cell>
          <cell r="D28" t="str">
            <v>Apr '00</v>
          </cell>
          <cell r="E28" t="str">
            <v>May '00</v>
          </cell>
          <cell r="F28" t="str">
            <v>Jun '00</v>
          </cell>
          <cell r="G28" t="str">
            <v>Jul '00</v>
          </cell>
          <cell r="H28" t="str">
            <v>Aug '00</v>
          </cell>
          <cell r="I28" t="str">
            <v>Sep '00</v>
          </cell>
          <cell r="J28" t="str">
            <v>Oct '00</v>
          </cell>
          <cell r="K28" t="str">
            <v>Nov '00</v>
          </cell>
          <cell r="L28" t="str">
            <v>Dec '00</v>
          </cell>
          <cell r="M28" t="str">
            <v>Jan '01</v>
          </cell>
        </row>
        <row r="29">
          <cell r="A29">
            <v>210</v>
          </cell>
          <cell r="B29" t="str">
            <v>Compression weak / leak</v>
          </cell>
        </row>
        <row r="30">
          <cell r="A30">
            <v>111</v>
          </cell>
          <cell r="B30" t="str">
            <v>Engine jammed</v>
          </cell>
        </row>
        <row r="31">
          <cell r="A31">
            <v>112</v>
          </cell>
          <cell r="B31" t="str">
            <v>Oil leak from c'case</v>
          </cell>
        </row>
        <row r="32">
          <cell r="A32">
            <v>409</v>
          </cell>
          <cell r="B32" t="str">
            <v>NO oil /  Less oil</v>
          </cell>
          <cell r="C32" t="str">
            <v>ENG ASSLY</v>
          </cell>
          <cell r="D32">
            <v>0</v>
          </cell>
          <cell r="E32">
            <v>0</v>
          </cell>
          <cell r="F32">
            <v>0</v>
          </cell>
          <cell r="G32">
            <v>0</v>
          </cell>
          <cell r="H32">
            <v>0</v>
          </cell>
          <cell r="I32">
            <v>0</v>
          </cell>
          <cell r="J32">
            <v>0</v>
          </cell>
          <cell r="K32">
            <v>0</v>
          </cell>
          <cell r="L32">
            <v>0</v>
          </cell>
          <cell r="M32">
            <v>0</v>
          </cell>
        </row>
        <row r="33">
          <cell r="A33">
            <v>202</v>
          </cell>
          <cell r="B33" t="str">
            <v>Rotor touching noise</v>
          </cell>
        </row>
        <row r="34">
          <cell r="A34">
            <v>109</v>
          </cell>
          <cell r="B34" t="str">
            <v>kick sticky</v>
          </cell>
          <cell r="C34" t="str">
            <v>ENG ASSLY</v>
          </cell>
          <cell r="D34">
            <v>0</v>
          </cell>
          <cell r="E34">
            <v>0</v>
          </cell>
          <cell r="F34">
            <v>0</v>
          </cell>
          <cell r="G34">
            <v>0</v>
          </cell>
          <cell r="H34">
            <v>0</v>
          </cell>
          <cell r="I34">
            <v>0</v>
          </cell>
          <cell r="J34">
            <v>0</v>
          </cell>
          <cell r="K34">
            <v>0</v>
          </cell>
          <cell r="L34">
            <v>0</v>
          </cell>
          <cell r="M34">
            <v>0</v>
          </cell>
        </row>
        <row r="36">
          <cell r="A36" t="str">
            <v>K * =</v>
          </cell>
          <cell r="B36" t="str">
            <v>KAIZEN NUMBER</v>
          </cell>
        </row>
        <row r="37">
          <cell r="A37" t="str">
            <v>R * =</v>
          </cell>
          <cell r="B37" t="str">
            <v>REPORT NUMBER</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REV"/>
      <sheetName val="INTRO"/>
      <sheetName val="2 ENGG CHANGE"/>
      <sheetName val="3 CUST ENGG APR "/>
      <sheetName val="4 DFMEA Report "/>
      <sheetName val="4a DS DZ form sheet"/>
      <sheetName val="5a PFD Report (2)"/>
      <sheetName val="5a PFD Report"/>
      <sheetName val="5b PFD Report "/>
      <sheetName val="5c PFD Report"/>
      <sheetName val="6 PFMEA ( PDC )"/>
      <sheetName val="6 PFMEA"/>
      <sheetName val="6 PFMEA (Machining)"/>
      <sheetName val="7 Control Plan Report(PDC)"/>
      <sheetName val="7 Control Plan Report(Mc)"/>
      <sheetName val="8a GR&amp;R VAR(TV)"/>
      <sheetName val="8a GR&amp;R VAR(TV) Micrometer"/>
      <sheetName val="8c Xbar&amp;S"/>
      <sheetName val="8d Xbar&amp;R"/>
      <sheetName val="8e GageR&amp;R Attribute"/>
      <sheetName val="8a GR&amp;R VAR(TV) Height Gauge"/>
      <sheetName val="8a GR&amp;R VAR(TV) DVC"/>
      <sheetName val="8f Linearity"/>
      <sheetName val="8g Bias study"/>
      <sheetName val="9 DIMENSIONAL"/>
      <sheetName val="10a MATERIAL"/>
      <sheetName val="10b PERFORMANCE"/>
      <sheetName val="11aInitial Process Study"/>
      <sheetName val="12 LAB DOC"/>
      <sheetName val="13 AAR"/>
      <sheetName val="14 Sample Product"/>
      <sheetName val="15 Master Sample"/>
      <sheetName val="16 Checking Aids "/>
      <sheetName val="17.1 Records of compliance"/>
      <sheetName val="18 TIPS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ec. 0 ~ 0.15"/>
      <sheetName val="PC-RUN1"/>
    </sheetNames>
    <definedNames>
      <definedName name="Button84_Click"/>
    </definedNames>
    <sheetDataSet>
      <sheetData sheetId="0" refreshError="1"/>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MEA_MC_Core synchronizer_43080"/>
      <sheetName val="소유주(원)"/>
    </sheetNames>
    <definedNames>
      <definedName name="_xlbgnm.GoA1" refersTo="#REF!"/>
    </definedNames>
    <sheetDataSet>
      <sheetData sheetId="0" refreshError="1"/>
      <sheetData sheetId="1"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QUESTIONNAIRE"/>
    </sheetNames>
    <sheetDataSet>
      <sheetData sheetId="0" refreshError="1"/>
      <sheetData sheetId="1"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B Assembly"/>
      <sheetName val="CB for Parts"/>
      <sheetName val="CB Plastic"/>
      <sheetName val="CB springs"/>
      <sheetName val="CB Stamping"/>
      <sheetName val="CB Zamak"/>
      <sheetName val="CB for tooling"/>
    </sheetNames>
    <sheetDataSet>
      <sheetData sheetId="0" refreshError="1">
        <row r="1">
          <cell r="F1" t="str">
            <v>PART COST BREAKDOWNAssemblyREQUEST FOR QUOTATION</v>
          </cell>
          <cell r="P1" t="str">
            <v>[Branch]</v>
          </cell>
        </row>
        <row r="2">
          <cell r="P2" t="str">
            <v>[SITE NAME]</v>
          </cell>
        </row>
        <row r="3">
          <cell r="F3" t="str">
            <v>REQUEST FOR QUOTATION</v>
          </cell>
          <cell r="P3" t="str">
            <v>[Addr 1]</v>
          </cell>
        </row>
        <row r="4">
          <cell r="P4" t="str">
            <v>[Addr 2]</v>
          </cell>
        </row>
        <row r="5">
          <cell r="A5" t="str">
            <v>File Number</v>
          </cell>
          <cell r="G5" t="str">
            <v>Part_One_A</v>
          </cell>
          <cell r="K5" t="str">
            <v>Date</v>
          </cell>
          <cell r="P5" t="str">
            <v>dd/mm/yyyy</v>
          </cell>
        </row>
        <row r="6">
          <cell r="A6" t="str">
            <v>Project / Description</v>
          </cell>
          <cell r="G6" t="str">
            <v>[project]</v>
          </cell>
          <cell r="K6" t="str">
            <v>Supplier</v>
          </cell>
          <cell r="P6" t="str">
            <v>[Supplier]</v>
          </cell>
        </row>
        <row r="7">
          <cell r="A7" t="str">
            <v>The supplier has to take into account the tooling loan agreement conditions when filling this document</v>
          </cell>
        </row>
        <row r="8">
          <cell r="B8" t="str">
            <v>Part number - index</v>
          </cell>
          <cell r="L8" t="str">
            <v>Annual volume</v>
          </cell>
        </row>
        <row r="9">
          <cell r="B9" t="str">
            <v>Part number - index</v>
          </cell>
          <cell r="L9" t="str">
            <v>Annual volume</v>
          </cell>
        </row>
        <row r="10">
          <cell r="E10" t="str">
            <v>Productivity commitment</v>
          </cell>
        </row>
        <row r="11">
          <cell r="B11" t="str">
            <v>Currency</v>
          </cell>
          <cell r="K11" t="str">
            <v>Change rate</v>
          </cell>
        </row>
        <row r="13">
          <cell r="A13" t="str">
            <v>TOOLING and MACHINERY ( to be filled in by the supplier)</v>
          </cell>
          <cell r="C13" t="str">
            <v>Currency</v>
          </cell>
          <cell r="L13" t="str">
            <v>Change rate</v>
          </cell>
        </row>
        <row r="14">
          <cell r="A14" t="str">
            <v>INJECTION MOLD</v>
          </cell>
          <cell r="K14" t="str">
            <v>CUTTING - STAMPING</v>
          </cell>
        </row>
        <row r="15">
          <cell r="A15" t="str">
            <v>PART COST BREAKDOWN ( to be filled in by the supplier)</v>
          </cell>
          <cell r="K15" t="str">
            <v xml:space="preserve">Tooling type (Mechanical, Hydraulic, </v>
          </cell>
        </row>
        <row r="16">
          <cell r="A16" t="str">
            <v>Tooling Type (Heated Nozzle,</v>
          </cell>
          <cell r="K16" t="str">
            <v>Transfer, Progressive, …) :</v>
          </cell>
        </row>
        <row r="17">
          <cell r="A17" t="str">
            <v xml:space="preserve"> Duct / Shroud)</v>
          </cell>
          <cell r="K17" t="str">
            <v>Number of steps</v>
          </cell>
          <cell r="L17" t="str">
            <v>The cost breakdown is filled in for</v>
          </cell>
          <cell r="M17" t="str">
            <v>n</v>
          </cell>
          <cell r="N17" t="str">
            <v xml:space="preserve"> parts</v>
          </cell>
        </row>
        <row r="18">
          <cell r="A18" t="str">
            <v>Number of parts</v>
          </cell>
          <cell r="K18" t="str">
            <v>Number of parts</v>
          </cell>
        </row>
        <row r="19">
          <cell r="A19" t="str">
            <v>COMPONENTS (for n parts)</v>
          </cell>
          <cell r="K19" t="str">
            <v>DIRECT PRODUCTION COSTS (for n parts)</v>
          </cell>
        </row>
        <row r="20">
          <cell r="A20" t="str">
            <v>component designation</v>
          </cell>
          <cell r="E20" t="str">
            <v>supplier name</v>
          </cell>
          <cell r="F20" t="str">
            <v>supplier name</v>
          </cell>
          <cell r="G20" t="str">
            <v>qty</v>
          </cell>
          <cell r="H20" t="str">
            <v>price/u</v>
          </cell>
          <cell r="I20" t="str">
            <v>material cost</v>
          </cell>
          <cell r="K20" t="str">
            <v>Process of assembly</v>
          </cell>
          <cell r="M20" t="str">
            <v>netto weight(Kg)</v>
          </cell>
          <cell r="N20" t="str">
            <v>cycle time (min)</v>
          </cell>
          <cell r="O20" t="str">
            <v>nb of operators</v>
          </cell>
          <cell r="Q20" t="str">
            <v>labor hourly rate</v>
          </cell>
          <cell r="R20" t="str">
            <v>machine hourly rate</v>
          </cell>
          <cell r="S20" t="str">
            <v>direct production cost</v>
          </cell>
        </row>
        <row r="21">
          <cell r="A21" t="str">
            <v>Tool Supplier name</v>
          </cell>
          <cell r="K21" t="str">
            <v>Machine type (mechanical ;</v>
          </cell>
        </row>
        <row r="22">
          <cell r="A22" t="str">
            <v>Number of cavities</v>
          </cell>
          <cell r="K22" t="str">
            <v xml:space="preserve"> hydraulic press …) :</v>
          </cell>
          <cell r="S22">
            <v>0</v>
          </cell>
        </row>
        <row r="23">
          <cell r="A23" t="str">
            <v>Length (forecasted)</v>
          </cell>
          <cell r="I23">
            <v>0</v>
          </cell>
          <cell r="K23" t="str">
            <v>Machine Brand</v>
          </cell>
          <cell r="S23">
            <v>0</v>
          </cell>
        </row>
        <row r="24">
          <cell r="A24" t="str">
            <v>Width (forecasted)</v>
          </cell>
          <cell r="I24">
            <v>0</v>
          </cell>
          <cell r="K24" t="str">
            <v>Machine Force</v>
          </cell>
          <cell r="S24">
            <v>0</v>
          </cell>
        </row>
        <row r="25">
          <cell r="A25" t="str">
            <v>Height (forecasted)</v>
          </cell>
          <cell r="I25">
            <v>0</v>
          </cell>
          <cell r="K25" t="str">
            <v>Set-up Time</v>
          </cell>
          <cell r="R25" t="str">
            <v>A: SUB TOTAL MATERIAL =</v>
          </cell>
          <cell r="S25">
            <v>0</v>
          </cell>
        </row>
        <row r="26">
          <cell r="A26" t="str">
            <v>Weight ( forecasted)</v>
          </cell>
          <cell r="I26">
            <v>0</v>
          </cell>
          <cell r="K26" t="str">
            <v>Machine Rate</v>
          </cell>
          <cell r="S26">
            <v>0</v>
          </cell>
        </row>
        <row r="27">
          <cell r="A27" t="str">
            <v>DIRECT PRODUCTION COST (for n parts)</v>
          </cell>
          <cell r="I27">
            <v>0</v>
          </cell>
          <cell r="K27" t="str">
            <v>Tooling Capacity 3 X 8 hrs</v>
          </cell>
          <cell r="S27">
            <v>0</v>
          </cell>
        </row>
        <row r="28">
          <cell r="A28" t="str">
            <v>operation description</v>
          </cell>
          <cell r="E28" t="str">
            <v>machinery type</v>
          </cell>
          <cell r="G28" t="str">
            <v>cycle time (sec.)</v>
          </cell>
          <cell r="H28" t="str">
            <v>pcs per cycle/ nb. of cavity</v>
          </cell>
          <cell r="I28">
            <v>0</v>
          </cell>
          <cell r="J28" t="str">
            <v>labor hourly rate</v>
          </cell>
          <cell r="K28" t="str">
            <v>labor cost</v>
          </cell>
          <cell r="M28" t="str">
            <v>hours of workper day</v>
          </cell>
          <cell r="N28" t="str">
            <v>TRS machine</v>
          </cell>
          <cell r="O28" t="str">
            <v>machine hourly rate</v>
          </cell>
          <cell r="P28" t="str">
            <v xml:space="preserve">direct machine cost </v>
          </cell>
          <cell r="R28" t="str">
            <v>defect rate (%)</v>
          </cell>
          <cell r="S28">
            <v>0</v>
          </cell>
        </row>
        <row r="29">
          <cell r="I29">
            <v>0</v>
          </cell>
          <cell r="K29" t="str">
            <v>Tooling Capacity per Month</v>
          </cell>
          <cell r="S29">
            <v>0</v>
          </cell>
        </row>
        <row r="30">
          <cell r="A30" t="str">
            <v>TOOLING LIFE (The supplier is responsible for tooling maintenance during guaranteed lifetime)</v>
          </cell>
          <cell r="I30">
            <v>0</v>
          </cell>
          <cell r="S30">
            <v>0</v>
          </cell>
        </row>
        <row r="31">
          <cell r="I31">
            <v>0</v>
          </cell>
          <cell r="S31">
            <v>0</v>
          </cell>
        </row>
        <row r="32">
          <cell r="A32" t="str">
            <v>Die casting press</v>
          </cell>
          <cell r="C32" t="str">
            <v>• Die casting press</v>
          </cell>
          <cell r="F32" t="str">
            <v>Estimated Tooling Life</v>
          </cell>
          <cell r="I32">
            <v>0</v>
          </cell>
          <cell r="K32">
            <v>0</v>
          </cell>
          <cell r="M32" t="str">
            <v xml:space="preserve"> parts </v>
          </cell>
          <cell r="P32">
            <v>0</v>
          </cell>
          <cell r="S32">
            <v>0</v>
          </cell>
        </row>
        <row r="33">
          <cell r="A33" t="str">
            <v>Deburring :</v>
          </cell>
          <cell r="C33" t="str">
            <v>• Deburring</v>
          </cell>
          <cell r="I33">
            <v>0</v>
          </cell>
          <cell r="K33">
            <v>0</v>
          </cell>
          <cell r="P33">
            <v>0</v>
          </cell>
          <cell r="S33">
            <v>0</v>
          </cell>
        </row>
        <row r="34">
          <cell r="A34" t="str">
            <v>Deburring :</v>
          </cell>
          <cell r="C34" t="str">
            <v>• Deburring</v>
          </cell>
          <cell r="I34">
            <v>0</v>
          </cell>
          <cell r="K34">
            <v>0</v>
          </cell>
          <cell r="P34">
            <v>0</v>
          </cell>
          <cell r="S34">
            <v>0</v>
          </cell>
        </row>
        <row r="35">
          <cell r="A35" t="str">
            <v>Machining :</v>
          </cell>
          <cell r="C35" t="str">
            <v>• Machining</v>
          </cell>
          <cell r="I35">
            <v>0</v>
          </cell>
          <cell r="K35">
            <v>0</v>
          </cell>
          <cell r="P35">
            <v>0</v>
          </cell>
          <cell r="S35">
            <v>0</v>
          </cell>
        </row>
        <row r="36">
          <cell r="A36" t="str">
            <v>Machining :</v>
          </cell>
          <cell r="C36" t="str">
            <v>• Machining</v>
          </cell>
          <cell r="I36">
            <v>0</v>
          </cell>
          <cell r="K36">
            <v>0</v>
          </cell>
          <cell r="P36">
            <v>0</v>
          </cell>
          <cell r="S36">
            <v>0</v>
          </cell>
        </row>
        <row r="37">
          <cell r="A37" t="str">
            <v>Surface treatment (zincage, chromatization, phospatisation)</v>
          </cell>
          <cell r="C37" t="str">
            <v>• Surface treatment (zincage, chromatization , phospatisation)</v>
          </cell>
          <cell r="I37">
            <v>0</v>
          </cell>
          <cell r="K37">
            <v>0</v>
          </cell>
          <cell r="P37">
            <v>0</v>
          </cell>
          <cell r="S37">
            <v>0</v>
          </cell>
        </row>
        <row r="38">
          <cell r="A38" t="str">
            <v>Surface finishing (painting / Chrome plating)</v>
          </cell>
          <cell r="C38" t="str">
            <v>• Surface finishing (painting / Chrome plating)</v>
          </cell>
          <cell r="I38">
            <v>0</v>
          </cell>
          <cell r="K38">
            <v>0</v>
          </cell>
          <cell r="P38">
            <v>0</v>
          </cell>
          <cell r="S38">
            <v>0</v>
          </cell>
        </row>
        <row r="39">
          <cell r="A39" t="str">
            <v>other:</v>
          </cell>
          <cell r="C39" t="str">
            <v>• Surface finishing (painting / Chrome plating)</v>
          </cell>
          <cell r="H39" t="str">
            <v>A: SUB TOTAL MATERIAL =</v>
          </cell>
          <cell r="I39">
            <v>0</v>
          </cell>
          <cell r="K39">
            <v>0</v>
          </cell>
          <cell r="P39">
            <v>0</v>
          </cell>
          <cell r="R39" t="str">
            <v>B: SUB TOTAL DIRECT PRODUCTION COST =</v>
          </cell>
          <cell r="S39">
            <v>0</v>
          </cell>
        </row>
        <row r="40">
          <cell r="A40" t="str">
            <v>other:</v>
          </cell>
          <cell r="K40">
            <v>0</v>
          </cell>
          <cell r="P40">
            <v>0</v>
          </cell>
          <cell r="R40" t="str">
            <v>B: SUB TOTAL DIRECT PRODUCTION COST =</v>
          </cell>
          <cell r="S40">
            <v>0</v>
          </cell>
        </row>
        <row r="41">
          <cell r="A41" t="str">
            <v>COST TOOLING MANUFACTURING</v>
          </cell>
          <cell r="G41" t="str">
            <v xml:space="preserve">REJECTS %  </v>
          </cell>
          <cell r="M41" t="str">
            <v>rate   r</v>
          </cell>
          <cell r="O41" t="str">
            <v>hours   h</v>
          </cell>
          <cell r="Q41" t="str">
            <v>cost      c = r*h</v>
          </cell>
          <cell r="R41" t="str">
            <v>C: COSTS OF REJECTS=</v>
          </cell>
          <cell r="S41">
            <v>0</v>
          </cell>
        </row>
        <row r="42">
          <cell r="A42" t="str">
            <v>TRANSPORT - PACKAGING</v>
          </cell>
          <cell r="B42" t="str">
            <v>Computer Aided Design Study (CAD)</v>
          </cell>
          <cell r="Q42">
            <v>0</v>
          </cell>
        </row>
        <row r="43">
          <cell r="A43" t="str">
            <v>TRANSPORT - PACKAGING</v>
          </cell>
          <cell r="B43" t="str">
            <v>Conventional Paper Drawing</v>
          </cell>
          <cell r="L43" t="str">
            <v>FINAL PRODUCT PACKAGING</v>
          </cell>
          <cell r="Q43">
            <v>0</v>
          </cell>
        </row>
        <row r="44">
          <cell r="A44" t="str">
            <v>TRANSPORT / STORAGE</v>
          </cell>
          <cell r="B44" t="str">
            <v>Modeling</v>
          </cell>
          <cell r="D44" t="str">
            <v>nb of parts carried</v>
          </cell>
          <cell r="F44" t="str">
            <v>Delivery frequency</v>
          </cell>
          <cell r="H44" t="str">
            <v>carriage cost</v>
          </cell>
          <cell r="J44" t="str">
            <v>transport cost per part</v>
          </cell>
          <cell r="L44" t="str">
            <v>FINAL PRODUCT PACKAGING</v>
          </cell>
          <cell r="O44" t="str">
            <v>nb of parts per packaging unit (P.U.)</v>
          </cell>
          <cell r="Q44" t="str">
            <v>packaging cost</v>
          </cell>
          <cell r="S44" t="str">
            <v>packaging cost per part</v>
          </cell>
        </row>
        <row r="45">
          <cell r="A45" t="str">
            <v>type of transport</v>
          </cell>
          <cell r="B45" t="str">
            <v>Computer Aided Manufacturing Programming</v>
          </cell>
          <cell r="D45" t="str">
            <v>nb of parts carried</v>
          </cell>
          <cell r="F45" t="str">
            <v>Delivery frequency</v>
          </cell>
          <cell r="H45" t="str">
            <v>carriage cost</v>
          </cell>
          <cell r="J45" t="str">
            <v>transport cost per part</v>
          </cell>
          <cell r="L45" t="str">
            <v>packaging type</v>
          </cell>
          <cell r="O45" t="str">
            <v>nb of parts per packaging unit (P.U.)</v>
          </cell>
          <cell r="Q45" t="str">
            <v>packaging cost</v>
          </cell>
          <cell r="S45" t="str">
            <v>packaging cost per part</v>
          </cell>
        </row>
        <row r="46">
          <cell r="A46" t="str">
            <v>A05</v>
          </cell>
          <cell r="B46" t="str">
            <v>Milling    (CN = Commande Numérique)</v>
          </cell>
          <cell r="Q46">
            <v>0</v>
          </cell>
        </row>
        <row r="47">
          <cell r="A47" t="str">
            <v>A06</v>
          </cell>
          <cell r="B47" t="str">
            <v>Small Machining</v>
          </cell>
          <cell r="J47">
            <v>0</v>
          </cell>
          <cell r="Q47">
            <v>0</v>
          </cell>
          <cell r="S47">
            <v>0</v>
          </cell>
        </row>
        <row r="48">
          <cell r="A48" t="str">
            <v>A07</v>
          </cell>
          <cell r="B48" t="str">
            <v>Drilling</v>
          </cell>
          <cell r="J48">
            <v>0</v>
          </cell>
          <cell r="Q48">
            <v>0</v>
          </cell>
          <cell r="S48">
            <v>0</v>
          </cell>
        </row>
        <row r="49">
          <cell r="A49" t="str">
            <v>Storage costs (platform storage)</v>
          </cell>
          <cell r="B49" t="str">
            <v>Electrod (manufacturing) ; Erosion</v>
          </cell>
          <cell r="J49">
            <v>0</v>
          </cell>
          <cell r="Q49">
            <v>0</v>
          </cell>
          <cell r="S49">
            <v>0</v>
          </cell>
        </row>
        <row r="50">
          <cell r="A50" t="str">
            <v>Storage costs (platform storage)</v>
          </cell>
          <cell r="B50" t="str">
            <v>Set-up ; Time tuning</v>
          </cell>
          <cell r="I50" t="str">
            <v xml:space="preserve">C: SUB TOTAL LOGISTICS = </v>
          </cell>
          <cell r="J50">
            <v>0</v>
          </cell>
          <cell r="Q50">
            <v>0</v>
          </cell>
          <cell r="R50" t="str">
            <v xml:space="preserve">D: SUB TOTAL PACKAGING= </v>
          </cell>
          <cell r="S50">
            <v>0</v>
          </cell>
        </row>
        <row r="51">
          <cell r="A51" t="str">
            <v>A10</v>
          </cell>
          <cell r="B51" t="str">
            <v>All Other Operations</v>
          </cell>
          <cell r="I51" t="str">
            <v xml:space="preserve">D: SUB TOTAL LOGISTICS = </v>
          </cell>
          <cell r="J51">
            <v>0</v>
          </cell>
          <cell r="Q51">
            <v>0</v>
          </cell>
          <cell r="R51" t="str">
            <v xml:space="preserve">E: SUB TOTAL PACKAGING= </v>
          </cell>
          <cell r="S51">
            <v>0</v>
          </cell>
        </row>
        <row r="52">
          <cell r="A52" t="str">
            <v>OTHER COSTS</v>
          </cell>
          <cell r="B52" t="str">
            <v>Control (3D ; Manuel)</v>
          </cell>
          <cell r="Q52">
            <v>0</v>
          </cell>
        </row>
        <row r="53">
          <cell r="A53" t="str">
            <v>OTHER COSTS</v>
          </cell>
          <cell r="H53" t="str">
            <v>ex: Quantities, cycle time, hourly rate, etc.</v>
          </cell>
          <cell r="O53" t="str">
            <v>total (A)</v>
          </cell>
          <cell r="Q53">
            <v>0</v>
          </cell>
          <cell r="S53" t="str">
            <v>Cost for n parts</v>
          </cell>
        </row>
        <row r="54">
          <cell r="A54" t="str">
            <v>Description</v>
          </cell>
          <cell r="H54" t="str">
            <v>ex: Quantities, cycle time, hourly rate, etc.</v>
          </cell>
          <cell r="S54" t="str">
            <v>Cost for n parts</v>
          </cell>
        </row>
        <row r="55">
          <cell r="A55" t="str">
            <v>COST TOOLING RAW MATERIAL</v>
          </cell>
          <cell r="Q55" t="str">
            <v xml:space="preserve">cost </v>
          </cell>
        </row>
        <row r="56">
          <cell r="A56" t="str">
            <v>B01</v>
          </cell>
          <cell r="B56" t="str">
            <v>Material</v>
          </cell>
        </row>
        <row r="57">
          <cell r="A57" t="str">
            <v>B02</v>
          </cell>
          <cell r="B57" t="str">
            <v>Components</v>
          </cell>
          <cell r="R57" t="str">
            <v xml:space="preserve">E: SUB TOTAL OTHER COSTS </v>
          </cell>
          <cell r="S57">
            <v>0</v>
          </cell>
        </row>
        <row r="58">
          <cell r="A58" t="str">
            <v>B03</v>
          </cell>
          <cell r="B58" t="str">
            <v>Treatments</v>
          </cell>
          <cell r="R58" t="str">
            <v xml:space="preserve">F: SUB TOTAL OTHER COSTS </v>
          </cell>
          <cell r="S58">
            <v>0</v>
          </cell>
        </row>
        <row r="59">
          <cell r="A59" t="str">
            <v>F: OVERHEAD AND INDIRECT COSTS</v>
          </cell>
          <cell r="B59" t="str">
            <v>Gran Operation</v>
          </cell>
          <cell r="N59" t="str">
            <v>%</v>
          </cell>
          <cell r="R59" t="str">
            <v>Cost =</v>
          </cell>
        </row>
        <row r="60">
          <cell r="A60" t="str">
            <v>G: OVERHEAD AND INDIRECT COSTS</v>
          </cell>
          <cell r="N60" t="str">
            <v>%</v>
          </cell>
          <cell r="O60" t="str">
            <v>total (B)</v>
          </cell>
          <cell r="Q60">
            <v>0</v>
          </cell>
          <cell r="R60" t="str">
            <v>Cost =</v>
          </cell>
        </row>
        <row r="61">
          <cell r="A61" t="str">
            <v>H: ENGINEERING AND DEVELOPMENT COSTS</v>
          </cell>
          <cell r="N61" t="str">
            <v>%</v>
          </cell>
          <cell r="R61" t="str">
            <v>Cost =</v>
          </cell>
        </row>
        <row r="62">
          <cell r="A62" t="str">
            <v>I: MARGIN</v>
          </cell>
          <cell r="N62" t="str">
            <v>%</v>
          </cell>
          <cell r="Q62" t="str">
            <v>cost</v>
          </cell>
          <cell r="R62" t="str">
            <v>Cost =</v>
          </cell>
        </row>
        <row r="63">
          <cell r="A63" t="str">
            <v>C01</v>
          </cell>
          <cell r="B63" t="str">
            <v>Follow-up Cost</v>
          </cell>
          <cell r="R63" t="str">
            <v>TOTAL COST for n parts</v>
          </cell>
          <cell r="S63">
            <v>1.0000000000000001E-5</v>
          </cell>
        </row>
        <row r="64">
          <cell r="A64" t="str">
            <v>TOTAL COST PER PART</v>
          </cell>
          <cell r="B64" t="str">
            <v>Financial and Bank guarantee costs</v>
          </cell>
          <cell r="R64" t="str">
            <v>TOTAL COST for n parts</v>
          </cell>
          <cell r="S64">
            <v>1.0000000000000001E-5</v>
          </cell>
        </row>
        <row r="65">
          <cell r="A65" t="str">
            <v>TOTAL COST PER PART</v>
          </cell>
          <cell r="B65" t="str">
            <v>Trial Costs</v>
          </cell>
          <cell r="S65">
            <v>1.0000000000000001E-5</v>
          </cell>
        </row>
        <row r="66">
          <cell r="A66" t="str">
            <v>COMPLEMENTARY INFORMATION</v>
          </cell>
          <cell r="B66" t="str">
            <v>Transport</v>
          </cell>
        </row>
        <row r="67">
          <cell r="A67" t="str">
            <v>COMPLEMENTARY INFORMATION</v>
          </cell>
          <cell r="B67" t="str">
            <v>Control Fixture for Final Part ( in double if necessary /1 at supplier / 1 at Valeo plant)</v>
          </cell>
          <cell r="F67" t="str">
            <v>time for changing tools (minutes)</v>
          </cell>
          <cell r="I67" t="str">
            <v>nb of operators</v>
          </cell>
          <cell r="K67" t="str">
            <v>production serial size (nb of parts)</v>
          </cell>
          <cell r="M67" t="str">
            <v>Guaranty of tool in number of shots</v>
          </cell>
          <cell r="O67" t="str">
            <v>capacity of production with the tool per week</v>
          </cell>
          <cell r="R67" t="str">
            <v>capacity of delivery per week: nb. of parts</v>
          </cell>
        </row>
        <row r="68">
          <cell r="A68" t="str">
            <v>type machine</v>
          </cell>
          <cell r="B68" t="str">
            <v>Margin</v>
          </cell>
          <cell r="F68" t="str">
            <v>time for changing tools (minutes)</v>
          </cell>
          <cell r="I68" t="str">
            <v>nb of operators</v>
          </cell>
          <cell r="K68" t="str">
            <v>production serial size (nb of parts)</v>
          </cell>
          <cell r="M68" t="str">
            <v>Guaranty of tool in number of shots</v>
          </cell>
          <cell r="O68" t="str">
            <v>capacity of production with the tool per week</v>
          </cell>
          <cell r="R68" t="str">
            <v>capacity of delivery per week: nb. of parts</v>
          </cell>
        </row>
        <row r="69">
          <cell r="O69" t="str">
            <v>total (C)</v>
          </cell>
          <cell r="Q69">
            <v>0</v>
          </cell>
        </row>
        <row r="71">
          <cell r="A71" t="str">
            <v>TOTAL COST</v>
          </cell>
        </row>
        <row r="72">
          <cell r="B72" t="str">
            <v>For [Supplier],</v>
          </cell>
          <cell r="L72" t="str">
            <v>TOOL COST (A+B+C) =</v>
          </cell>
          <cell r="M72" t="str">
            <v>Comments</v>
          </cell>
          <cell r="Q72">
            <v>0</v>
          </cell>
        </row>
        <row r="73">
          <cell r="B73" t="str">
            <v>For [Supplier],</v>
          </cell>
          <cell r="L73" t="str">
            <v xml:space="preserve">VALEO PARTICIPATION = </v>
          </cell>
          <cell r="M73" t="str">
            <v>Comments</v>
          </cell>
        </row>
        <row r="74">
          <cell r="B74" t="str">
            <v>name, function, date, signature,</v>
          </cell>
        </row>
        <row r="75">
          <cell r="B75" t="str">
            <v>For [Supplier],</v>
          </cell>
          <cell r="M75" t="str">
            <v>Comments</v>
          </cell>
        </row>
        <row r="76">
          <cell r="B76" t="str">
            <v>name, function, date, signature,</v>
          </cell>
        </row>
        <row r="77">
          <cell r="A77" t="str">
            <v>Valeo Requirements File</v>
          </cell>
          <cell r="I77" t="str">
            <v>Valeo confidential</v>
          </cell>
          <cell r="T77" t="str">
            <v>Group project</v>
          </cell>
        </row>
        <row r="78">
          <cell r="A78" t="str">
            <v>Valeo Requirements File</v>
          </cell>
          <cell r="G78" t="str">
            <v>No copy or distribution without authorization</v>
          </cell>
          <cell r="I78" t="str">
            <v>Valeo confidential</v>
          </cell>
          <cell r="R78" t="str">
            <v>June 16th 2006</v>
          </cell>
          <cell r="T78" t="str">
            <v>Group project</v>
          </cell>
        </row>
        <row r="79">
          <cell r="A79" t="str">
            <v>Cost Breakdown</v>
          </cell>
          <cell r="G79" t="str">
            <v>No copy or distribution without authorization</v>
          </cell>
          <cell r="R79" t="str">
            <v>June 16th 2006</v>
          </cell>
        </row>
      </sheetData>
      <sheetData sheetId="1" refreshError="1">
        <row r="1">
          <cell r="F1" t="str">
            <v>PART COST BREAKDOWN</v>
          </cell>
          <cell r="P1" t="str">
            <v>[Branch]</v>
          </cell>
        </row>
        <row r="2">
          <cell r="P2" t="str">
            <v>[SITE NAME]</v>
          </cell>
        </row>
        <row r="3">
          <cell r="F3" t="str">
            <v>REQUEST FOR QUOTATION</v>
          </cell>
          <cell r="P3" t="str">
            <v>[Addr 1]</v>
          </cell>
        </row>
        <row r="4">
          <cell r="P4" t="str">
            <v>[Addr 2]</v>
          </cell>
        </row>
        <row r="5">
          <cell r="A5" t="str">
            <v>File Number</v>
          </cell>
          <cell r="G5" t="str">
            <v>Part_One_A</v>
          </cell>
          <cell r="K5" t="str">
            <v>Date</v>
          </cell>
          <cell r="P5" t="str">
            <v>dd/mm/yyyy</v>
          </cell>
        </row>
        <row r="6">
          <cell r="A6" t="str">
            <v>Project / Description</v>
          </cell>
          <cell r="G6" t="str">
            <v>[project]</v>
          </cell>
          <cell r="K6" t="str">
            <v>Supplier</v>
          </cell>
          <cell r="P6" t="str">
            <v>[Supplier]</v>
          </cell>
        </row>
        <row r="9">
          <cell r="B9" t="str">
            <v>Part number - index</v>
          </cell>
          <cell r="L9" t="str">
            <v>Annual volume</v>
          </cell>
        </row>
        <row r="11">
          <cell r="E11" t="str">
            <v>Productivity commitment</v>
          </cell>
        </row>
        <row r="14">
          <cell r="C14" t="str">
            <v>Currency</v>
          </cell>
          <cell r="L14" t="str">
            <v>Change rate</v>
          </cell>
        </row>
        <row r="16">
          <cell r="A16" t="str">
            <v>PART COST BREAKDOWN ( to be filled in by the supplier)</v>
          </cell>
        </row>
        <row r="18">
          <cell r="L18" t="str">
            <v>The cost breakdown is filled in for</v>
          </cell>
          <cell r="M18" t="str">
            <v>n</v>
          </cell>
          <cell r="N18" t="str">
            <v xml:space="preserve"> parts</v>
          </cell>
        </row>
        <row r="20">
          <cell r="A20" t="str">
            <v>RAW MATERIAL &amp; PURCHASED COMPONENTS (for n parts)</v>
          </cell>
        </row>
        <row r="21">
          <cell r="A21" t="str">
            <v>Material / component Designation</v>
          </cell>
          <cell r="F21" t="str">
            <v>supplier name</v>
          </cell>
          <cell r="I21" t="str">
            <v>price / Kg</v>
          </cell>
          <cell r="K21" t="str">
            <v>gross weight(Kg)</v>
          </cell>
          <cell r="M21" t="str">
            <v>netto weight(Kg)</v>
          </cell>
          <cell r="O21" t="str">
            <v>approach coefficient</v>
          </cell>
          <cell r="Q21" t="str">
            <v>defect rate (%)</v>
          </cell>
          <cell r="S21" t="str">
            <v>material cost</v>
          </cell>
        </row>
        <row r="23">
          <cell r="S23">
            <v>0</v>
          </cell>
        </row>
        <row r="24">
          <cell r="S24">
            <v>0</v>
          </cell>
        </row>
        <row r="25">
          <cell r="S25">
            <v>0</v>
          </cell>
        </row>
        <row r="26">
          <cell r="S26">
            <v>0</v>
          </cell>
        </row>
        <row r="27">
          <cell r="R27" t="str">
            <v>A: SUB TOTAL MATERIAL =</v>
          </cell>
          <cell r="S27">
            <v>0</v>
          </cell>
        </row>
        <row r="29">
          <cell r="A29" t="str">
            <v>DIRECT PRODUCTION COST (for n parts)</v>
          </cell>
        </row>
        <row r="30">
          <cell r="A30" t="str">
            <v>operation description</v>
          </cell>
          <cell r="E30" t="str">
            <v>machinery type</v>
          </cell>
          <cell r="G30" t="str">
            <v>cycle time (sec.)</v>
          </cell>
          <cell r="H30" t="str">
            <v>pcs/cycleor nb. of cavity</v>
          </cell>
          <cell r="I30" t="str">
            <v>operatorsper machine</v>
          </cell>
          <cell r="J30" t="str">
            <v>labor hourly rate</v>
          </cell>
          <cell r="K30" t="str">
            <v>labor cost</v>
          </cell>
          <cell r="M30" t="str">
            <v>hours of workper day</v>
          </cell>
          <cell r="N30" t="str">
            <v>TRS machine</v>
          </cell>
          <cell r="O30" t="str">
            <v>machine hourly rate</v>
          </cell>
          <cell r="P30" t="str">
            <v xml:space="preserve">direct machine cost </v>
          </cell>
          <cell r="R30" t="str">
            <v>defect rate (%)</v>
          </cell>
          <cell r="S30" t="str">
            <v>direct production cost</v>
          </cell>
        </row>
        <row r="33">
          <cell r="K33">
            <v>0</v>
          </cell>
          <cell r="P33">
            <v>0</v>
          </cell>
          <cell r="S33">
            <v>0</v>
          </cell>
        </row>
        <row r="34">
          <cell r="K34">
            <v>0</v>
          </cell>
          <cell r="P34">
            <v>0</v>
          </cell>
          <cell r="S34">
            <v>0</v>
          </cell>
        </row>
        <row r="35">
          <cell r="K35">
            <v>0</v>
          </cell>
          <cell r="P35">
            <v>0</v>
          </cell>
          <cell r="S35">
            <v>0</v>
          </cell>
        </row>
        <row r="36">
          <cell r="K36">
            <v>0</v>
          </cell>
          <cell r="P36">
            <v>0</v>
          </cell>
          <cell r="S36">
            <v>0</v>
          </cell>
        </row>
        <row r="37">
          <cell r="K37">
            <v>0</v>
          </cell>
          <cell r="P37">
            <v>0</v>
          </cell>
          <cell r="S37">
            <v>0</v>
          </cell>
        </row>
        <row r="38">
          <cell r="R38" t="str">
            <v>B: SUB TOTAL DIRECT PRODUCTION COST =</v>
          </cell>
          <cell r="S38">
            <v>0</v>
          </cell>
        </row>
        <row r="40">
          <cell r="A40" t="str">
            <v>TRANSPORT - PACKAGING</v>
          </cell>
        </row>
        <row r="41">
          <cell r="A41" t="str">
            <v>TRANSPORT / STORAGE</v>
          </cell>
          <cell r="L41" t="str">
            <v>FINAL PRODUCT PACKAGING</v>
          </cell>
        </row>
        <row r="42">
          <cell r="A42" t="str">
            <v>type of transport</v>
          </cell>
          <cell r="D42" t="str">
            <v>nb of parts carried</v>
          </cell>
          <cell r="F42" t="str">
            <v>Delivery frequency</v>
          </cell>
          <cell r="H42" t="str">
            <v>carriage cost</v>
          </cell>
          <cell r="J42" t="str">
            <v>transport cost per part</v>
          </cell>
          <cell r="L42" t="str">
            <v>packaging type</v>
          </cell>
          <cell r="O42" t="str">
            <v>nb of parts per packaging unit (P.U.)</v>
          </cell>
          <cell r="Q42" t="str">
            <v>packaging cost</v>
          </cell>
          <cell r="S42" t="str">
            <v>packaging cost per part</v>
          </cell>
        </row>
        <row r="45">
          <cell r="J45">
            <v>0</v>
          </cell>
          <cell r="S45">
            <v>0</v>
          </cell>
        </row>
        <row r="46">
          <cell r="J46">
            <v>0</v>
          </cell>
          <cell r="S46">
            <v>0</v>
          </cell>
        </row>
        <row r="47">
          <cell r="A47" t="str">
            <v>Storage costs (platform storage)</v>
          </cell>
          <cell r="S47">
            <v>0</v>
          </cell>
        </row>
        <row r="48">
          <cell r="I48" t="str">
            <v xml:space="preserve">C: SUB TOTAL LOGISTICS = </v>
          </cell>
          <cell r="J48">
            <v>0</v>
          </cell>
          <cell r="R48" t="str">
            <v xml:space="preserve">D: SUB TOTAL PACKAGING= </v>
          </cell>
          <cell r="S48">
            <v>0</v>
          </cell>
        </row>
        <row r="50">
          <cell r="A50" t="str">
            <v>OTHER COSTS</v>
          </cell>
        </row>
        <row r="51">
          <cell r="A51" t="str">
            <v>Description</v>
          </cell>
          <cell r="H51" t="str">
            <v>ex: Quantities, cycle time, hourly rate, etc.</v>
          </cell>
          <cell r="S51" t="str">
            <v>Cost for n parts</v>
          </cell>
        </row>
        <row r="56">
          <cell r="R56" t="str">
            <v xml:space="preserve">E: SUB TOTAL OTHER COSTS </v>
          </cell>
          <cell r="S56">
            <v>0</v>
          </cell>
        </row>
        <row r="58">
          <cell r="A58" t="str">
            <v>F: OVERHEAD AND INDIRECT COSTS</v>
          </cell>
          <cell r="N58" t="str">
            <v>%</v>
          </cell>
          <cell r="R58" t="str">
            <v>Cost =</v>
          </cell>
        </row>
        <row r="59">
          <cell r="A59" t="str">
            <v>G: ENGINEERING AND DEVELOPMENT COSTS</v>
          </cell>
          <cell r="N59" t="str">
            <v>%</v>
          </cell>
          <cell r="R59" t="str">
            <v>Cost =</v>
          </cell>
        </row>
        <row r="60">
          <cell r="A60" t="str">
            <v>H: MARGIN</v>
          </cell>
          <cell r="N60" t="str">
            <v>%</v>
          </cell>
          <cell r="R60" t="str">
            <v>Cost =</v>
          </cell>
        </row>
        <row r="62">
          <cell r="R62" t="str">
            <v>TOTAL COST for n parts</v>
          </cell>
          <cell r="S62">
            <v>1.0000000000000001E-5</v>
          </cell>
        </row>
        <row r="63">
          <cell r="A63" t="str">
            <v>TOTAL COST PER PART</v>
          </cell>
          <cell r="S63">
            <v>1.0000000000000001E-5</v>
          </cell>
        </row>
        <row r="65">
          <cell r="A65" t="str">
            <v>COMPLEMENTARY INFORMATION</v>
          </cell>
        </row>
        <row r="66">
          <cell r="A66" t="str">
            <v>type machine</v>
          </cell>
          <cell r="F66" t="str">
            <v>time for changing tools (minutes)</v>
          </cell>
          <cell r="I66" t="str">
            <v>nb of operators</v>
          </cell>
          <cell r="K66" t="str">
            <v>production serial size (nb of parts)</v>
          </cell>
          <cell r="M66" t="str">
            <v>Guaranty of tool in number of shots</v>
          </cell>
          <cell r="O66" t="str">
            <v>capacity of production with the tool per week</v>
          </cell>
          <cell r="R66" t="str">
            <v>capacity of delivery per week: nb. of parts</v>
          </cell>
        </row>
        <row r="72">
          <cell r="B72" t="str">
            <v>For [Supplier],</v>
          </cell>
          <cell r="M72" t="str">
            <v>Comments</v>
          </cell>
        </row>
        <row r="73">
          <cell r="B73" t="str">
            <v>name, function, date, signature,</v>
          </cell>
        </row>
        <row r="78">
          <cell r="A78" t="str">
            <v>Valeo Requirements File</v>
          </cell>
          <cell r="I78" t="str">
            <v>Valeo confidential</v>
          </cell>
          <cell r="T78" t="str">
            <v>Group project</v>
          </cell>
        </row>
        <row r="79">
          <cell r="A79" t="str">
            <v>Cost Breakdown</v>
          </cell>
          <cell r="G79" t="str">
            <v>No copy or distribution without authorization</v>
          </cell>
          <cell r="R79" t="str">
            <v>June 16th 2006</v>
          </cell>
        </row>
      </sheetData>
      <sheetData sheetId="2" refreshError="1">
        <row r="1">
          <cell r="F1" t="str">
            <v>PART COST BREAKDOWNplastic injectionREQUEST FOR QUOTATION</v>
          </cell>
          <cell r="P1" t="str">
            <v>[Branch]</v>
          </cell>
        </row>
        <row r="2">
          <cell r="P2" t="str">
            <v>[SITE NAME]</v>
          </cell>
        </row>
        <row r="3">
          <cell r="P3" t="str">
            <v>[Addr 1]</v>
          </cell>
        </row>
        <row r="4">
          <cell r="P4" t="str">
            <v>[Addr 2]</v>
          </cell>
        </row>
        <row r="5">
          <cell r="A5" t="str">
            <v>File Number</v>
          </cell>
          <cell r="G5" t="str">
            <v>Part_One_A</v>
          </cell>
          <cell r="K5" t="str">
            <v>Date</v>
          </cell>
          <cell r="P5" t="str">
            <v>dd/mm/yyyy</v>
          </cell>
        </row>
        <row r="6">
          <cell r="A6" t="str">
            <v>Project / Description</v>
          </cell>
          <cell r="G6" t="str">
            <v>[project]</v>
          </cell>
          <cell r="K6" t="str">
            <v>Supplier</v>
          </cell>
          <cell r="P6" t="str">
            <v>[Supplier]</v>
          </cell>
        </row>
        <row r="8">
          <cell r="B8" t="str">
            <v>Part number - index</v>
          </cell>
          <cell r="L8" t="str">
            <v>Annual volume</v>
          </cell>
        </row>
        <row r="10">
          <cell r="E10" t="str">
            <v>Productivity commitment</v>
          </cell>
        </row>
        <row r="13">
          <cell r="C13" t="str">
            <v>Currency</v>
          </cell>
          <cell r="L13" t="str">
            <v>Change rate</v>
          </cell>
        </row>
        <row r="15">
          <cell r="A15" t="str">
            <v>PART COST BREAKDOWN ( to be filled in by the supplier)</v>
          </cell>
        </row>
        <row r="17">
          <cell r="L17" t="str">
            <v>The cost breakdown is filled in for</v>
          </cell>
          <cell r="M17" t="str">
            <v>n</v>
          </cell>
          <cell r="N17" t="str">
            <v xml:space="preserve"> parts</v>
          </cell>
        </row>
        <row r="19">
          <cell r="A19" t="str">
            <v>RAW MATERIAL &amp; PURCHASED COMPONENTS (for n parts)</v>
          </cell>
        </row>
        <row r="20">
          <cell r="A20" t="str">
            <v>corresponding operation</v>
          </cell>
          <cell r="C20" t="str">
            <v>material</v>
          </cell>
          <cell r="F20" t="str">
            <v>supplier name</v>
          </cell>
          <cell r="I20" t="str">
            <v>price / Kg</v>
          </cell>
          <cell r="K20" t="str">
            <v>weight(Kg)</v>
          </cell>
          <cell r="M20" t="str">
            <v>% re-cycled</v>
          </cell>
          <cell r="N20" t="str">
            <v>covered area</v>
          </cell>
          <cell r="O20" t="str">
            <v>covered thickness</v>
          </cell>
          <cell r="Q20" t="str">
            <v>defect rate (%)</v>
          </cell>
          <cell r="S20" t="str">
            <v>material cost</v>
          </cell>
        </row>
        <row r="22">
          <cell r="A22" t="str">
            <v>injection</v>
          </cell>
          <cell r="S22">
            <v>0</v>
          </cell>
        </row>
        <row r="23">
          <cell r="A23" t="str">
            <v>painting</v>
          </cell>
          <cell r="S23">
            <v>0</v>
          </cell>
        </row>
        <row r="24">
          <cell r="A24" t="str">
            <v>chroming</v>
          </cell>
          <cell r="S24">
            <v>0</v>
          </cell>
        </row>
        <row r="25">
          <cell r="S25">
            <v>0</v>
          </cell>
        </row>
        <row r="26">
          <cell r="S26">
            <v>0</v>
          </cell>
        </row>
        <row r="27">
          <cell r="R27" t="str">
            <v>A: SUB TOTAL MATERIAL =</v>
          </cell>
          <cell r="S27">
            <v>0</v>
          </cell>
        </row>
        <row r="29">
          <cell r="A29" t="str">
            <v>DIRECT PRODUCTION COST (for n parts)</v>
          </cell>
        </row>
        <row r="30">
          <cell r="A30" t="str">
            <v>operation description</v>
          </cell>
          <cell r="D30" t="str">
            <v>machinery type / tonnage (T)</v>
          </cell>
          <cell r="F30" t="str">
            <v>cycle time (sec.)</v>
          </cell>
          <cell r="G30" t="str">
            <v>nb. of cavity / pcs per cycle</v>
          </cell>
          <cell r="H30" t="str">
            <v>OPper machine</v>
          </cell>
          <cell r="I30" t="str">
            <v>labor hourly rate</v>
          </cell>
          <cell r="J30" t="str">
            <v>labor cost</v>
          </cell>
          <cell r="L30" t="str">
            <v>hours of workper day</v>
          </cell>
          <cell r="M30" t="str">
            <v>TRS machine</v>
          </cell>
          <cell r="N30" t="str">
            <v>machine hourly rate</v>
          </cell>
          <cell r="O30" t="str">
            <v>prod. batch size</v>
          </cell>
          <cell r="P30" t="str">
            <v xml:space="preserve">direct machine cost </v>
          </cell>
          <cell r="R30" t="str">
            <v>defect rate (%)</v>
          </cell>
          <cell r="S30" t="str">
            <v>direct production cost</v>
          </cell>
        </row>
        <row r="34">
          <cell r="A34" t="str">
            <v>Injection</v>
          </cell>
          <cell r="J34">
            <v>0</v>
          </cell>
          <cell r="P34">
            <v>0</v>
          </cell>
          <cell r="S34">
            <v>0</v>
          </cell>
        </row>
        <row r="35">
          <cell r="A35" t="str">
            <v>painting/chroming</v>
          </cell>
          <cell r="J35">
            <v>0</v>
          </cell>
          <cell r="P35">
            <v>0</v>
          </cell>
          <cell r="S35">
            <v>0</v>
          </cell>
        </row>
        <row r="36">
          <cell r="A36" t="str">
            <v>other:</v>
          </cell>
          <cell r="J36">
            <v>0</v>
          </cell>
          <cell r="P36">
            <v>0</v>
          </cell>
          <cell r="S36">
            <v>0</v>
          </cell>
        </row>
        <row r="37">
          <cell r="J37">
            <v>0</v>
          </cell>
          <cell r="P37">
            <v>0</v>
          </cell>
          <cell r="S37">
            <v>0</v>
          </cell>
        </row>
        <row r="38">
          <cell r="R38" t="str">
            <v>B: SUB TOTAL DIRECT PRODUCTION COST =</v>
          </cell>
          <cell r="S38">
            <v>0</v>
          </cell>
        </row>
        <row r="40">
          <cell r="A40" t="str">
            <v>TRANSPORT - PACKAGING</v>
          </cell>
        </row>
        <row r="41">
          <cell r="A41" t="str">
            <v>TRANSPORT / STORAGE</v>
          </cell>
          <cell r="L41" t="str">
            <v>FINAL PRODUCT PACKAGING</v>
          </cell>
        </row>
        <row r="42">
          <cell r="A42" t="str">
            <v>type of transport</v>
          </cell>
          <cell r="D42" t="str">
            <v>nb of parts carried</v>
          </cell>
          <cell r="F42" t="str">
            <v>Delivery frequency</v>
          </cell>
          <cell r="H42" t="str">
            <v>carriage cost</v>
          </cell>
          <cell r="J42" t="str">
            <v>transport cost per part</v>
          </cell>
          <cell r="L42" t="str">
            <v>packaging type</v>
          </cell>
          <cell r="O42" t="str">
            <v>nb of parts per packaging unit (P.U.)</v>
          </cell>
          <cell r="Q42" t="str">
            <v>packaging cost</v>
          </cell>
          <cell r="S42" t="str">
            <v>packaging cost per part</v>
          </cell>
        </row>
        <row r="45">
          <cell r="J45">
            <v>0</v>
          </cell>
          <cell r="S45">
            <v>0</v>
          </cell>
        </row>
        <row r="46">
          <cell r="J46">
            <v>0</v>
          </cell>
          <cell r="S46">
            <v>0</v>
          </cell>
        </row>
        <row r="47">
          <cell r="A47" t="str">
            <v>Storage costs (platform storage)</v>
          </cell>
          <cell r="S47">
            <v>0</v>
          </cell>
        </row>
        <row r="48">
          <cell r="I48" t="str">
            <v xml:space="preserve">C: SUB TOTAL LOGISTICS = </v>
          </cell>
          <cell r="J48">
            <v>0</v>
          </cell>
          <cell r="R48" t="str">
            <v xml:space="preserve">D: SUB TOTAL PACKAGING= </v>
          </cell>
          <cell r="S48">
            <v>0</v>
          </cell>
        </row>
        <row r="50">
          <cell r="A50" t="str">
            <v>OTHER COSTS</v>
          </cell>
        </row>
        <row r="51">
          <cell r="A51" t="str">
            <v>Description</v>
          </cell>
          <cell r="H51" t="str">
            <v>ex: Quantities, cycle time, hourly rate, etc.</v>
          </cell>
          <cell r="S51" t="str">
            <v>Cost for n parts</v>
          </cell>
        </row>
        <row r="56">
          <cell r="R56" t="str">
            <v xml:space="preserve">E: SUB TOTAL OTHER COSTS </v>
          </cell>
          <cell r="S56">
            <v>0</v>
          </cell>
        </row>
        <row r="58">
          <cell r="A58" t="str">
            <v>F: OVERHEAD AND INDIRECT COSTS</v>
          </cell>
          <cell r="N58" t="str">
            <v>%</v>
          </cell>
          <cell r="R58" t="str">
            <v>Cost =</v>
          </cell>
        </row>
        <row r="59">
          <cell r="A59" t="str">
            <v>G: ENGINEERING AND DEVELOPMENT COSTS</v>
          </cell>
          <cell r="N59" t="str">
            <v>%</v>
          </cell>
          <cell r="R59" t="str">
            <v>Cost =</v>
          </cell>
        </row>
        <row r="60">
          <cell r="A60" t="str">
            <v>H: MARGIN</v>
          </cell>
          <cell r="N60" t="str">
            <v>%</v>
          </cell>
          <cell r="R60" t="str">
            <v>Cost =</v>
          </cell>
        </row>
        <row r="62">
          <cell r="R62" t="str">
            <v>TOTAL COST for n parts</v>
          </cell>
          <cell r="S62">
            <v>1.0000000000000001E-5</v>
          </cell>
        </row>
        <row r="63">
          <cell r="A63" t="str">
            <v>TOTAL COST PER PART</v>
          </cell>
          <cell r="S63">
            <v>1.0000000000000001E-5</v>
          </cell>
        </row>
        <row r="65">
          <cell r="A65" t="str">
            <v>COMPLEMENTARY INFORMATION</v>
          </cell>
        </row>
        <row r="66">
          <cell r="A66" t="str">
            <v>type machine</v>
          </cell>
          <cell r="F66" t="str">
            <v>time for changing tools (minutes)</v>
          </cell>
          <cell r="I66" t="str">
            <v>nb of operators</v>
          </cell>
          <cell r="K66" t="str">
            <v>production serial size (nb of parts)</v>
          </cell>
          <cell r="M66" t="str">
            <v>Guaranty of tool in number of shots</v>
          </cell>
          <cell r="O66" t="str">
            <v>capacity of production with the tool per week</v>
          </cell>
          <cell r="R66" t="str">
            <v>capacity of delivery per week: nb. of parts</v>
          </cell>
        </row>
        <row r="71">
          <cell r="B71" t="str">
            <v>For [Supplier],</v>
          </cell>
          <cell r="M71" t="str">
            <v>Comments</v>
          </cell>
        </row>
        <row r="72">
          <cell r="B72" t="str">
            <v>name, function, date, signature,</v>
          </cell>
        </row>
        <row r="76">
          <cell r="A76" t="str">
            <v>Valeo Requirements File</v>
          </cell>
          <cell r="I76" t="str">
            <v>Valeo confidential</v>
          </cell>
          <cell r="T76" t="str">
            <v>Group project</v>
          </cell>
        </row>
        <row r="77">
          <cell r="A77" t="str">
            <v>Cost Breakdown</v>
          </cell>
          <cell r="G77" t="str">
            <v>No copy or distribution without authorization</v>
          </cell>
          <cell r="R77" t="str">
            <v>June 16th 2006</v>
          </cell>
        </row>
      </sheetData>
      <sheetData sheetId="3" refreshError="1">
        <row r="1">
          <cell r="F1" t="str">
            <v>PART COST BREAKDOWNSpringsREQUEST FOR QUOTATION</v>
          </cell>
          <cell r="P1" t="str">
            <v>[Branch]</v>
          </cell>
        </row>
        <row r="2">
          <cell r="P2" t="str">
            <v>[SITE NAME]</v>
          </cell>
        </row>
        <row r="3">
          <cell r="F3" t="str">
            <v>REQUEST FOR QUOTATION</v>
          </cell>
          <cell r="P3" t="str">
            <v>[Addr 1]</v>
          </cell>
        </row>
        <row r="4">
          <cell r="P4" t="str">
            <v>[Addr 2]</v>
          </cell>
        </row>
        <row r="5">
          <cell r="A5" t="str">
            <v>File Number</v>
          </cell>
          <cell r="G5" t="str">
            <v>Part_One_A</v>
          </cell>
          <cell r="K5" t="str">
            <v>Date</v>
          </cell>
          <cell r="P5" t="str">
            <v>dd/mm/yyyy</v>
          </cell>
        </row>
        <row r="6">
          <cell r="A6" t="str">
            <v>Project / Description</v>
          </cell>
          <cell r="G6" t="str">
            <v>[project]</v>
          </cell>
          <cell r="K6" t="str">
            <v>Supplier</v>
          </cell>
          <cell r="P6" t="str">
            <v>[Supplier]</v>
          </cell>
        </row>
        <row r="7">
          <cell r="A7" t="str">
            <v>The supplier has to take into account the tooling loan agreement conditions when filling this document</v>
          </cell>
        </row>
        <row r="8">
          <cell r="B8" t="str">
            <v>Part number - index</v>
          </cell>
          <cell r="L8" t="str">
            <v>Annual volume</v>
          </cell>
        </row>
        <row r="9">
          <cell r="B9" t="str">
            <v>Part number - index</v>
          </cell>
          <cell r="L9" t="str">
            <v>Annual volume</v>
          </cell>
        </row>
        <row r="10">
          <cell r="E10" t="str">
            <v>Productivity commitment</v>
          </cell>
        </row>
        <row r="11">
          <cell r="B11" t="str">
            <v>Currency</v>
          </cell>
          <cell r="K11" t="str">
            <v>Change rate</v>
          </cell>
        </row>
        <row r="13">
          <cell r="A13" t="str">
            <v>TOOLING and MACHINERY ( to be filled in by the supplier)</v>
          </cell>
          <cell r="C13" t="str">
            <v>Currency</v>
          </cell>
          <cell r="L13" t="str">
            <v>Change rate</v>
          </cell>
        </row>
        <row r="14">
          <cell r="A14" t="str">
            <v>INJECTION MOLD</v>
          </cell>
          <cell r="K14" t="str">
            <v>CUTTING - STAMPING</v>
          </cell>
        </row>
        <row r="15">
          <cell r="A15" t="str">
            <v>PART COST BREAKDOWN ( to be filled in by the supplier)</v>
          </cell>
          <cell r="K15" t="str">
            <v xml:space="preserve">Tooling type (Mechanical, Hydraulic, </v>
          </cell>
        </row>
        <row r="16">
          <cell r="A16" t="str">
            <v>Tooling Type (Heated Nozzle,</v>
          </cell>
          <cell r="K16" t="str">
            <v>Transfer, Progressive, …) :</v>
          </cell>
        </row>
        <row r="17">
          <cell r="A17" t="str">
            <v xml:space="preserve"> Duct / Shroud)</v>
          </cell>
          <cell r="K17" t="str">
            <v>Number of steps</v>
          </cell>
          <cell r="L17" t="str">
            <v>The cost breakdown is filled in for</v>
          </cell>
          <cell r="M17" t="str">
            <v>n</v>
          </cell>
          <cell r="N17" t="str">
            <v xml:space="preserve"> parts</v>
          </cell>
        </row>
        <row r="18">
          <cell r="A18" t="str">
            <v>Number of parts</v>
          </cell>
          <cell r="K18" t="str">
            <v>Number of parts</v>
          </cell>
        </row>
        <row r="19">
          <cell r="A19" t="str">
            <v>RAW MATERIAL &amp; PURCHASED COMPONENTS (for n parts)</v>
          </cell>
          <cell r="K19" t="str">
            <v>Band width + pitch (mm)</v>
          </cell>
        </row>
        <row r="20">
          <cell r="A20" t="str">
            <v>Wire type</v>
          </cell>
          <cell r="E20" t="str">
            <v>supplier name</v>
          </cell>
          <cell r="F20" t="str">
            <v>supplier name</v>
          </cell>
          <cell r="G20" t="str">
            <v>qty</v>
          </cell>
          <cell r="H20" t="str">
            <v>price/u</v>
          </cell>
          <cell r="I20" t="str">
            <v>price / Kg</v>
          </cell>
          <cell r="K20" t="str">
            <v>diameter</v>
          </cell>
          <cell r="M20" t="str">
            <v>weight(Kg)</v>
          </cell>
          <cell r="N20" t="str">
            <v>cycle time (min)</v>
          </cell>
          <cell r="O20" t="str">
            <v>approach coefficient</v>
          </cell>
          <cell r="Q20" t="str">
            <v>defect rate (%)</v>
          </cell>
          <cell r="R20" t="str">
            <v>machine hourly rate</v>
          </cell>
          <cell r="S20" t="str">
            <v>material cost</v>
          </cell>
        </row>
        <row r="21">
          <cell r="A21" t="str">
            <v>Tool Supplier name</v>
          </cell>
          <cell r="K21" t="str">
            <v>Machine type (mechanical ;</v>
          </cell>
        </row>
        <row r="22">
          <cell r="A22" t="str">
            <v>Number of cavities</v>
          </cell>
          <cell r="K22" t="str">
            <v xml:space="preserve"> hydraulic press …) :</v>
          </cell>
          <cell r="S22">
            <v>0</v>
          </cell>
        </row>
        <row r="23">
          <cell r="A23" t="str">
            <v>Length (forecasted)</v>
          </cell>
          <cell r="I23" t="str">
            <v>mm</v>
          </cell>
          <cell r="K23" t="str">
            <v>Machine Brand</v>
          </cell>
          <cell r="S23">
            <v>0</v>
          </cell>
        </row>
        <row r="24">
          <cell r="A24" t="str">
            <v>Width (forecasted)</v>
          </cell>
          <cell r="I24" t="str">
            <v>mm</v>
          </cell>
          <cell r="K24" t="str">
            <v>Machine Force</v>
          </cell>
          <cell r="R24" t="str">
            <v>A: SUB TOTAL MATERIAL =</v>
          </cell>
          <cell r="S24">
            <v>0</v>
          </cell>
        </row>
        <row r="25">
          <cell r="A25" t="str">
            <v>Height (forecasted)</v>
          </cell>
          <cell r="I25" t="str">
            <v>mm</v>
          </cell>
          <cell r="K25" t="str">
            <v>Set-up Time</v>
          </cell>
          <cell r="R25" t="str">
            <v>A: SUB TOTAL MATERIAL =</v>
          </cell>
          <cell r="S25" t="str">
            <v>min</v>
          </cell>
        </row>
        <row r="26">
          <cell r="A26" t="str">
            <v>DIRECT PRODUCTION COST (for n parts)</v>
          </cell>
          <cell r="I26" t="str">
            <v>kg</v>
          </cell>
          <cell r="K26" t="str">
            <v>Machine Rate</v>
          </cell>
          <cell r="S26" t="str">
            <v>pcs/hr</v>
          </cell>
        </row>
        <row r="27">
          <cell r="A27" t="str">
            <v>operation description</v>
          </cell>
          <cell r="E27" t="str">
            <v>machinery type</v>
          </cell>
          <cell r="G27" t="str">
            <v>cycle time (sec.)</v>
          </cell>
          <cell r="H27" t="str">
            <v>pcs/ cycle</v>
          </cell>
          <cell r="I27" t="str">
            <v>opper machine</v>
          </cell>
          <cell r="J27" t="str">
            <v>labor hourly rate</v>
          </cell>
          <cell r="K27" t="str">
            <v>labor cost</v>
          </cell>
          <cell r="M27" t="str">
            <v>hours of workper day</v>
          </cell>
          <cell r="N27" t="str">
            <v>TRS machine</v>
          </cell>
          <cell r="O27" t="str">
            <v>machine hourly rate</v>
          </cell>
          <cell r="P27" t="str">
            <v xml:space="preserve">direct machine cost </v>
          </cell>
          <cell r="R27" t="str">
            <v>defect rate (%)</v>
          </cell>
          <cell r="S27" t="str">
            <v>direct production cost</v>
          </cell>
        </row>
        <row r="28">
          <cell r="A28" t="str">
            <v>Surface Treatment</v>
          </cell>
          <cell r="E28" t="str">
            <v>machinery type</v>
          </cell>
          <cell r="G28" t="str">
            <v>cycle time (sec.)</v>
          </cell>
          <cell r="H28" t="str">
            <v>pcs per cycle/ nb. of cavity</v>
          </cell>
          <cell r="I28">
            <v>0</v>
          </cell>
          <cell r="J28" t="str">
            <v>labor hourly rate</v>
          </cell>
          <cell r="K28" t="str">
            <v>Tooling Capacity 2 X 8 hrs</v>
          </cell>
          <cell r="M28" t="str">
            <v>hours of workper day</v>
          </cell>
          <cell r="N28" t="str">
            <v>TRS machine</v>
          </cell>
          <cell r="O28" t="str">
            <v>machine hourly rate</v>
          </cell>
          <cell r="P28" t="str">
            <v xml:space="preserve">direct machine cost </v>
          </cell>
          <cell r="R28" t="str">
            <v>defect rate (%)</v>
          </cell>
          <cell r="S28" t="str">
            <v>nb of pcs max</v>
          </cell>
        </row>
        <row r="29">
          <cell r="I29">
            <v>0</v>
          </cell>
          <cell r="K29" t="str">
            <v>Tooling Capacity per Month</v>
          </cell>
          <cell r="S29" t="str">
            <v>nb of pcs max</v>
          </cell>
        </row>
        <row r="30">
          <cell r="A30" t="str">
            <v>Peeling / rectification</v>
          </cell>
          <cell r="I30">
            <v>0</v>
          </cell>
          <cell r="K30">
            <v>0</v>
          </cell>
          <cell r="P30">
            <v>0</v>
          </cell>
          <cell r="S30">
            <v>0</v>
          </cell>
        </row>
        <row r="31">
          <cell r="A31" t="str">
            <v>forming</v>
          </cell>
          <cell r="I31">
            <v>0</v>
          </cell>
          <cell r="K31">
            <v>0</v>
          </cell>
          <cell r="P31">
            <v>0</v>
          </cell>
          <cell r="S31">
            <v>0</v>
          </cell>
        </row>
        <row r="32">
          <cell r="A32" t="str">
            <v>Grinding</v>
          </cell>
          <cell r="F32" t="str">
            <v>Estimated Tooling Life</v>
          </cell>
          <cell r="I32">
            <v>0</v>
          </cell>
          <cell r="K32">
            <v>0</v>
          </cell>
          <cell r="M32" t="str">
            <v xml:space="preserve"> parts </v>
          </cell>
          <cell r="P32">
            <v>0</v>
          </cell>
          <cell r="S32">
            <v>0</v>
          </cell>
        </row>
        <row r="33">
          <cell r="A33" t="str">
            <v>Shot blasting</v>
          </cell>
          <cell r="C33" t="str">
            <v>• Trimming</v>
          </cell>
          <cell r="I33">
            <v>0</v>
          </cell>
          <cell r="K33">
            <v>0</v>
          </cell>
          <cell r="P33">
            <v>0</v>
          </cell>
          <cell r="S33">
            <v>0</v>
          </cell>
        </row>
        <row r="34">
          <cell r="A34" t="str">
            <v>Preconformation</v>
          </cell>
          <cell r="C34" t="str">
            <v>• Deburring</v>
          </cell>
          <cell r="I34">
            <v>0</v>
          </cell>
          <cell r="K34">
            <v>0</v>
          </cell>
          <cell r="P34">
            <v>0</v>
          </cell>
          <cell r="S34">
            <v>0</v>
          </cell>
        </row>
        <row r="35">
          <cell r="A35" t="str">
            <v>Surface treatment (zincage, chromatization, phospatisation)</v>
          </cell>
          <cell r="C35" t="str">
            <v>• Surface treatment (zincage, chromatization , phospatisation)</v>
          </cell>
          <cell r="I35">
            <v>0</v>
          </cell>
          <cell r="K35">
            <v>0</v>
          </cell>
          <cell r="P35">
            <v>0</v>
          </cell>
          <cell r="S35">
            <v>0</v>
          </cell>
        </row>
        <row r="36">
          <cell r="A36" t="str">
            <v>Surface finishing (painting / Chrome plating)</v>
          </cell>
          <cell r="C36" t="str">
            <v>• Surface finishing (painting / Chrome plating)</v>
          </cell>
          <cell r="I36" t="str">
            <v>weeks</v>
          </cell>
          <cell r="K36">
            <v>0</v>
          </cell>
          <cell r="P36">
            <v>0</v>
          </cell>
          <cell r="S36">
            <v>0</v>
          </cell>
        </row>
        <row r="37">
          <cell r="A37" t="str">
            <v>other:</v>
          </cell>
          <cell r="I37" t="str">
            <v>weeks</v>
          </cell>
          <cell r="K37">
            <v>0</v>
          </cell>
          <cell r="P37">
            <v>0</v>
          </cell>
          <cell r="S37">
            <v>0</v>
          </cell>
        </row>
        <row r="38">
          <cell r="A38" t="str">
            <v>Mountable Parts</v>
          </cell>
          <cell r="C38" t="str">
            <v>• Surface treatment (zincage, chromatization , phospatisation)</v>
          </cell>
          <cell r="I38" t="str">
            <v>weeks</v>
          </cell>
          <cell r="K38" t="str">
            <v>Rq: the supplier has to join a detailled schedule for tools study and conception</v>
          </cell>
          <cell r="P38">
            <v>0</v>
          </cell>
          <cell r="R38" t="str">
            <v>B: SUB TOTAL DIRECT PRODUCTION COST =</v>
          </cell>
          <cell r="S38">
            <v>0</v>
          </cell>
        </row>
        <row r="39">
          <cell r="A39" t="str">
            <v>Surface finishing (painting / Chrome plating)</v>
          </cell>
          <cell r="C39" t="str">
            <v>• Surface finishing (painting / Chrome plating)</v>
          </cell>
          <cell r="H39" t="str">
            <v>A: SUB TOTAL MATERIAL =</v>
          </cell>
          <cell r="I39">
            <v>0</v>
          </cell>
          <cell r="K39">
            <v>0</v>
          </cell>
          <cell r="P39">
            <v>0</v>
          </cell>
          <cell r="R39" t="str">
            <v>B: SUB TOTAL DIRECT PRODUCTION COST =</v>
          </cell>
          <cell r="S39">
            <v>0</v>
          </cell>
        </row>
        <row r="40">
          <cell r="A40" t="str">
            <v>TRANSPORT - PACKAGING</v>
          </cell>
          <cell r="K40">
            <v>0</v>
          </cell>
          <cell r="P40">
            <v>0</v>
          </cell>
          <cell r="S40">
            <v>0</v>
          </cell>
        </row>
        <row r="41">
          <cell r="A41" t="str">
            <v>TRANSPORT / STORAGE</v>
          </cell>
          <cell r="G41" t="str">
            <v xml:space="preserve">REJECTS %  </v>
          </cell>
          <cell r="L41" t="str">
            <v>FINAL PRODUCT PACKAGING</v>
          </cell>
          <cell r="M41" t="str">
            <v>rate   r</v>
          </cell>
          <cell r="O41" t="str">
            <v>hours   h</v>
          </cell>
          <cell r="Q41" t="str">
            <v>cost      c = r*h</v>
          </cell>
          <cell r="R41" t="str">
            <v>C: COSTS OF REJECTS=</v>
          </cell>
          <cell r="S41">
            <v>0</v>
          </cell>
        </row>
        <row r="42">
          <cell r="A42" t="str">
            <v>type of transport</v>
          </cell>
          <cell r="B42" t="str">
            <v>Computer Aided Design Study (CAD)</v>
          </cell>
          <cell r="D42" t="str">
            <v>nb of parts carried</v>
          </cell>
          <cell r="F42" t="str">
            <v>Delivery frequency</v>
          </cell>
          <cell r="H42" t="str">
            <v>carriage cost</v>
          </cell>
          <cell r="J42" t="str">
            <v>transport cost per part</v>
          </cell>
          <cell r="L42" t="str">
            <v>packaging type</v>
          </cell>
          <cell r="O42" t="str">
            <v>nb of parts per packaging unit (P.U.)</v>
          </cell>
          <cell r="Q42" t="str">
            <v>packaging cost</v>
          </cell>
          <cell r="S42" t="str">
            <v>packaging cost per part</v>
          </cell>
        </row>
        <row r="43">
          <cell r="A43" t="str">
            <v>A02</v>
          </cell>
          <cell r="B43" t="str">
            <v>Conventional Paper Drawing</v>
          </cell>
          <cell r="Q43">
            <v>0</v>
          </cell>
        </row>
        <row r="44">
          <cell r="A44" t="str">
            <v>A03</v>
          </cell>
          <cell r="B44" t="str">
            <v>Modeling</v>
          </cell>
          <cell r="L44" t="str">
            <v>FINAL PRODUCT PACKAGING</v>
          </cell>
          <cell r="Q44">
            <v>0</v>
          </cell>
        </row>
        <row r="45">
          <cell r="A45" t="str">
            <v>A04</v>
          </cell>
          <cell r="B45" t="str">
            <v>Computer Aided Manufacturing Programming</v>
          </cell>
          <cell r="D45" t="str">
            <v>nb of parts carried</v>
          </cell>
          <cell r="F45" t="str">
            <v>Delivery frequency</v>
          </cell>
          <cell r="H45" t="str">
            <v>carriage cost</v>
          </cell>
          <cell r="J45">
            <v>0</v>
          </cell>
          <cell r="L45" t="str">
            <v>packaging type</v>
          </cell>
          <cell r="O45" t="str">
            <v>nb of parts per packaging unit (P.U.)</v>
          </cell>
          <cell r="Q45">
            <v>0</v>
          </cell>
          <cell r="S45">
            <v>0</v>
          </cell>
        </row>
        <row r="46">
          <cell r="A46" t="str">
            <v>A05</v>
          </cell>
          <cell r="B46" t="str">
            <v>Milling    (CN = Commande Numérique)</v>
          </cell>
          <cell r="J46">
            <v>0</v>
          </cell>
          <cell r="Q46">
            <v>0</v>
          </cell>
          <cell r="S46">
            <v>0</v>
          </cell>
        </row>
        <row r="47">
          <cell r="A47" t="str">
            <v>Storage costs (platform storage)</v>
          </cell>
          <cell r="B47" t="str">
            <v>Small Machining</v>
          </cell>
          <cell r="Q47">
            <v>0</v>
          </cell>
          <cell r="S47">
            <v>0</v>
          </cell>
        </row>
        <row r="48">
          <cell r="A48" t="str">
            <v>A07</v>
          </cell>
          <cell r="B48" t="str">
            <v>Drilling</v>
          </cell>
          <cell r="I48" t="str">
            <v xml:space="preserve">C: SUB TOTAL LOGISTICS = </v>
          </cell>
          <cell r="J48">
            <v>0</v>
          </cell>
          <cell r="Q48">
            <v>0</v>
          </cell>
          <cell r="R48" t="str">
            <v xml:space="preserve">D: SUB TOTAL PACKAGING= </v>
          </cell>
          <cell r="S48">
            <v>0</v>
          </cell>
        </row>
        <row r="49">
          <cell r="A49" t="str">
            <v>A08</v>
          </cell>
          <cell r="B49" t="str">
            <v>Electrod (manufacturing) ; Erosion</v>
          </cell>
          <cell r="J49">
            <v>0</v>
          </cell>
          <cell r="Q49">
            <v>0</v>
          </cell>
          <cell r="S49">
            <v>0</v>
          </cell>
        </row>
        <row r="50">
          <cell r="A50" t="str">
            <v>OTHER COSTS</v>
          </cell>
          <cell r="B50" t="str">
            <v>Set-up ; Time tuning</v>
          </cell>
          <cell r="Q50">
            <v>0</v>
          </cell>
          <cell r="S50">
            <v>0</v>
          </cell>
        </row>
        <row r="51">
          <cell r="A51" t="str">
            <v>Description</v>
          </cell>
          <cell r="B51" t="str">
            <v>All Other Operations</v>
          </cell>
          <cell r="H51" t="str">
            <v>ex: Quantities, cycle time, hourly rate, etc.</v>
          </cell>
          <cell r="I51" t="str">
            <v xml:space="preserve">D: SUB TOTAL LOGISTICS = </v>
          </cell>
          <cell r="J51">
            <v>0</v>
          </cell>
          <cell r="Q51">
            <v>0</v>
          </cell>
          <cell r="R51" t="str">
            <v xml:space="preserve">E: SUB TOTAL PACKAGING= </v>
          </cell>
          <cell r="S51" t="str">
            <v>Cost for n parts</v>
          </cell>
        </row>
        <row r="52">
          <cell r="A52" t="str">
            <v>A11</v>
          </cell>
          <cell r="B52" t="str">
            <v>Control (3D ; Manuel)</v>
          </cell>
          <cell r="Q52">
            <v>0</v>
          </cell>
        </row>
        <row r="53">
          <cell r="A53" t="str">
            <v>OTHER COSTS</v>
          </cell>
          <cell r="O53" t="str">
            <v>total (A)</v>
          </cell>
          <cell r="Q53">
            <v>0</v>
          </cell>
        </row>
        <row r="54">
          <cell r="A54" t="str">
            <v>Description</v>
          </cell>
          <cell r="H54" t="str">
            <v>ex: Quantities, cycle time, hourly rate, etc.</v>
          </cell>
          <cell r="S54" t="str">
            <v>Cost for n parts</v>
          </cell>
        </row>
        <row r="55">
          <cell r="A55" t="str">
            <v>COST TOOLING RAW MATERIAL</v>
          </cell>
          <cell r="Q55" t="str">
            <v xml:space="preserve">cost </v>
          </cell>
          <cell r="R55" t="str">
            <v xml:space="preserve">E: SUB TOTAL OTHER COSTS </v>
          </cell>
          <cell r="S55">
            <v>0</v>
          </cell>
        </row>
        <row r="56">
          <cell r="A56" t="str">
            <v>B01</v>
          </cell>
          <cell r="B56" t="str">
            <v>Material</v>
          </cell>
        </row>
        <row r="57">
          <cell r="A57" t="str">
            <v>F: OVERHEAD AND INDIRECT COSTS</v>
          </cell>
          <cell r="B57" t="str">
            <v>Components</v>
          </cell>
          <cell r="N57" t="str">
            <v>%</v>
          </cell>
          <cell r="R57" t="str">
            <v>Cost =</v>
          </cell>
        </row>
        <row r="58">
          <cell r="A58" t="str">
            <v>G: ENGINEERING AND DEVELOPMENT COSTS</v>
          </cell>
          <cell r="B58" t="str">
            <v>Treatments</v>
          </cell>
          <cell r="N58" t="str">
            <v>%</v>
          </cell>
          <cell r="R58" t="str">
            <v>Cost =</v>
          </cell>
          <cell r="S58">
            <v>0</v>
          </cell>
        </row>
        <row r="59">
          <cell r="A59" t="str">
            <v>H: MARGIN</v>
          </cell>
          <cell r="B59" t="str">
            <v>Gran Operation</v>
          </cell>
          <cell r="N59" t="str">
            <v>%</v>
          </cell>
          <cell r="R59" t="str">
            <v>Cost =</v>
          </cell>
        </row>
        <row r="60">
          <cell r="A60" t="str">
            <v>G: OVERHEAD AND INDIRECT COSTS</v>
          </cell>
          <cell r="N60" t="str">
            <v>%</v>
          </cell>
          <cell r="O60" t="str">
            <v>total (B)</v>
          </cell>
          <cell r="Q60">
            <v>0</v>
          </cell>
          <cell r="R60" t="str">
            <v>Cost =</v>
          </cell>
        </row>
        <row r="61">
          <cell r="A61" t="str">
            <v>H: ENGINEERING AND DEVELOPMENT COSTS</v>
          </cell>
          <cell r="N61" t="str">
            <v>%</v>
          </cell>
          <cell r="R61" t="str">
            <v>TOTAL COST for n parts</v>
          </cell>
          <cell r="S61">
            <v>1.0000000000000001E-5</v>
          </cell>
        </row>
        <row r="62">
          <cell r="A62" t="str">
            <v>TOTAL COST PER PART</v>
          </cell>
          <cell r="N62" t="str">
            <v>%</v>
          </cell>
          <cell r="Q62" t="str">
            <v>cost</v>
          </cell>
          <cell r="R62" t="str">
            <v>Cost =</v>
          </cell>
          <cell r="S62">
            <v>1.0000000000000001E-5</v>
          </cell>
        </row>
        <row r="63">
          <cell r="A63" t="str">
            <v>C01</v>
          </cell>
          <cell r="B63" t="str">
            <v>Follow-up Cost</v>
          </cell>
        </row>
        <row r="64">
          <cell r="A64" t="str">
            <v>COMPLEMENTARY INFORMATION</v>
          </cell>
          <cell r="B64" t="str">
            <v>Financial and Bank guarantee costs</v>
          </cell>
          <cell r="R64" t="str">
            <v>TOTAL COST for n parts</v>
          </cell>
          <cell r="S64">
            <v>1.0000000000000001E-5</v>
          </cell>
        </row>
        <row r="65">
          <cell r="A65" t="str">
            <v>type machine</v>
          </cell>
          <cell r="B65" t="str">
            <v>Trial Costs</v>
          </cell>
          <cell r="F65" t="str">
            <v>time for changing tools (minutes)</v>
          </cell>
          <cell r="I65" t="str">
            <v>nb of operators</v>
          </cell>
          <cell r="K65" t="str">
            <v>production serial size (nb of parts)</v>
          </cell>
          <cell r="M65" t="str">
            <v>Guaranty of tool in number of shots</v>
          </cell>
          <cell r="O65" t="str">
            <v>capacity of production with the tool per week</v>
          </cell>
          <cell r="R65" t="str">
            <v>capacity of delivery per week: nb. of parts</v>
          </cell>
          <cell r="S65">
            <v>1.0000000000000001E-5</v>
          </cell>
        </row>
        <row r="66">
          <cell r="A66" t="str">
            <v>C04</v>
          </cell>
          <cell r="B66" t="str">
            <v>Transport</v>
          </cell>
        </row>
        <row r="67">
          <cell r="A67" t="str">
            <v>C05</v>
          </cell>
          <cell r="B67" t="str">
            <v>Control Fixture for Final Part ( in double if necessary /1 at supplier / 1 at Valeo plant)</v>
          </cell>
        </row>
        <row r="68">
          <cell r="A68" t="str">
            <v>C06</v>
          </cell>
          <cell r="B68" t="str">
            <v>Margin</v>
          </cell>
          <cell r="F68" t="str">
            <v>time for changing tools (minutes)</v>
          </cell>
          <cell r="I68" t="str">
            <v>nb of operators</v>
          </cell>
          <cell r="K68" t="str">
            <v>production serial size (nb of parts)</v>
          </cell>
          <cell r="M68" t="str">
            <v>Guaranty of tool in number of shots</v>
          </cell>
          <cell r="O68" t="str">
            <v>capacity of production with the tool per week</v>
          </cell>
          <cell r="R68" t="str">
            <v>capacity of delivery per week: nb. of parts</v>
          </cell>
        </row>
        <row r="69">
          <cell r="O69" t="str">
            <v>total (C)</v>
          </cell>
          <cell r="Q69">
            <v>0</v>
          </cell>
        </row>
        <row r="70">
          <cell r="B70" t="str">
            <v>For [Supplier],</v>
          </cell>
          <cell r="M70" t="str">
            <v>Comments</v>
          </cell>
        </row>
        <row r="71">
          <cell r="A71" t="str">
            <v>TOTAL COST</v>
          </cell>
          <cell r="B71" t="str">
            <v>name, function, date, signature,</v>
          </cell>
        </row>
        <row r="72">
          <cell r="L72" t="str">
            <v>TOOL COST (A+B+C) =</v>
          </cell>
          <cell r="Q72">
            <v>0</v>
          </cell>
        </row>
        <row r="73">
          <cell r="B73" t="str">
            <v>For [Supplier],</v>
          </cell>
          <cell r="L73" t="str">
            <v xml:space="preserve">VALEO PARTICIPATION = </v>
          </cell>
          <cell r="M73" t="str">
            <v>Comments</v>
          </cell>
        </row>
        <row r="74">
          <cell r="B74" t="str">
            <v>name, function, date, signature,</v>
          </cell>
        </row>
        <row r="75">
          <cell r="A75" t="str">
            <v>Valeo Requirements File</v>
          </cell>
          <cell r="B75" t="str">
            <v>For [Supplier],</v>
          </cell>
          <cell r="I75" t="str">
            <v>Valeo confidential</v>
          </cell>
          <cell r="M75" t="str">
            <v>Comments</v>
          </cell>
          <cell r="T75" t="str">
            <v>Group project</v>
          </cell>
        </row>
        <row r="76">
          <cell r="A76" t="str">
            <v>Cost Breakdown</v>
          </cell>
          <cell r="B76" t="str">
            <v>name, function, date, signature,</v>
          </cell>
          <cell r="G76" t="str">
            <v>No copy or distribution without authorization</v>
          </cell>
          <cell r="R76" t="str">
            <v>June 16th 2006</v>
          </cell>
        </row>
      </sheetData>
      <sheetData sheetId="4" refreshError="1">
        <row r="1">
          <cell r="F1" t="str">
            <v>PART COST BREAKDOWNStampingREQUEST FOR QUOTATION</v>
          </cell>
          <cell r="P1" t="str">
            <v>[Branch]</v>
          </cell>
        </row>
        <row r="2">
          <cell r="P2" t="str">
            <v>[SITE NAME]</v>
          </cell>
        </row>
        <row r="3">
          <cell r="F3" t="str">
            <v>REQUEST FOR QUOTATION</v>
          </cell>
          <cell r="P3" t="str">
            <v>[Addr 1]</v>
          </cell>
        </row>
        <row r="4">
          <cell r="P4" t="str">
            <v>[Addr 2]</v>
          </cell>
        </row>
        <row r="5">
          <cell r="A5" t="str">
            <v>File Number</v>
          </cell>
          <cell r="G5" t="str">
            <v>Part_One_A</v>
          </cell>
          <cell r="K5" t="str">
            <v>Date</v>
          </cell>
          <cell r="P5" t="str">
            <v>dd/mm/yyyy</v>
          </cell>
        </row>
        <row r="6">
          <cell r="A6" t="str">
            <v>Project / Description</v>
          </cell>
          <cell r="G6" t="str">
            <v>[project]</v>
          </cell>
          <cell r="K6" t="str">
            <v>Supplier</v>
          </cell>
          <cell r="P6" t="str">
            <v>[Supplier]</v>
          </cell>
        </row>
        <row r="7">
          <cell r="A7" t="str">
            <v>The supplier has to take into account the tooling loan agreement conditions when filling this document</v>
          </cell>
        </row>
        <row r="8">
          <cell r="B8" t="str">
            <v>Part number - index</v>
          </cell>
          <cell r="L8" t="str">
            <v>Annual volume</v>
          </cell>
        </row>
        <row r="9">
          <cell r="B9" t="str">
            <v>Part number - index</v>
          </cell>
          <cell r="L9" t="str">
            <v>Annual volume</v>
          </cell>
        </row>
        <row r="10">
          <cell r="E10" t="str">
            <v>Productivity commitment</v>
          </cell>
        </row>
        <row r="11">
          <cell r="B11" t="str">
            <v>Currency</v>
          </cell>
          <cell r="K11" t="str">
            <v>Change rate</v>
          </cell>
        </row>
        <row r="13">
          <cell r="A13" t="str">
            <v>TOOLING and MACHINERY ( to be filled in by the supplier)</v>
          </cell>
          <cell r="C13" t="str">
            <v>Currency</v>
          </cell>
          <cell r="L13" t="str">
            <v>Change rate</v>
          </cell>
        </row>
        <row r="14">
          <cell r="A14" t="str">
            <v>INJECTION MOLD</v>
          </cell>
          <cell r="K14" t="str">
            <v>CUTTING - STAMPING</v>
          </cell>
        </row>
        <row r="15">
          <cell r="A15" t="str">
            <v>PART COST BREAKDOWN ( to be filled in by the supplier)</v>
          </cell>
          <cell r="K15" t="str">
            <v xml:space="preserve">Tooling type (Mechanical, Hydraulic, </v>
          </cell>
        </row>
        <row r="16">
          <cell r="A16" t="str">
            <v>Tooling Type (Heated Nozzle,</v>
          </cell>
          <cell r="K16" t="str">
            <v>Transfer, Progressive, …) :</v>
          </cell>
        </row>
        <row r="17">
          <cell r="A17" t="str">
            <v xml:space="preserve"> Duct / Shroud)</v>
          </cell>
          <cell r="K17" t="str">
            <v>Number of steps</v>
          </cell>
          <cell r="L17" t="str">
            <v>The cost breakdown is filled in for</v>
          </cell>
          <cell r="M17" t="str">
            <v>n</v>
          </cell>
          <cell r="N17" t="str">
            <v xml:space="preserve"> parts</v>
          </cell>
        </row>
        <row r="18">
          <cell r="A18" t="str">
            <v>Number of parts</v>
          </cell>
          <cell r="K18" t="str">
            <v>Number of parts</v>
          </cell>
        </row>
        <row r="19">
          <cell r="A19" t="str">
            <v>RAW MATERIAL &amp; PURCHASED COMPONENTS (for n parts)</v>
          </cell>
          <cell r="K19" t="str">
            <v>Band width + pitch (mm)</v>
          </cell>
        </row>
        <row r="20">
          <cell r="A20" t="str">
            <v>Material / component Designation</v>
          </cell>
          <cell r="F20" t="str">
            <v>supplier name</v>
          </cell>
          <cell r="I20" t="str">
            <v>price / Kg</v>
          </cell>
          <cell r="K20" t="str">
            <v>gross weight(Kg)</v>
          </cell>
          <cell r="M20" t="str">
            <v>netto weight(Kg)</v>
          </cell>
          <cell r="O20" t="str">
            <v>approach coefficient</v>
          </cell>
          <cell r="Q20" t="str">
            <v>defect rate (%)</v>
          </cell>
          <cell r="S20" t="str">
            <v>material cost</v>
          </cell>
        </row>
        <row r="21">
          <cell r="A21" t="str">
            <v>Tool Supplier name</v>
          </cell>
          <cell r="K21" t="str">
            <v>Machine type (mechanical ;</v>
          </cell>
        </row>
        <row r="22">
          <cell r="A22" t="str">
            <v>Number of cavities</v>
          </cell>
          <cell r="K22" t="str">
            <v xml:space="preserve"> hydraulic press …) :</v>
          </cell>
          <cell r="S22">
            <v>0</v>
          </cell>
        </row>
        <row r="23">
          <cell r="A23" t="str">
            <v>Length (forecasted)</v>
          </cell>
          <cell r="I23" t="str">
            <v>mm</v>
          </cell>
          <cell r="K23" t="str">
            <v>Machine Brand</v>
          </cell>
          <cell r="S23">
            <v>0</v>
          </cell>
        </row>
        <row r="24">
          <cell r="A24" t="str">
            <v>Width (forecasted)</v>
          </cell>
          <cell r="I24" t="str">
            <v>mm</v>
          </cell>
          <cell r="K24" t="str">
            <v>Machine Force</v>
          </cell>
          <cell r="R24" t="str">
            <v>A: SUB TOTAL MATERIAL =</v>
          </cell>
          <cell r="S24">
            <v>0</v>
          </cell>
        </row>
        <row r="25">
          <cell r="A25" t="str">
            <v>Height (forecasted)</v>
          </cell>
          <cell r="I25" t="str">
            <v>mm</v>
          </cell>
          <cell r="K25" t="str">
            <v>Set-up Time</v>
          </cell>
          <cell r="R25" t="str">
            <v>A: SUB TOTAL MATERIAL =</v>
          </cell>
          <cell r="S25">
            <v>0</v>
          </cell>
        </row>
        <row r="26">
          <cell r="A26" t="str">
            <v>DIRECT PRODUCTION COST (for n parts)</v>
          </cell>
          <cell r="I26" t="str">
            <v>kg</v>
          </cell>
          <cell r="K26" t="str">
            <v>Machine Rate</v>
          </cell>
          <cell r="S26" t="str">
            <v>pcs/hr</v>
          </cell>
        </row>
        <row r="27">
          <cell r="A27" t="str">
            <v>DIRECT PRODUCTION COST (for n parts)</v>
          </cell>
          <cell r="E27" t="str">
            <v>machinery type</v>
          </cell>
          <cell r="G27" t="str">
            <v>cycle time (sec.)</v>
          </cell>
          <cell r="H27" t="str">
            <v>pcs/ cycle</v>
          </cell>
          <cell r="I27" t="str">
            <v>opper machine</v>
          </cell>
          <cell r="J27" t="str">
            <v>labor hourly rate</v>
          </cell>
          <cell r="K27" t="str">
            <v>labor cost</v>
          </cell>
          <cell r="M27" t="str">
            <v>hours of workper day</v>
          </cell>
          <cell r="N27" t="str">
            <v>TRS machine</v>
          </cell>
          <cell r="O27" t="str">
            <v>machine hourly rate</v>
          </cell>
          <cell r="P27" t="str">
            <v xml:space="preserve">direct machine cost </v>
          </cell>
          <cell r="R27" t="str">
            <v>defect rate (%)</v>
          </cell>
          <cell r="S27" t="str">
            <v>direct production cost</v>
          </cell>
        </row>
        <row r="28">
          <cell r="A28" t="str">
            <v>operation description</v>
          </cell>
          <cell r="E28" t="str">
            <v>machinery type</v>
          </cell>
          <cell r="G28" t="str">
            <v>cycle time (sec.)</v>
          </cell>
          <cell r="H28" t="str">
            <v>pcs per cycle/ nb. of cavity</v>
          </cell>
          <cell r="I28" t="str">
            <v>operatorsper machine</v>
          </cell>
          <cell r="J28" t="str">
            <v>labor hourly rate</v>
          </cell>
          <cell r="K28" t="str">
            <v>labor cost</v>
          </cell>
          <cell r="M28" t="str">
            <v>hours of workper day</v>
          </cell>
          <cell r="N28" t="str">
            <v>TRS machine</v>
          </cell>
          <cell r="O28" t="str">
            <v>machine hourly rate</v>
          </cell>
          <cell r="P28" t="str">
            <v xml:space="preserve">direct machine cost </v>
          </cell>
          <cell r="R28" t="str">
            <v>defect rate (%)</v>
          </cell>
          <cell r="S28" t="str">
            <v>direct production cost</v>
          </cell>
        </row>
        <row r="29">
          <cell r="K29" t="str">
            <v>Tooling Capacity per Month</v>
          </cell>
          <cell r="S29" t="str">
            <v>nb of pcs max</v>
          </cell>
        </row>
        <row r="30">
          <cell r="A30" t="str">
            <v>Peeling / rectification</v>
          </cell>
          <cell r="K30">
            <v>0</v>
          </cell>
          <cell r="P30">
            <v>0</v>
          </cell>
          <cell r="S30">
            <v>0</v>
          </cell>
        </row>
        <row r="31">
          <cell r="A31" t="str">
            <v>forming</v>
          </cell>
          <cell r="K31">
            <v>0</v>
          </cell>
          <cell r="P31">
            <v>0</v>
          </cell>
          <cell r="S31">
            <v>0</v>
          </cell>
        </row>
        <row r="32">
          <cell r="A32" t="str">
            <v>Stamping</v>
          </cell>
          <cell r="C32" t="str">
            <v>• Die casting press</v>
          </cell>
          <cell r="F32" t="str">
            <v>Estimated Tooling Life</v>
          </cell>
          <cell r="K32">
            <v>0</v>
          </cell>
          <cell r="M32" t="str">
            <v xml:space="preserve"> parts </v>
          </cell>
          <cell r="P32">
            <v>0</v>
          </cell>
          <cell r="S32">
            <v>0</v>
          </cell>
        </row>
        <row r="33">
          <cell r="A33" t="str">
            <v>Polishing / cleaning</v>
          </cell>
          <cell r="C33" t="str">
            <v>• Trimming</v>
          </cell>
          <cell r="K33">
            <v>0</v>
          </cell>
          <cell r="P33">
            <v>0</v>
          </cell>
          <cell r="S33">
            <v>0</v>
          </cell>
        </row>
        <row r="34">
          <cell r="A34" t="str">
            <v>Deburring :</v>
          </cell>
          <cell r="C34" t="str">
            <v>• Deburring</v>
          </cell>
          <cell r="K34">
            <v>0</v>
          </cell>
          <cell r="P34">
            <v>0</v>
          </cell>
          <cell r="S34">
            <v>0</v>
          </cell>
        </row>
        <row r="35">
          <cell r="A35" t="str">
            <v>Surface treatment (zincage, chromatization, phospatisation)</v>
          </cell>
          <cell r="C35" t="str">
            <v>• Surface treatment (zincage, chromatization , phospatisation)</v>
          </cell>
          <cell r="K35">
            <v>0</v>
          </cell>
          <cell r="P35">
            <v>0</v>
          </cell>
          <cell r="S35">
            <v>0</v>
          </cell>
        </row>
        <row r="36">
          <cell r="A36" t="str">
            <v>Machining :</v>
          </cell>
          <cell r="C36" t="str">
            <v>• Machining</v>
          </cell>
          <cell r="I36" t="str">
            <v>weeks</v>
          </cell>
          <cell r="K36">
            <v>0</v>
          </cell>
          <cell r="P36">
            <v>0</v>
          </cell>
          <cell r="S36">
            <v>0</v>
          </cell>
        </row>
        <row r="37">
          <cell r="A37" t="str">
            <v>other:</v>
          </cell>
          <cell r="C37" t="str">
            <v>• Surface treatment (zincage, chromatization , phospatisation)</v>
          </cell>
          <cell r="I37" t="str">
            <v>weeks</v>
          </cell>
          <cell r="K37">
            <v>0</v>
          </cell>
          <cell r="P37">
            <v>0</v>
          </cell>
          <cell r="S37">
            <v>0</v>
          </cell>
        </row>
        <row r="38">
          <cell r="A38" t="str">
            <v>Surface treatment (zincage, chromatization, phospatisation)</v>
          </cell>
          <cell r="C38" t="str">
            <v>• Surface treatment (zincage, chromatization , phospatisation)</v>
          </cell>
          <cell r="I38" t="str">
            <v>weeks</v>
          </cell>
          <cell r="K38">
            <v>0</v>
          </cell>
          <cell r="P38">
            <v>0</v>
          </cell>
          <cell r="R38" t="str">
            <v>B: SUB TOTAL DIRECT PRODUCTION COST =</v>
          </cell>
          <cell r="S38">
            <v>0</v>
          </cell>
        </row>
        <row r="39">
          <cell r="A39" t="str">
            <v>Surface finishing (painting / Chrome plating)</v>
          </cell>
          <cell r="C39" t="str">
            <v>• Surface finishing (painting / Chrome plating)</v>
          </cell>
          <cell r="K39">
            <v>0</v>
          </cell>
          <cell r="P39">
            <v>0</v>
          </cell>
          <cell r="S39">
            <v>0</v>
          </cell>
        </row>
        <row r="40">
          <cell r="A40" t="str">
            <v>other:</v>
          </cell>
          <cell r="K40">
            <v>0</v>
          </cell>
          <cell r="P40">
            <v>0</v>
          </cell>
          <cell r="R40" t="str">
            <v>B: SUB TOTAL DIRECT PRODUCTION COST =</v>
          </cell>
          <cell r="S40">
            <v>0</v>
          </cell>
        </row>
        <row r="41">
          <cell r="A41" t="str">
            <v>TRANSPORT / STORAGE</v>
          </cell>
          <cell r="L41" t="str">
            <v>FINAL PRODUCT PACKAGING</v>
          </cell>
          <cell r="M41" t="str">
            <v>rate   r</v>
          </cell>
          <cell r="O41" t="str">
            <v>hours   h</v>
          </cell>
          <cell r="Q41" t="str">
            <v>cost      c = r*h</v>
          </cell>
          <cell r="R41" t="str">
            <v>B: SUB TOTAL DIRECT PRODUCTION COST =</v>
          </cell>
          <cell r="S41">
            <v>0</v>
          </cell>
        </row>
        <row r="42">
          <cell r="A42" t="str">
            <v>type of transport</v>
          </cell>
          <cell r="B42" t="str">
            <v>Computer Aided Design Study (CAD)</v>
          </cell>
          <cell r="D42" t="str">
            <v>nb of parts carried</v>
          </cell>
          <cell r="F42" t="str">
            <v>Delivery frequency</v>
          </cell>
          <cell r="H42" t="str">
            <v>carriage cost</v>
          </cell>
          <cell r="J42" t="str">
            <v>transport cost per part</v>
          </cell>
          <cell r="L42" t="str">
            <v>packaging type</v>
          </cell>
          <cell r="O42" t="str">
            <v>nb of parts per packaging unit (P.U.)</v>
          </cell>
          <cell r="Q42" t="str">
            <v>packaging cost</v>
          </cell>
          <cell r="S42" t="str">
            <v>packaging cost per part</v>
          </cell>
        </row>
        <row r="43">
          <cell r="A43" t="str">
            <v>TRANSPORT - PACKAGING</v>
          </cell>
          <cell r="B43" t="str">
            <v>Conventional Paper Drawing</v>
          </cell>
          <cell r="L43" t="str">
            <v>FINAL PRODUCT PACKAGING</v>
          </cell>
          <cell r="Q43">
            <v>0</v>
          </cell>
        </row>
        <row r="44">
          <cell r="A44" t="str">
            <v>TRANSPORT / STORAGE</v>
          </cell>
          <cell r="B44" t="str">
            <v>Modeling</v>
          </cell>
          <cell r="D44" t="str">
            <v>nb of parts carried</v>
          </cell>
          <cell r="F44" t="str">
            <v>Delivery frequency</v>
          </cell>
          <cell r="H44" t="str">
            <v>carriage cost</v>
          </cell>
          <cell r="J44" t="str">
            <v>transport cost per part</v>
          </cell>
          <cell r="L44" t="str">
            <v>FINAL PRODUCT PACKAGING</v>
          </cell>
          <cell r="O44" t="str">
            <v>nb of parts per packaging unit (P.U.)</v>
          </cell>
          <cell r="Q44">
            <v>0</v>
          </cell>
          <cell r="S44" t="str">
            <v>packaging cost per part</v>
          </cell>
        </row>
        <row r="45">
          <cell r="A45" t="str">
            <v>type of transport</v>
          </cell>
          <cell r="B45" t="str">
            <v>Computer Aided Manufacturing Programming</v>
          </cell>
          <cell r="D45" t="str">
            <v>nb of parts carried</v>
          </cell>
          <cell r="F45" t="str">
            <v>Delivery frequency</v>
          </cell>
          <cell r="H45" t="str">
            <v>carriage cost</v>
          </cell>
          <cell r="J45" t="str">
            <v>transport cost per part</v>
          </cell>
          <cell r="L45" t="str">
            <v>packaging type</v>
          </cell>
          <cell r="O45" t="str">
            <v>nb of parts per packaging unit (P.U.)</v>
          </cell>
          <cell r="Q45" t="str">
            <v>packaging cost</v>
          </cell>
          <cell r="S45" t="str">
            <v>packaging cost per part</v>
          </cell>
        </row>
        <row r="46">
          <cell r="A46" t="str">
            <v>A05</v>
          </cell>
          <cell r="B46" t="str">
            <v>Milling    (CN = Commande Numérique)</v>
          </cell>
          <cell r="J46">
            <v>0</v>
          </cell>
          <cell r="Q46">
            <v>0</v>
          </cell>
          <cell r="S46">
            <v>0</v>
          </cell>
        </row>
        <row r="47">
          <cell r="A47" t="str">
            <v>Storage costs (platform storage)</v>
          </cell>
          <cell r="B47" t="str">
            <v>Small Machining</v>
          </cell>
          <cell r="J47">
            <v>0</v>
          </cell>
          <cell r="Q47">
            <v>0</v>
          </cell>
          <cell r="S47">
            <v>0</v>
          </cell>
        </row>
        <row r="48">
          <cell r="A48" t="str">
            <v>A07</v>
          </cell>
          <cell r="B48" t="str">
            <v>Drilling</v>
          </cell>
          <cell r="I48" t="str">
            <v xml:space="preserve">C: SUB TOTAL LOGISTICS = </v>
          </cell>
          <cell r="J48">
            <v>0</v>
          </cell>
          <cell r="Q48">
            <v>0</v>
          </cell>
          <cell r="R48" t="str">
            <v xml:space="preserve">D: SUB TOTAL PACKAGING= </v>
          </cell>
          <cell r="S48">
            <v>0</v>
          </cell>
        </row>
        <row r="49">
          <cell r="A49" t="str">
            <v>A08</v>
          </cell>
          <cell r="B49" t="str">
            <v>Electrod (manufacturing) ; Erosion</v>
          </cell>
          <cell r="J49">
            <v>0</v>
          </cell>
          <cell r="Q49">
            <v>0</v>
          </cell>
          <cell r="S49">
            <v>0</v>
          </cell>
        </row>
        <row r="50">
          <cell r="A50" t="str">
            <v>Storage costs (platform storage)</v>
          </cell>
          <cell r="B50" t="str">
            <v>Set-up ; Time tuning</v>
          </cell>
          <cell r="I50" t="str">
            <v xml:space="preserve">C: SUB TOTAL LOGISTICS = </v>
          </cell>
          <cell r="J50">
            <v>0</v>
          </cell>
          <cell r="Q50">
            <v>0</v>
          </cell>
          <cell r="R50" t="str">
            <v xml:space="preserve">D: SUB TOTAL PACKAGING= </v>
          </cell>
          <cell r="S50">
            <v>0</v>
          </cell>
        </row>
        <row r="51">
          <cell r="A51" t="str">
            <v>Description</v>
          </cell>
          <cell r="B51" t="str">
            <v>All Other Operations</v>
          </cell>
          <cell r="H51" t="str">
            <v>ex: Quantities, cycle time, hourly rate, etc.</v>
          </cell>
          <cell r="I51" t="str">
            <v xml:space="preserve">C: SUB TOTAL LOGISTICS = </v>
          </cell>
          <cell r="J51">
            <v>0</v>
          </cell>
          <cell r="Q51">
            <v>0</v>
          </cell>
          <cell r="R51" t="str">
            <v xml:space="preserve">D: SUB TOTAL PACKAGING= </v>
          </cell>
          <cell r="S51">
            <v>0</v>
          </cell>
        </row>
        <row r="52">
          <cell r="A52" t="str">
            <v>A11</v>
          </cell>
          <cell r="B52" t="str">
            <v>Control (3D ; Manuel)</v>
          </cell>
          <cell r="Q52">
            <v>0</v>
          </cell>
        </row>
        <row r="53">
          <cell r="A53" t="str">
            <v>OTHER COSTS</v>
          </cell>
          <cell r="H53" t="str">
            <v>ex: Quantities, cycle time, hourly rate, etc.</v>
          </cell>
          <cell r="O53" t="str">
            <v>total (A)</v>
          </cell>
          <cell r="Q53">
            <v>0</v>
          </cell>
          <cell r="S53" t="str">
            <v>Cost for n parts</v>
          </cell>
        </row>
        <row r="54">
          <cell r="A54" t="str">
            <v>Description</v>
          </cell>
          <cell r="H54" t="str">
            <v>ex: Quantities, cycle time, hourly rate, etc.</v>
          </cell>
          <cell r="S54" t="str">
            <v>Cost for n parts</v>
          </cell>
        </row>
        <row r="55">
          <cell r="A55" t="str">
            <v>COST TOOLING RAW MATERIAL</v>
          </cell>
          <cell r="Q55" t="str">
            <v xml:space="preserve">cost </v>
          </cell>
          <cell r="R55" t="str">
            <v xml:space="preserve">E: SUB TOTAL OTHER COSTS </v>
          </cell>
          <cell r="S55">
            <v>0</v>
          </cell>
        </row>
        <row r="56">
          <cell r="A56" t="str">
            <v>B01</v>
          </cell>
          <cell r="B56" t="str">
            <v>Material</v>
          </cell>
        </row>
        <row r="57">
          <cell r="A57" t="str">
            <v>F: OVERHEAD AND INDIRECT COSTS</v>
          </cell>
          <cell r="B57" t="str">
            <v>Components</v>
          </cell>
          <cell r="N57" t="str">
            <v>%</v>
          </cell>
          <cell r="R57" t="str">
            <v>Cost =</v>
          </cell>
          <cell r="S57">
            <v>0</v>
          </cell>
        </row>
        <row r="58">
          <cell r="A58" t="str">
            <v>G: ENGINEERING AND DEVELOPMENT COSTS</v>
          </cell>
          <cell r="B58" t="str">
            <v>Treatments</v>
          </cell>
          <cell r="N58" t="str">
            <v>%</v>
          </cell>
          <cell r="R58" t="str">
            <v xml:space="preserve">E: SUB TOTAL OTHER COSTS </v>
          </cell>
          <cell r="S58">
            <v>0</v>
          </cell>
        </row>
        <row r="59">
          <cell r="A59" t="str">
            <v>H: MARGIN</v>
          </cell>
          <cell r="B59" t="str">
            <v>Gran Operation</v>
          </cell>
          <cell r="N59" t="str">
            <v>%</v>
          </cell>
          <cell r="R59" t="str">
            <v>Cost =</v>
          </cell>
        </row>
        <row r="60">
          <cell r="A60" t="str">
            <v>F: OVERHEAD AND INDIRECT COSTS</v>
          </cell>
          <cell r="N60" t="str">
            <v>%</v>
          </cell>
          <cell r="O60" t="str">
            <v>total (B)</v>
          </cell>
          <cell r="Q60">
            <v>0</v>
          </cell>
          <cell r="R60" t="str">
            <v>Cost =</v>
          </cell>
        </row>
        <row r="61">
          <cell r="A61" t="str">
            <v>G: ENGINEERING AND DEVELOPMENT COSTS</v>
          </cell>
          <cell r="N61" t="str">
            <v>%</v>
          </cell>
          <cell r="R61" t="str">
            <v>Cost =</v>
          </cell>
          <cell r="S61">
            <v>1.0000000000000001E-5</v>
          </cell>
        </row>
        <row r="62">
          <cell r="A62" t="str">
            <v>H: MARGIN</v>
          </cell>
          <cell r="N62" t="str">
            <v>%</v>
          </cell>
          <cell r="Q62" t="str">
            <v>cost</v>
          </cell>
          <cell r="R62" t="str">
            <v>Cost =</v>
          </cell>
          <cell r="S62">
            <v>1.0000000000000001E-5</v>
          </cell>
        </row>
        <row r="63">
          <cell r="A63" t="str">
            <v>C01</v>
          </cell>
          <cell r="B63" t="str">
            <v>Follow-up Cost</v>
          </cell>
          <cell r="R63" t="str">
            <v>TOTAL COST for n parts</v>
          </cell>
          <cell r="S63">
            <v>1.0000000000000001E-5</v>
          </cell>
        </row>
        <row r="64">
          <cell r="A64" t="str">
            <v>COMPLEMENTARY INFORMATION</v>
          </cell>
          <cell r="B64" t="str">
            <v>Financial and Bank guarantee costs</v>
          </cell>
          <cell r="R64" t="str">
            <v>TOTAL COST for n parts</v>
          </cell>
          <cell r="S64">
            <v>1E-4</v>
          </cell>
        </row>
        <row r="65">
          <cell r="A65" t="str">
            <v>TOTAL COST PER PART</v>
          </cell>
          <cell r="B65" t="str">
            <v>Trial Costs</v>
          </cell>
          <cell r="F65" t="str">
            <v>time for changing tools (minutes)</v>
          </cell>
          <cell r="I65" t="str">
            <v>nb of operators</v>
          </cell>
          <cell r="K65" t="str">
            <v>production serial size (nb of parts)</v>
          </cell>
          <cell r="M65" t="str">
            <v>Guaranty of tool in number of shots</v>
          </cell>
          <cell r="O65" t="str">
            <v>capacity of production with the tool per week</v>
          </cell>
          <cell r="R65" t="str">
            <v>capacity of delivery per week: nb. of parts</v>
          </cell>
          <cell r="S65">
            <v>1.0000000000000001E-5</v>
          </cell>
        </row>
        <row r="66">
          <cell r="A66" t="str">
            <v>C04</v>
          </cell>
          <cell r="B66" t="str">
            <v>Transport</v>
          </cell>
        </row>
        <row r="67">
          <cell r="A67" t="str">
            <v>COMPLEMENTARY INFORMATION</v>
          </cell>
          <cell r="B67" t="str">
            <v>Control Fixture for Final Part ( in double if necessary /1 at supplier / 1 at Valeo plant)</v>
          </cell>
          <cell r="F67" t="str">
            <v>time for changing tools (minutes)</v>
          </cell>
          <cell r="I67" t="str">
            <v>nb of operators</v>
          </cell>
          <cell r="K67" t="str">
            <v>production serial size (nb of parts)</v>
          </cell>
          <cell r="M67" t="str">
            <v>Guaranty of tool in number of shots</v>
          </cell>
          <cell r="O67" t="str">
            <v>capacity of production with the tool per week</v>
          </cell>
          <cell r="R67" t="str">
            <v>capacity of delivery per week: nb. of parts</v>
          </cell>
        </row>
        <row r="68">
          <cell r="A68" t="str">
            <v>type machine</v>
          </cell>
          <cell r="B68" t="str">
            <v>Margin</v>
          </cell>
          <cell r="F68" t="str">
            <v>time for changing tools (minutes)</v>
          </cell>
          <cell r="I68" t="str">
            <v>nb of operators</v>
          </cell>
          <cell r="K68" t="str">
            <v>production serial size (nb of parts)</v>
          </cell>
          <cell r="M68" t="str">
            <v>Guaranty of tool in number of shots</v>
          </cell>
          <cell r="O68" t="str">
            <v>capacity of production with the tool per week</v>
          </cell>
          <cell r="R68" t="str">
            <v>capacity of delivery per week: nb. of parts</v>
          </cell>
        </row>
        <row r="69">
          <cell r="O69" t="str">
            <v>total (C)</v>
          </cell>
          <cell r="Q69">
            <v>0</v>
          </cell>
        </row>
        <row r="70">
          <cell r="B70" t="str">
            <v>For [Supplier],</v>
          </cell>
          <cell r="M70" t="str">
            <v>Comments</v>
          </cell>
        </row>
        <row r="71">
          <cell r="A71" t="str">
            <v>TOTAL COST</v>
          </cell>
          <cell r="B71" t="str">
            <v>name, function, date, signature,</v>
          </cell>
        </row>
        <row r="72">
          <cell r="B72" t="str">
            <v>For [Supplier],</v>
          </cell>
          <cell r="L72" t="str">
            <v>TOOL COST (A+B+C) =</v>
          </cell>
          <cell r="M72" t="str">
            <v>Comments</v>
          </cell>
          <cell r="Q72">
            <v>0</v>
          </cell>
        </row>
        <row r="73">
          <cell r="B73" t="str">
            <v>For [Supplier],</v>
          </cell>
          <cell r="L73" t="str">
            <v xml:space="preserve">VALEO PARTICIPATION = </v>
          </cell>
          <cell r="M73" t="str">
            <v>Comments</v>
          </cell>
        </row>
        <row r="74">
          <cell r="B74" t="str">
            <v>name, function, date, signature,</v>
          </cell>
        </row>
        <row r="75">
          <cell r="A75" t="str">
            <v>Valeo Requirements File</v>
          </cell>
          <cell r="B75" t="str">
            <v>For [Supplier],</v>
          </cell>
          <cell r="I75" t="str">
            <v>Valeo confidential</v>
          </cell>
          <cell r="M75" t="str">
            <v>Comments</v>
          </cell>
          <cell r="T75" t="str">
            <v>Group project</v>
          </cell>
        </row>
        <row r="76">
          <cell r="A76" t="str">
            <v>Cost Breakdown</v>
          </cell>
          <cell r="B76" t="str">
            <v>name, function, date, signature,</v>
          </cell>
          <cell r="G76" t="str">
            <v>No copy or distribution without authorization</v>
          </cell>
          <cell r="R76" t="str">
            <v>June 16th 2006</v>
          </cell>
        </row>
        <row r="77">
          <cell r="A77" t="str">
            <v>Valeo Requirements File</v>
          </cell>
          <cell r="I77" t="str">
            <v>Valeo confidential</v>
          </cell>
          <cell r="T77" t="str">
            <v>Group project</v>
          </cell>
        </row>
        <row r="78">
          <cell r="A78" t="str">
            <v>Valeo Requirements File</v>
          </cell>
          <cell r="G78" t="str">
            <v>No copy or distribution without authorization</v>
          </cell>
          <cell r="I78" t="str">
            <v>Valeo confidential</v>
          </cell>
          <cell r="R78" t="str">
            <v>June 16th 2006</v>
          </cell>
          <cell r="T78" t="str">
            <v>Group project</v>
          </cell>
        </row>
        <row r="79">
          <cell r="A79" t="str">
            <v>Cost Breakdown</v>
          </cell>
          <cell r="G79" t="str">
            <v>No copy or distribution without authorization</v>
          </cell>
          <cell r="R79" t="str">
            <v>June 16th 2006</v>
          </cell>
        </row>
      </sheetData>
      <sheetData sheetId="5" refreshError="1">
        <row r="1">
          <cell r="F1" t="str">
            <v>PART COST BREAKDOWNZamak &amp; Magnesium die castingREQUEST FOR QUOTATION</v>
          </cell>
          <cell r="P1" t="str">
            <v>[Branch]</v>
          </cell>
        </row>
        <row r="2">
          <cell r="P2" t="str">
            <v>[SITE NAME]</v>
          </cell>
        </row>
        <row r="3">
          <cell r="P3" t="str">
            <v>[Addr 1]</v>
          </cell>
        </row>
        <row r="4">
          <cell r="P4" t="str">
            <v>[Addr 2]</v>
          </cell>
        </row>
        <row r="5">
          <cell r="A5" t="str">
            <v>File Number</v>
          </cell>
          <cell r="G5" t="str">
            <v>Part_One_A</v>
          </cell>
          <cell r="K5" t="str">
            <v>Date</v>
          </cell>
          <cell r="P5" t="str">
            <v>dd/mm/yyyy</v>
          </cell>
        </row>
        <row r="6">
          <cell r="A6" t="str">
            <v>Project / Description</v>
          </cell>
          <cell r="G6" t="str">
            <v>[project]</v>
          </cell>
          <cell r="K6" t="str">
            <v>Supplier</v>
          </cell>
          <cell r="P6" t="str">
            <v>[Supplier]</v>
          </cell>
        </row>
        <row r="8">
          <cell r="B8" t="str">
            <v>Part number - index</v>
          </cell>
          <cell r="L8" t="str">
            <v>Annual volume</v>
          </cell>
        </row>
        <row r="10">
          <cell r="E10" t="str">
            <v>Productivity commitment</v>
          </cell>
        </row>
        <row r="13">
          <cell r="C13" t="str">
            <v>Currency</v>
          </cell>
          <cell r="L13" t="str">
            <v>Change rate</v>
          </cell>
        </row>
        <row r="15">
          <cell r="A15" t="str">
            <v>PART COST BREAKDOWN ( to be filled in by the supplier)</v>
          </cell>
        </row>
        <row r="17">
          <cell r="L17" t="str">
            <v>The cost breakdown is filled in for</v>
          </cell>
          <cell r="M17" t="str">
            <v>n</v>
          </cell>
          <cell r="N17" t="str">
            <v xml:space="preserve"> parts</v>
          </cell>
        </row>
        <row r="19">
          <cell r="A19" t="str">
            <v>RAW MATERIAL &amp; PURCHASED COMPONENTS (for n parts)</v>
          </cell>
          <cell r="K19" t="str">
            <v>DIRECT PRODUCTION COSTS (for n parts)</v>
          </cell>
        </row>
        <row r="20">
          <cell r="A20" t="str">
            <v>Material / component Designation</v>
          </cell>
          <cell r="E20" t="str">
            <v>supplier name</v>
          </cell>
          <cell r="F20" t="str">
            <v>supplier name</v>
          </cell>
          <cell r="G20" t="str">
            <v>qty</v>
          </cell>
          <cell r="H20" t="str">
            <v>price/u</v>
          </cell>
          <cell r="I20" t="str">
            <v>price / Kg</v>
          </cell>
          <cell r="K20" t="str">
            <v>gross weight(Kg)</v>
          </cell>
          <cell r="M20" t="str">
            <v>netto weight(Kg)</v>
          </cell>
          <cell r="N20" t="str">
            <v>cycle time (min)</v>
          </cell>
          <cell r="O20" t="str">
            <v>approach coefficient</v>
          </cell>
          <cell r="Q20" t="str">
            <v>defect rate (%)</v>
          </cell>
          <cell r="R20" t="str">
            <v>machine hourly rate</v>
          </cell>
          <cell r="S20" t="str">
            <v>material cost</v>
          </cell>
        </row>
        <row r="22">
          <cell r="S22">
            <v>0</v>
          </cell>
        </row>
        <row r="23">
          <cell r="I23">
            <v>0</v>
          </cell>
          <cell r="S23">
            <v>0</v>
          </cell>
        </row>
        <row r="24">
          <cell r="I24">
            <v>0</v>
          </cell>
          <cell r="R24" t="str">
            <v>A: SUB TOTAL MATERIAL =</v>
          </cell>
          <cell r="S24">
            <v>0</v>
          </cell>
        </row>
        <row r="25">
          <cell r="I25">
            <v>0</v>
          </cell>
          <cell r="R25" t="str">
            <v>A: SUB TOTAL MATERIAL =</v>
          </cell>
          <cell r="S25">
            <v>0</v>
          </cell>
        </row>
        <row r="26">
          <cell r="A26" t="str">
            <v>DIRECT PRODUCTION COST (for n parts)</v>
          </cell>
          <cell r="I26">
            <v>0</v>
          </cell>
          <cell r="S26">
            <v>0</v>
          </cell>
        </row>
        <row r="27">
          <cell r="A27" t="str">
            <v>DIRECT PRODUCTION COST (for n parts)</v>
          </cell>
          <cell r="E27" t="str">
            <v>machinery type</v>
          </cell>
          <cell r="G27" t="str">
            <v>cycle time (sec.)</v>
          </cell>
          <cell r="H27" t="str">
            <v>pcs/ cycle</v>
          </cell>
          <cell r="I27" t="str">
            <v>opper machine</v>
          </cell>
          <cell r="J27" t="str">
            <v>labor hourly rate</v>
          </cell>
          <cell r="K27" t="str">
            <v>labor cost</v>
          </cell>
          <cell r="M27" t="str">
            <v>hours of workper day</v>
          </cell>
          <cell r="N27" t="str">
            <v>TRS machine</v>
          </cell>
          <cell r="O27" t="str">
            <v>machine hourly rate</v>
          </cell>
          <cell r="P27" t="str">
            <v xml:space="preserve">direct machine cost </v>
          </cell>
          <cell r="R27" t="str">
            <v>defect rate (%)</v>
          </cell>
          <cell r="S27" t="str">
            <v>direct production cost</v>
          </cell>
        </row>
        <row r="28">
          <cell r="A28" t="str">
            <v>operation description</v>
          </cell>
          <cell r="E28" t="str">
            <v>machinery type</v>
          </cell>
          <cell r="G28" t="str">
            <v>cycle time (sec.)</v>
          </cell>
          <cell r="H28" t="str">
            <v>pcs per cycle/ nb. of cavity</v>
          </cell>
          <cell r="I28" t="str">
            <v>OPper machine</v>
          </cell>
          <cell r="J28" t="str">
            <v>labor hourly rate</v>
          </cell>
          <cell r="K28" t="str">
            <v>labor cost</v>
          </cell>
          <cell r="M28" t="str">
            <v>hours of workper day</v>
          </cell>
          <cell r="N28" t="str">
            <v>TRS machine</v>
          </cell>
          <cell r="O28" t="str">
            <v>machine hourly rate</v>
          </cell>
          <cell r="P28" t="str">
            <v xml:space="preserve">direct machine cost </v>
          </cell>
          <cell r="R28" t="str">
            <v>defect rate (%)</v>
          </cell>
          <cell r="S28" t="str">
            <v>direct production cost</v>
          </cell>
        </row>
        <row r="29">
          <cell r="I29">
            <v>0</v>
          </cell>
          <cell r="S29">
            <v>0</v>
          </cell>
        </row>
        <row r="30">
          <cell r="A30" t="str">
            <v>Peeling / rectification</v>
          </cell>
          <cell r="I30">
            <v>0</v>
          </cell>
          <cell r="K30">
            <v>0</v>
          </cell>
          <cell r="P30">
            <v>0</v>
          </cell>
          <cell r="S30">
            <v>0</v>
          </cell>
        </row>
        <row r="31">
          <cell r="A31" t="str">
            <v>forming</v>
          </cell>
          <cell r="I31">
            <v>0</v>
          </cell>
          <cell r="K31">
            <v>0</v>
          </cell>
          <cell r="P31">
            <v>0</v>
          </cell>
          <cell r="S31">
            <v>0</v>
          </cell>
        </row>
        <row r="32">
          <cell r="A32" t="str">
            <v>Die casting press</v>
          </cell>
          <cell r="C32" t="str">
            <v>• Die casting press</v>
          </cell>
          <cell r="I32">
            <v>0</v>
          </cell>
          <cell r="K32">
            <v>0</v>
          </cell>
          <cell r="P32">
            <v>0</v>
          </cell>
          <cell r="S32">
            <v>0</v>
          </cell>
        </row>
        <row r="33">
          <cell r="A33" t="str">
            <v>Deburring :</v>
          </cell>
          <cell r="C33" t="str">
            <v>• Deburring</v>
          </cell>
          <cell r="I33">
            <v>0</v>
          </cell>
          <cell r="K33">
            <v>0</v>
          </cell>
          <cell r="P33">
            <v>0</v>
          </cell>
          <cell r="S33">
            <v>0</v>
          </cell>
        </row>
        <row r="34">
          <cell r="A34" t="str">
            <v>Deburring :</v>
          </cell>
          <cell r="C34" t="str">
            <v>• Deburring</v>
          </cell>
          <cell r="I34">
            <v>0</v>
          </cell>
          <cell r="K34">
            <v>0</v>
          </cell>
          <cell r="P34">
            <v>0</v>
          </cell>
          <cell r="S34">
            <v>0</v>
          </cell>
        </row>
        <row r="35">
          <cell r="A35" t="str">
            <v>Machining :</v>
          </cell>
          <cell r="C35" t="str">
            <v>• Machining</v>
          </cell>
          <cell r="I35">
            <v>0</v>
          </cell>
          <cell r="K35">
            <v>0</v>
          </cell>
          <cell r="P35">
            <v>0</v>
          </cell>
          <cell r="S35">
            <v>0</v>
          </cell>
        </row>
        <row r="36">
          <cell r="A36" t="str">
            <v>Machining :</v>
          </cell>
          <cell r="C36" t="str">
            <v>• Machining</v>
          </cell>
          <cell r="I36">
            <v>0</v>
          </cell>
          <cell r="K36">
            <v>0</v>
          </cell>
          <cell r="P36">
            <v>0</v>
          </cell>
          <cell r="S36">
            <v>0</v>
          </cell>
        </row>
        <row r="37">
          <cell r="A37" t="str">
            <v>Surface treatment (zincage, chromatization, phospatisation)</v>
          </cell>
          <cell r="C37" t="str">
            <v>• Surface treatment (zincage, chromatization , phospatisation)</v>
          </cell>
          <cell r="I37">
            <v>0</v>
          </cell>
          <cell r="K37">
            <v>0</v>
          </cell>
          <cell r="P37">
            <v>0</v>
          </cell>
          <cell r="S37">
            <v>0</v>
          </cell>
        </row>
        <row r="38">
          <cell r="A38" t="str">
            <v>Surface finishing (painting / Chrome plating)</v>
          </cell>
          <cell r="C38" t="str">
            <v>• Surface finishing (painting / Chrome plating)</v>
          </cell>
          <cell r="I38">
            <v>0</v>
          </cell>
          <cell r="K38">
            <v>0</v>
          </cell>
          <cell r="P38">
            <v>0</v>
          </cell>
          <cell r="R38" t="str">
            <v>B: SUB TOTAL DIRECT PRODUCTION COST =</v>
          </cell>
          <cell r="S38">
            <v>0</v>
          </cell>
        </row>
        <row r="39">
          <cell r="A39" t="str">
            <v>other:</v>
          </cell>
          <cell r="C39" t="str">
            <v>• Surface finishing (painting / Chrome plating)</v>
          </cell>
          <cell r="H39" t="str">
            <v>A: SUB TOTAL MATERIAL =</v>
          </cell>
          <cell r="I39">
            <v>0</v>
          </cell>
          <cell r="K39">
            <v>0</v>
          </cell>
          <cell r="P39">
            <v>0</v>
          </cell>
          <cell r="R39" t="str">
            <v>B: SUB TOTAL DIRECT PRODUCTION COST =</v>
          </cell>
          <cell r="S39">
            <v>0</v>
          </cell>
        </row>
        <row r="40">
          <cell r="A40" t="str">
            <v>other:</v>
          </cell>
          <cell r="K40">
            <v>0</v>
          </cell>
          <cell r="P40">
            <v>0</v>
          </cell>
          <cell r="R40" t="str">
            <v>B: SUB TOTAL DIRECT PRODUCTION COST =</v>
          </cell>
          <cell r="S40">
            <v>0</v>
          </cell>
        </row>
        <row r="41">
          <cell r="A41" t="str">
            <v>TRANSPORT / STORAGE</v>
          </cell>
          <cell r="G41" t="str">
            <v xml:space="preserve">REJECTS %  </v>
          </cell>
          <cell r="L41" t="str">
            <v>FINAL PRODUCT PACKAGING</v>
          </cell>
          <cell r="R41" t="str">
            <v>B: SUB TOTAL DIRECT PRODUCTION COST =</v>
          </cell>
          <cell r="S41">
            <v>0</v>
          </cell>
        </row>
        <row r="42">
          <cell r="A42" t="str">
            <v>TRANSPORT - PACKAGING</v>
          </cell>
          <cell r="D42" t="str">
            <v>nb of parts carried</v>
          </cell>
          <cell r="F42" t="str">
            <v>Delivery frequency</v>
          </cell>
          <cell r="H42" t="str">
            <v>carriage cost</v>
          </cell>
          <cell r="J42" t="str">
            <v>transport cost per part</v>
          </cell>
          <cell r="L42" t="str">
            <v>packaging type</v>
          </cell>
          <cell r="O42" t="str">
            <v>nb of parts per packaging unit (P.U.)</v>
          </cell>
          <cell r="Q42" t="str">
            <v>packaging cost</v>
          </cell>
          <cell r="S42" t="str">
            <v>packaging cost per part</v>
          </cell>
        </row>
        <row r="43">
          <cell r="A43" t="str">
            <v>TRANSPORT / STORAGE</v>
          </cell>
          <cell r="L43" t="str">
            <v>FINAL PRODUCT PACKAGING</v>
          </cell>
        </row>
        <row r="44">
          <cell r="A44" t="str">
            <v>type of transport</v>
          </cell>
          <cell r="D44" t="str">
            <v>nb of parts carried</v>
          </cell>
          <cell r="F44" t="str">
            <v>Delivery frequency</v>
          </cell>
          <cell r="H44" t="str">
            <v>carriage cost</v>
          </cell>
          <cell r="J44" t="str">
            <v>transport cost per part</v>
          </cell>
          <cell r="L44" t="str">
            <v>packaging type</v>
          </cell>
          <cell r="O44" t="str">
            <v>nb of parts per packaging unit (P.U.)</v>
          </cell>
          <cell r="Q44" t="str">
            <v>packaging cost</v>
          </cell>
          <cell r="S44" t="str">
            <v>packaging cost per part</v>
          </cell>
        </row>
        <row r="45">
          <cell r="A45" t="str">
            <v>type of transport</v>
          </cell>
          <cell r="D45" t="str">
            <v>nb of parts carried</v>
          </cell>
          <cell r="F45" t="str">
            <v>Delivery frequency</v>
          </cell>
          <cell r="H45" t="str">
            <v>carriage cost</v>
          </cell>
          <cell r="J45" t="str">
            <v>transport cost per part</v>
          </cell>
          <cell r="L45" t="str">
            <v>packaging type</v>
          </cell>
          <cell r="O45" t="str">
            <v>nb of parts per packaging unit (P.U.)</v>
          </cell>
          <cell r="Q45" t="str">
            <v>packaging cost</v>
          </cell>
          <cell r="S45" t="str">
            <v>packaging cost per part</v>
          </cell>
        </row>
        <row r="46">
          <cell r="J46">
            <v>0</v>
          </cell>
          <cell r="S46">
            <v>0</v>
          </cell>
        </row>
        <row r="47">
          <cell r="A47" t="str">
            <v>Storage costs (platform storage)</v>
          </cell>
          <cell r="J47">
            <v>0</v>
          </cell>
          <cell r="S47">
            <v>0</v>
          </cell>
        </row>
        <row r="48">
          <cell r="I48" t="str">
            <v xml:space="preserve">C: SUB TOTAL LOGISTICS = </v>
          </cell>
          <cell r="J48">
            <v>0</v>
          </cell>
          <cell r="R48" t="str">
            <v xml:space="preserve">D: SUB TOTAL PACKAGING= </v>
          </cell>
          <cell r="S48">
            <v>0</v>
          </cell>
        </row>
        <row r="49">
          <cell r="A49" t="str">
            <v>Storage costs (platform storage)</v>
          </cell>
          <cell r="J49">
            <v>0</v>
          </cell>
          <cell r="S49">
            <v>0</v>
          </cell>
        </row>
        <row r="50">
          <cell r="A50" t="str">
            <v>Storage costs (platform storage)</v>
          </cell>
          <cell r="I50" t="str">
            <v xml:space="preserve">C: SUB TOTAL LOGISTICS = </v>
          </cell>
          <cell r="J50">
            <v>0</v>
          </cell>
          <cell r="R50" t="str">
            <v xml:space="preserve">D: SUB TOTAL PACKAGING= </v>
          </cell>
          <cell r="S50">
            <v>0</v>
          </cell>
        </row>
        <row r="51">
          <cell r="A51" t="str">
            <v>Description</v>
          </cell>
          <cell r="H51" t="str">
            <v>ex: Quantities, cycle time, hourly rate, etc.</v>
          </cell>
          <cell r="I51" t="str">
            <v xml:space="preserve">C: SUB TOTAL LOGISTICS = </v>
          </cell>
          <cell r="J51">
            <v>0</v>
          </cell>
          <cell r="R51" t="str">
            <v xml:space="preserve">D: SUB TOTAL PACKAGING= </v>
          </cell>
          <cell r="S51">
            <v>0</v>
          </cell>
        </row>
        <row r="52">
          <cell r="A52" t="str">
            <v>OTHER COSTS</v>
          </cell>
        </row>
        <row r="53">
          <cell r="A53" t="str">
            <v>Description</v>
          </cell>
          <cell r="H53" t="str">
            <v>ex: Quantities, cycle time, hourly rate, etc.</v>
          </cell>
          <cell r="S53" t="str">
            <v>Cost for n parts</v>
          </cell>
        </row>
        <row r="54">
          <cell r="A54" t="str">
            <v>Description</v>
          </cell>
          <cell r="H54" t="str">
            <v>ex: Quantities, cycle time, hourly rate, etc.</v>
          </cell>
          <cell r="S54" t="str">
            <v>Cost for n parts</v>
          </cell>
        </row>
        <row r="55">
          <cell r="R55" t="str">
            <v xml:space="preserve">E: SUB TOTAL OTHER COSTS </v>
          </cell>
          <cell r="S55">
            <v>0</v>
          </cell>
        </row>
        <row r="57">
          <cell r="A57" t="str">
            <v>F: OVERHEAD AND INDIRECT COSTS</v>
          </cell>
          <cell r="N57" t="str">
            <v>%</v>
          </cell>
          <cell r="R57" t="str">
            <v xml:space="preserve">E: SUB TOTAL OTHER COSTS </v>
          </cell>
          <cell r="S57">
            <v>0</v>
          </cell>
        </row>
        <row r="58">
          <cell r="A58" t="str">
            <v>G: ENGINEERING AND DEVELOPMENT COSTS</v>
          </cell>
          <cell r="N58" t="str">
            <v>%</v>
          </cell>
          <cell r="R58" t="str">
            <v xml:space="preserve">E: SUB TOTAL OTHER COSTS </v>
          </cell>
          <cell r="S58">
            <v>0</v>
          </cell>
        </row>
        <row r="59">
          <cell r="A59" t="str">
            <v>F: OVERHEAD AND INDIRECT COSTS</v>
          </cell>
          <cell r="N59" t="str">
            <v>%</v>
          </cell>
          <cell r="R59" t="str">
            <v>Cost =</v>
          </cell>
        </row>
        <row r="60">
          <cell r="A60" t="str">
            <v>G: ENGINEERING AND DEVELOPMENT COSTS</v>
          </cell>
          <cell r="N60" t="str">
            <v>%</v>
          </cell>
          <cell r="R60" t="str">
            <v>Cost =</v>
          </cell>
        </row>
        <row r="61">
          <cell r="A61" t="str">
            <v>H: MARGIN</v>
          </cell>
          <cell r="N61" t="str">
            <v>%</v>
          </cell>
          <cell r="R61" t="str">
            <v>Cost =</v>
          </cell>
          <cell r="S61">
            <v>1.0000000000000001E-5</v>
          </cell>
        </row>
        <row r="62">
          <cell r="A62" t="str">
            <v>H: MARGIN</v>
          </cell>
          <cell r="N62" t="str">
            <v>%</v>
          </cell>
          <cell r="R62" t="str">
            <v>Cost =</v>
          </cell>
          <cell r="S62">
            <v>1.0000000000000001E-5</v>
          </cell>
        </row>
        <row r="63">
          <cell r="R63" t="str">
            <v>TOTAL COST for n parts</v>
          </cell>
          <cell r="S63">
            <v>1.0000000000000001E-5</v>
          </cell>
        </row>
        <row r="64">
          <cell r="A64" t="str">
            <v>TOTAL COST PER PART</v>
          </cell>
          <cell r="R64" t="str">
            <v>TOTAL COST for n parts</v>
          </cell>
          <cell r="S64">
            <v>1E-4</v>
          </cell>
        </row>
        <row r="65">
          <cell r="A65" t="str">
            <v>TOTAL COST PER PART</v>
          </cell>
          <cell r="F65" t="str">
            <v>time for changing tools (minutes)</v>
          </cell>
          <cell r="I65" t="str">
            <v>nb of operators</v>
          </cell>
          <cell r="K65" t="str">
            <v>production serial size (nb of parts)</v>
          </cell>
          <cell r="M65" t="str">
            <v>Guaranty of tool in number of shots</v>
          </cell>
          <cell r="O65" t="str">
            <v>capacity of production with the tool per week</v>
          </cell>
          <cell r="R65" t="str">
            <v>capacity of delivery per week: nb. of parts</v>
          </cell>
          <cell r="S65">
            <v>1.0000000000000001E-5</v>
          </cell>
        </row>
        <row r="66">
          <cell r="A66" t="str">
            <v>COMPLEMENTARY INFORMATION</v>
          </cell>
        </row>
        <row r="67">
          <cell r="A67" t="str">
            <v>type machine</v>
          </cell>
          <cell r="F67" t="str">
            <v>time for changing tools (minutes)</v>
          </cell>
          <cell r="I67" t="str">
            <v>nb of operators</v>
          </cell>
          <cell r="K67" t="str">
            <v>production serial size (nb of parts)</v>
          </cell>
          <cell r="M67" t="str">
            <v>Guaranty of tool in number of shots</v>
          </cell>
          <cell r="O67" t="str">
            <v>capacity of production with the tool per week</v>
          </cell>
          <cell r="R67" t="str">
            <v>capacity of delivery per week: nb. of parts</v>
          </cell>
        </row>
        <row r="68">
          <cell r="A68" t="str">
            <v>type machine</v>
          </cell>
          <cell r="F68" t="str">
            <v>time for changing tools (minutes)</v>
          </cell>
          <cell r="I68" t="str">
            <v>nb of operators</v>
          </cell>
          <cell r="K68" t="str">
            <v>production serial size (nb of parts)</v>
          </cell>
          <cell r="M68" t="str">
            <v>Guaranty of tool in number of shots</v>
          </cell>
          <cell r="O68" t="str">
            <v>capacity of production with the tool per week</v>
          </cell>
          <cell r="R68" t="str">
            <v>capacity of delivery per week: nb. of parts</v>
          </cell>
        </row>
        <row r="70">
          <cell r="B70" t="str">
            <v>For [Supplier],</v>
          </cell>
          <cell r="M70" t="str">
            <v>Comments</v>
          </cell>
        </row>
        <row r="71">
          <cell r="B71" t="str">
            <v>name, function, date, signature,</v>
          </cell>
        </row>
        <row r="72">
          <cell r="B72" t="str">
            <v>For [Supplier],</v>
          </cell>
          <cell r="M72" t="str">
            <v>Comments</v>
          </cell>
        </row>
        <row r="73">
          <cell r="B73" t="str">
            <v>name, function, date, signature,</v>
          </cell>
          <cell r="M73" t="str">
            <v>Comments</v>
          </cell>
        </row>
        <row r="74">
          <cell r="B74" t="str">
            <v>name, function, date, signature,</v>
          </cell>
        </row>
        <row r="75">
          <cell r="A75" t="str">
            <v>Valeo Requirements File</v>
          </cell>
          <cell r="I75" t="str">
            <v>Valeo confidential</v>
          </cell>
          <cell r="T75" t="str">
            <v>Group project</v>
          </cell>
        </row>
        <row r="76">
          <cell r="A76" t="str">
            <v>Cost Breakdown</v>
          </cell>
          <cell r="G76" t="str">
            <v>No copy or distribution without authorization</v>
          </cell>
          <cell r="R76" t="str">
            <v>June 16th 2006</v>
          </cell>
        </row>
        <row r="77">
          <cell r="A77" t="str">
            <v>Valeo Requirements File</v>
          </cell>
          <cell r="I77" t="str">
            <v>Valeo confidential</v>
          </cell>
          <cell r="T77" t="str">
            <v>Group project</v>
          </cell>
        </row>
        <row r="78">
          <cell r="A78" t="str">
            <v>Cost Breakdown</v>
          </cell>
          <cell r="G78" t="str">
            <v>No copy or distribution without authorization</v>
          </cell>
          <cell r="I78" t="str">
            <v>Valeo confidential</v>
          </cell>
          <cell r="R78" t="str">
            <v>June 16th 2006</v>
          </cell>
          <cell r="T78" t="str">
            <v>Group project</v>
          </cell>
        </row>
      </sheetData>
      <sheetData sheetId="6" refreshError="1">
        <row r="1">
          <cell r="F1" t="str">
            <v>TOOLING COST BREAKDOWN</v>
          </cell>
          <cell r="P1" t="str">
            <v>[Branch]</v>
          </cell>
        </row>
        <row r="2">
          <cell r="P2" t="str">
            <v>[SITE NAME]</v>
          </cell>
        </row>
        <row r="3">
          <cell r="F3" t="str">
            <v>REQUEST FOR QUOTATION</v>
          </cell>
          <cell r="P3" t="str">
            <v>[Addr 1]</v>
          </cell>
        </row>
        <row r="4">
          <cell r="P4" t="str">
            <v>[Addr 2]</v>
          </cell>
        </row>
        <row r="5">
          <cell r="A5" t="str">
            <v>File Number</v>
          </cell>
          <cell r="G5" t="str">
            <v>Part_One_A</v>
          </cell>
          <cell r="K5" t="str">
            <v>Date</v>
          </cell>
          <cell r="P5" t="str">
            <v>dd/mm/yyyy</v>
          </cell>
        </row>
        <row r="6">
          <cell r="A6" t="str">
            <v>Project / Description</v>
          </cell>
          <cell r="G6" t="str">
            <v>[project]</v>
          </cell>
          <cell r="K6" t="str">
            <v>Supplier</v>
          </cell>
          <cell r="P6" t="str">
            <v>[Supplier]</v>
          </cell>
        </row>
        <row r="7">
          <cell r="A7" t="str">
            <v>The supplier has to take into account the tooling loan agreement conditions when filling this document</v>
          </cell>
        </row>
        <row r="8">
          <cell r="B8" t="str">
            <v>Part number - index</v>
          </cell>
          <cell r="L8" t="str">
            <v>Annual volume</v>
          </cell>
        </row>
        <row r="9">
          <cell r="B9" t="str">
            <v>Part number - index</v>
          </cell>
          <cell r="L9" t="str">
            <v>Annual volume</v>
          </cell>
        </row>
        <row r="10">
          <cell r="E10" t="str">
            <v>Productivity commitment</v>
          </cell>
        </row>
        <row r="11">
          <cell r="B11" t="str">
            <v>Currency</v>
          </cell>
          <cell r="K11" t="str">
            <v>Change rate</v>
          </cell>
        </row>
        <row r="13">
          <cell r="A13" t="str">
            <v>TOOLING and MACHINERY ( to be filled in by the supplier)</v>
          </cell>
          <cell r="C13" t="str">
            <v>Currency</v>
          </cell>
          <cell r="L13" t="str">
            <v>Change rate</v>
          </cell>
        </row>
        <row r="14">
          <cell r="A14" t="str">
            <v>INJECTION MOLD</v>
          </cell>
          <cell r="K14" t="str">
            <v>CUTTING - STAMPING</v>
          </cell>
        </row>
        <row r="15">
          <cell r="A15" t="str">
            <v>Injection type</v>
          </cell>
          <cell r="K15" t="str">
            <v xml:space="preserve">Tooling type (Mechanical, Hydraulic, </v>
          </cell>
        </row>
        <row r="16">
          <cell r="A16" t="str">
            <v>Tooling Type (Heated Nozzle,</v>
          </cell>
          <cell r="K16" t="str">
            <v>Transfer, Progressive, …) :</v>
          </cell>
        </row>
        <row r="17">
          <cell r="A17" t="str">
            <v xml:space="preserve"> Duct / Shroud)</v>
          </cell>
          <cell r="K17" t="str">
            <v>Number of steps</v>
          </cell>
          <cell r="L17" t="str">
            <v>The cost breakdown is filled in for</v>
          </cell>
          <cell r="M17" t="str">
            <v>n</v>
          </cell>
          <cell r="N17" t="str">
            <v xml:space="preserve"> parts</v>
          </cell>
        </row>
        <row r="18">
          <cell r="A18" t="str">
            <v>Number of parts</v>
          </cell>
          <cell r="K18" t="str">
            <v>Number of parts</v>
          </cell>
        </row>
        <row r="19">
          <cell r="A19" t="str">
            <v>COMPONENTS (for n parts)</v>
          </cell>
          <cell r="K19" t="str">
            <v>Band width + pitch (mm)</v>
          </cell>
        </row>
        <row r="20">
          <cell r="A20" t="str">
            <v>CHARACTERISTICS AND CAPACITY</v>
          </cell>
          <cell r="E20" t="str">
            <v>supplier name</v>
          </cell>
          <cell r="F20" t="str">
            <v>supplier name</v>
          </cell>
          <cell r="G20" t="str">
            <v>qty</v>
          </cell>
          <cell r="H20" t="str">
            <v>price/u</v>
          </cell>
          <cell r="I20" t="str">
            <v>material cost</v>
          </cell>
          <cell r="K20" t="str">
            <v>Process of assembly</v>
          </cell>
          <cell r="M20" t="str">
            <v>netto weight(Kg)</v>
          </cell>
          <cell r="N20" t="str">
            <v>cycle time (min)</v>
          </cell>
          <cell r="O20" t="str">
            <v>nb of operators</v>
          </cell>
          <cell r="Q20" t="str">
            <v>labor hourly rate</v>
          </cell>
          <cell r="R20" t="str">
            <v>machine hourly rate</v>
          </cell>
          <cell r="S20" t="str">
            <v>direct production cost</v>
          </cell>
        </row>
        <row r="21">
          <cell r="A21" t="str">
            <v>Tool Supplier name</v>
          </cell>
          <cell r="K21" t="str">
            <v>Machine type (mechanical ;</v>
          </cell>
        </row>
        <row r="22">
          <cell r="A22" t="str">
            <v>Number of cavities</v>
          </cell>
          <cell r="K22" t="str">
            <v xml:space="preserve"> hydraulic press …) :</v>
          </cell>
          <cell r="S22">
            <v>0</v>
          </cell>
        </row>
        <row r="23">
          <cell r="A23" t="str">
            <v>Length (forecasted)</v>
          </cell>
          <cell r="I23" t="str">
            <v>mm</v>
          </cell>
          <cell r="K23" t="str">
            <v>Machine Brand</v>
          </cell>
          <cell r="S23">
            <v>0</v>
          </cell>
        </row>
        <row r="24">
          <cell r="A24" t="str">
            <v>Width (forecasted)</v>
          </cell>
          <cell r="I24" t="str">
            <v>mm</v>
          </cell>
          <cell r="K24" t="str">
            <v>Machine Force</v>
          </cell>
          <cell r="R24" t="str">
            <v>A: SUB TOTAL MATERIAL =</v>
          </cell>
          <cell r="S24" t="str">
            <v>kN</v>
          </cell>
        </row>
        <row r="25">
          <cell r="A25" t="str">
            <v>Height (forecasted)</v>
          </cell>
          <cell r="I25" t="str">
            <v>mm</v>
          </cell>
          <cell r="K25" t="str">
            <v>Set-up Time</v>
          </cell>
          <cell r="R25" t="str">
            <v>A: SUB TOTAL MATERIAL =</v>
          </cell>
          <cell r="S25" t="str">
            <v>min</v>
          </cell>
        </row>
        <row r="26">
          <cell r="A26" t="str">
            <v>Weight ( forecasted)</v>
          </cell>
          <cell r="I26" t="str">
            <v>kg</v>
          </cell>
          <cell r="K26" t="str">
            <v>Machine Rate</v>
          </cell>
          <cell r="S26" t="str">
            <v>pcs/hr</v>
          </cell>
        </row>
        <row r="27">
          <cell r="A27" t="str">
            <v>Material Grade</v>
          </cell>
          <cell r="E27" t="str">
            <v>machinery type</v>
          </cell>
          <cell r="G27" t="str">
            <v>cycle time (sec.)</v>
          </cell>
          <cell r="H27" t="str">
            <v>pcs/ cycle</v>
          </cell>
          <cell r="I27">
            <v>0</v>
          </cell>
          <cell r="J27" t="str">
            <v>labor hourly rate</v>
          </cell>
          <cell r="K27" t="str">
            <v>Tooling Capacity 3 X 8 hrs</v>
          </cell>
          <cell r="M27" t="str">
            <v>hours of workper day</v>
          </cell>
          <cell r="N27" t="str">
            <v>TRS machine</v>
          </cell>
          <cell r="O27" t="str">
            <v>machine hourly rate</v>
          </cell>
          <cell r="P27" t="str">
            <v xml:space="preserve">direct machine cost </v>
          </cell>
          <cell r="R27" t="str">
            <v>defect rate (%)</v>
          </cell>
          <cell r="S27" t="str">
            <v>nb of pcs max</v>
          </cell>
        </row>
        <row r="28">
          <cell r="A28" t="str">
            <v>Surface Treatment</v>
          </cell>
          <cell r="E28" t="str">
            <v>machinery type</v>
          </cell>
          <cell r="G28" t="str">
            <v>cycle time (sec.)</v>
          </cell>
          <cell r="H28" t="str">
            <v>pcs per cycle/ nb. of cavity</v>
          </cell>
          <cell r="I28">
            <v>0</v>
          </cell>
          <cell r="J28" t="str">
            <v>labor hourly rate</v>
          </cell>
          <cell r="K28" t="str">
            <v>Tooling Capacity 2 X 8 hrs</v>
          </cell>
          <cell r="M28" t="str">
            <v>hours of workper day</v>
          </cell>
          <cell r="N28" t="str">
            <v>TRS machine</v>
          </cell>
          <cell r="O28" t="str">
            <v>machine hourly rate</v>
          </cell>
          <cell r="P28" t="str">
            <v xml:space="preserve">direct machine cost </v>
          </cell>
          <cell r="R28" t="str">
            <v>defect rate (%)</v>
          </cell>
          <cell r="S28" t="str">
            <v>nb of pcs max</v>
          </cell>
        </row>
        <row r="29">
          <cell r="I29">
            <v>0</v>
          </cell>
          <cell r="K29" t="str">
            <v>Tooling Capacity per Month</v>
          </cell>
          <cell r="S29" t="str">
            <v>nb of pcs max</v>
          </cell>
        </row>
        <row r="30">
          <cell r="A30" t="str">
            <v>TOOLING LIFE (The supplier is responsible for tooling maintenance during guaranteed lifetime)</v>
          </cell>
          <cell r="I30">
            <v>0</v>
          </cell>
          <cell r="K30">
            <v>0</v>
          </cell>
          <cell r="P30">
            <v>0</v>
          </cell>
          <cell r="S30">
            <v>0</v>
          </cell>
        </row>
        <row r="31">
          <cell r="A31" t="str">
            <v>forming</v>
          </cell>
          <cell r="I31">
            <v>0</v>
          </cell>
          <cell r="K31">
            <v>0</v>
          </cell>
          <cell r="P31">
            <v>0</v>
          </cell>
          <cell r="S31">
            <v>0</v>
          </cell>
        </row>
        <row r="32">
          <cell r="A32" t="str">
            <v>Die casting press</v>
          </cell>
          <cell r="C32" t="str">
            <v>• Die casting press</v>
          </cell>
          <cell r="F32" t="str">
            <v>Estimated Tooling Life</v>
          </cell>
          <cell r="I32">
            <v>0</v>
          </cell>
          <cell r="K32">
            <v>0</v>
          </cell>
          <cell r="M32" t="str">
            <v xml:space="preserve"> parts </v>
          </cell>
          <cell r="P32">
            <v>0</v>
          </cell>
          <cell r="S32">
            <v>0</v>
          </cell>
        </row>
        <row r="33">
          <cell r="A33" t="str">
            <v>Deburring :</v>
          </cell>
          <cell r="C33" t="str">
            <v>• Deburring</v>
          </cell>
          <cell r="I33">
            <v>0</v>
          </cell>
          <cell r="K33">
            <v>0</v>
          </cell>
          <cell r="P33">
            <v>0</v>
          </cell>
          <cell r="S33">
            <v>0</v>
          </cell>
        </row>
        <row r="34">
          <cell r="A34" t="str">
            <v>DELIVERY LEAD TIME (After Official Tooling Launch from VALEO)</v>
          </cell>
          <cell r="I34">
            <v>0</v>
          </cell>
          <cell r="K34">
            <v>0</v>
          </cell>
          <cell r="P34">
            <v>0</v>
          </cell>
          <cell r="S34">
            <v>0</v>
          </cell>
        </row>
        <row r="35">
          <cell r="A35" t="str">
            <v>Machining :</v>
          </cell>
          <cell r="C35" t="str">
            <v>• Machining</v>
          </cell>
          <cell r="I35">
            <v>0</v>
          </cell>
          <cell r="K35">
            <v>0</v>
          </cell>
          <cell r="P35">
            <v>0</v>
          </cell>
          <cell r="S35">
            <v>0</v>
          </cell>
        </row>
        <row r="36">
          <cell r="A36" t="str">
            <v>Tooling Study Lead Time</v>
          </cell>
          <cell r="C36" t="str">
            <v>• Surface finishing (painting / Chrome plating)</v>
          </cell>
          <cell r="I36" t="str">
            <v>weeks</v>
          </cell>
          <cell r="K36" t="str">
            <v>I.S. (Initial Samples)</v>
          </cell>
          <cell r="P36">
            <v>0</v>
          </cell>
          <cell r="S36" t="str">
            <v>weeks</v>
          </cell>
        </row>
        <row r="37">
          <cell r="A37" t="str">
            <v>First off Tool parts ( FOTP)</v>
          </cell>
          <cell r="C37" t="str">
            <v>• Surface treatment (zincage, chromatization , phospatisation)</v>
          </cell>
          <cell r="I37" t="str">
            <v>weeks</v>
          </cell>
          <cell r="K37" t="str">
            <v>Start Off Production  After IS Validation</v>
          </cell>
          <cell r="P37">
            <v>0</v>
          </cell>
          <cell r="S37" t="str">
            <v>weeks</v>
          </cell>
        </row>
        <row r="38">
          <cell r="A38" t="str">
            <v>Mountable Parts</v>
          </cell>
          <cell r="C38" t="str">
            <v>• Surface finishing (painting / Chrome plating)</v>
          </cell>
          <cell r="I38" t="str">
            <v>weeks</v>
          </cell>
          <cell r="K38" t="str">
            <v>Rq: the supplier has to join a detailled schedule for tools study and conception</v>
          </cell>
          <cell r="P38">
            <v>0</v>
          </cell>
          <cell r="R38" t="str">
            <v>B: SUB TOTAL DIRECT PRODUCTION COST =</v>
          </cell>
          <cell r="S38">
            <v>0</v>
          </cell>
        </row>
        <row r="39">
          <cell r="A39" t="str">
            <v>other:</v>
          </cell>
          <cell r="H39" t="str">
            <v>A: SUB TOTAL MATERIAL =</v>
          </cell>
          <cell r="I39">
            <v>0</v>
          </cell>
          <cell r="K39">
            <v>0</v>
          </cell>
          <cell r="P39">
            <v>0</v>
          </cell>
          <cell r="R39" t="str">
            <v>B: SUB TOTAL DIRECT PRODUCTION COST =</v>
          </cell>
          <cell r="S39">
            <v>0</v>
          </cell>
        </row>
        <row r="40">
          <cell r="A40" t="str">
            <v>TOOLING COST BREAKDOWN ( to be filled in by the supplier)</v>
          </cell>
          <cell r="R40" t="str">
            <v>B: SUB TOTAL DIRECT PRODUCTION COST =</v>
          </cell>
          <cell r="S40">
            <v>0</v>
          </cell>
        </row>
        <row r="41">
          <cell r="A41" t="str">
            <v>COST TOOLING MANUFACTURING</v>
          </cell>
          <cell r="G41" t="str">
            <v xml:space="preserve">REJECTS %  </v>
          </cell>
          <cell r="L41" t="str">
            <v>FINAL PRODUCT PACKAGING</v>
          </cell>
          <cell r="M41" t="str">
            <v>rate   r</v>
          </cell>
          <cell r="O41" t="str">
            <v>hours   h</v>
          </cell>
          <cell r="Q41" t="str">
            <v>cost      c = r*h</v>
          </cell>
          <cell r="R41" t="str">
            <v>C: COSTS OF REJECTS=</v>
          </cell>
          <cell r="S41">
            <v>0</v>
          </cell>
        </row>
        <row r="42">
          <cell r="A42" t="str">
            <v>A01</v>
          </cell>
          <cell r="B42" t="str">
            <v>Computer Aided Design Study (CAD)</v>
          </cell>
          <cell r="D42" t="str">
            <v>nb of parts carried</v>
          </cell>
          <cell r="F42" t="str">
            <v>Delivery frequency</v>
          </cell>
          <cell r="H42" t="str">
            <v>carriage cost</v>
          </cell>
          <cell r="J42" t="str">
            <v>transport cost per part</v>
          </cell>
          <cell r="L42" t="str">
            <v>packaging type</v>
          </cell>
          <cell r="O42" t="str">
            <v>nb of parts per packaging unit (P.U.)</v>
          </cell>
          <cell r="Q42">
            <v>0</v>
          </cell>
          <cell r="S42" t="str">
            <v>packaging cost per part</v>
          </cell>
        </row>
        <row r="43">
          <cell r="A43" t="str">
            <v>A02</v>
          </cell>
          <cell r="B43" t="str">
            <v>Conventional Paper Drawing</v>
          </cell>
          <cell r="L43" t="str">
            <v>FINAL PRODUCT PACKAGING</v>
          </cell>
          <cell r="Q43">
            <v>0</v>
          </cell>
        </row>
        <row r="44">
          <cell r="A44" t="str">
            <v>A03</v>
          </cell>
          <cell r="B44" t="str">
            <v>Modeling</v>
          </cell>
          <cell r="D44" t="str">
            <v>nb of parts carried</v>
          </cell>
          <cell r="F44" t="str">
            <v>Delivery frequency</v>
          </cell>
          <cell r="H44" t="str">
            <v>carriage cost</v>
          </cell>
          <cell r="J44" t="str">
            <v>transport cost per part</v>
          </cell>
          <cell r="L44" t="str">
            <v>FINAL PRODUCT PACKAGING</v>
          </cell>
          <cell r="O44" t="str">
            <v>nb of parts per packaging unit (P.U.)</v>
          </cell>
          <cell r="Q44">
            <v>0</v>
          </cell>
          <cell r="S44" t="str">
            <v>packaging cost per part</v>
          </cell>
        </row>
        <row r="45">
          <cell r="A45" t="str">
            <v>A04</v>
          </cell>
          <cell r="B45" t="str">
            <v>Computer Aided Manufacturing Programming</v>
          </cell>
          <cell r="D45" t="str">
            <v>nb of parts carried</v>
          </cell>
          <cell r="F45" t="str">
            <v>Delivery frequency</v>
          </cell>
          <cell r="H45" t="str">
            <v>carriage cost</v>
          </cell>
          <cell r="J45" t="str">
            <v>transport cost per part</v>
          </cell>
          <cell r="L45" t="str">
            <v>packaging type</v>
          </cell>
          <cell r="O45" t="str">
            <v>nb of parts per packaging unit (P.U.)</v>
          </cell>
          <cell r="Q45">
            <v>0</v>
          </cell>
          <cell r="S45" t="str">
            <v>packaging cost per part</v>
          </cell>
        </row>
        <row r="46">
          <cell r="A46" t="str">
            <v>A05</v>
          </cell>
          <cell r="B46" t="str">
            <v>Milling    (CN = Commande Numérique)</v>
          </cell>
          <cell r="J46">
            <v>0</v>
          </cell>
          <cell r="Q46">
            <v>0</v>
          </cell>
          <cell r="S46">
            <v>0</v>
          </cell>
        </row>
        <row r="47">
          <cell r="A47" t="str">
            <v>A06</v>
          </cell>
          <cell r="B47" t="str">
            <v>Small Machining</v>
          </cell>
          <cell r="J47">
            <v>0</v>
          </cell>
          <cell r="Q47">
            <v>0</v>
          </cell>
          <cell r="S47">
            <v>0</v>
          </cell>
        </row>
        <row r="48">
          <cell r="A48" t="str">
            <v>A07</v>
          </cell>
          <cell r="B48" t="str">
            <v>Drilling</v>
          </cell>
          <cell r="I48" t="str">
            <v xml:space="preserve">C: SUB TOTAL LOGISTICS = </v>
          </cell>
          <cell r="J48">
            <v>0</v>
          </cell>
          <cell r="Q48">
            <v>0</v>
          </cell>
          <cell r="R48" t="str">
            <v xml:space="preserve">D: SUB TOTAL PACKAGING= </v>
          </cell>
          <cell r="S48">
            <v>0</v>
          </cell>
        </row>
        <row r="49">
          <cell r="A49" t="str">
            <v>A08</v>
          </cell>
          <cell r="B49" t="str">
            <v>Electrod (manufacturing) ; Erosion</v>
          </cell>
          <cell r="J49">
            <v>0</v>
          </cell>
          <cell r="Q49">
            <v>0</v>
          </cell>
          <cell r="S49">
            <v>0</v>
          </cell>
        </row>
        <row r="50">
          <cell r="A50" t="str">
            <v>A09</v>
          </cell>
          <cell r="B50" t="str">
            <v>Set-up ; Time tuning</v>
          </cell>
          <cell r="I50" t="str">
            <v xml:space="preserve">C: SUB TOTAL LOGISTICS = </v>
          </cell>
          <cell r="J50">
            <v>0</v>
          </cell>
          <cell r="Q50">
            <v>0</v>
          </cell>
          <cell r="R50" t="str">
            <v xml:space="preserve">D: SUB TOTAL PACKAGING= </v>
          </cell>
          <cell r="S50">
            <v>0</v>
          </cell>
        </row>
        <row r="51">
          <cell r="A51" t="str">
            <v>A10</v>
          </cell>
          <cell r="B51" t="str">
            <v>All Other Operations</v>
          </cell>
          <cell r="H51" t="str">
            <v>ex: Quantities, cycle time, hourly rate, etc.</v>
          </cell>
          <cell r="I51" t="str">
            <v xml:space="preserve">D: SUB TOTAL LOGISTICS = </v>
          </cell>
          <cell r="J51">
            <v>0</v>
          </cell>
          <cell r="Q51">
            <v>0</v>
          </cell>
          <cell r="R51" t="str">
            <v xml:space="preserve">E: SUB TOTAL PACKAGING= </v>
          </cell>
          <cell r="S51">
            <v>0</v>
          </cell>
        </row>
        <row r="52">
          <cell r="A52" t="str">
            <v>A11</v>
          </cell>
          <cell r="B52" t="str">
            <v>Control (3D ; Manuel)</v>
          </cell>
          <cell r="Q52">
            <v>0</v>
          </cell>
        </row>
        <row r="53">
          <cell r="A53" t="str">
            <v>OTHER COSTS</v>
          </cell>
          <cell r="H53" t="str">
            <v>ex: Quantities, cycle time, hourly rate, etc.</v>
          </cell>
          <cell r="O53" t="str">
            <v>total (A)</v>
          </cell>
          <cell r="Q53">
            <v>0</v>
          </cell>
          <cell r="S53" t="str">
            <v>Cost for n parts</v>
          </cell>
        </row>
        <row r="54">
          <cell r="A54" t="str">
            <v>Description</v>
          </cell>
          <cell r="H54" t="str">
            <v>ex: Quantities, cycle time, hourly rate, etc.</v>
          </cell>
          <cell r="S54" t="str">
            <v>Cost for n parts</v>
          </cell>
        </row>
        <row r="55">
          <cell r="A55" t="str">
            <v>COST TOOLING RAW MATERIAL</v>
          </cell>
          <cell r="Q55" t="str">
            <v xml:space="preserve">cost </v>
          </cell>
          <cell r="R55" t="str">
            <v xml:space="preserve">E: SUB TOTAL OTHER COSTS </v>
          </cell>
          <cell r="S55">
            <v>0</v>
          </cell>
        </row>
        <row r="56">
          <cell r="A56" t="str">
            <v>B01</v>
          </cell>
          <cell r="B56" t="str">
            <v>Material</v>
          </cell>
        </row>
        <row r="57">
          <cell r="A57" t="str">
            <v>B02</v>
          </cell>
          <cell r="B57" t="str">
            <v>Components</v>
          </cell>
          <cell r="N57" t="str">
            <v>%</v>
          </cell>
          <cell r="R57" t="str">
            <v xml:space="preserve">E: SUB TOTAL OTHER COSTS </v>
          </cell>
          <cell r="S57">
            <v>0</v>
          </cell>
        </row>
        <row r="58">
          <cell r="A58" t="str">
            <v>B03</v>
          </cell>
          <cell r="B58" t="str">
            <v>Treatments</v>
          </cell>
          <cell r="N58" t="str">
            <v>%</v>
          </cell>
          <cell r="R58" t="str">
            <v xml:space="preserve">F: SUB TOTAL OTHER COSTS </v>
          </cell>
          <cell r="S58">
            <v>0</v>
          </cell>
        </row>
        <row r="59">
          <cell r="A59" t="str">
            <v>B04</v>
          </cell>
          <cell r="B59" t="str">
            <v>Gran Operation</v>
          </cell>
          <cell r="N59" t="str">
            <v>%</v>
          </cell>
          <cell r="R59" t="str">
            <v>Cost =</v>
          </cell>
        </row>
        <row r="60">
          <cell r="A60" t="str">
            <v>G: OVERHEAD AND INDIRECT COSTS</v>
          </cell>
          <cell r="N60" t="str">
            <v>%</v>
          </cell>
          <cell r="O60" t="str">
            <v>total (B)</v>
          </cell>
          <cell r="Q60">
            <v>0</v>
          </cell>
          <cell r="R60" t="str">
            <v>Cost =</v>
          </cell>
        </row>
        <row r="61">
          <cell r="A61" t="str">
            <v>H: ENGINEERING AND DEVELOPMENT COSTS</v>
          </cell>
          <cell r="N61" t="str">
            <v>%</v>
          </cell>
          <cell r="R61" t="str">
            <v>Cost =</v>
          </cell>
          <cell r="S61">
            <v>1.0000000000000001E-5</v>
          </cell>
        </row>
        <row r="62">
          <cell r="A62" t="str">
            <v>INDIRECT SUPPLIER COST</v>
          </cell>
          <cell r="N62" t="str">
            <v>%</v>
          </cell>
          <cell r="Q62" t="str">
            <v>cost</v>
          </cell>
          <cell r="R62" t="str">
            <v>Cost =</v>
          </cell>
          <cell r="S62">
            <v>1.0000000000000001E-5</v>
          </cell>
        </row>
        <row r="63">
          <cell r="A63" t="str">
            <v>C01</v>
          </cell>
          <cell r="B63" t="str">
            <v>Follow-up Cost</v>
          </cell>
          <cell r="R63" t="str">
            <v>TOTAL COST for n parts</v>
          </cell>
          <cell r="S63">
            <v>1.0000000000000001E-5</v>
          </cell>
        </row>
        <row r="64">
          <cell r="A64" t="str">
            <v>C02</v>
          </cell>
          <cell r="B64" t="str">
            <v>Financial and Bank guarantee costs</v>
          </cell>
          <cell r="R64" t="str">
            <v>TOTAL COST for n parts</v>
          </cell>
          <cell r="S64">
            <v>1.0000000000000001E-5</v>
          </cell>
        </row>
        <row r="65">
          <cell r="A65" t="str">
            <v>C03</v>
          </cell>
          <cell r="B65" t="str">
            <v>Trial Costs</v>
          </cell>
          <cell r="F65" t="str">
            <v>time for changing tools (minutes)</v>
          </cell>
          <cell r="I65" t="str">
            <v>nb of operators</v>
          </cell>
          <cell r="K65" t="str">
            <v>production serial size (nb of parts)</v>
          </cell>
          <cell r="M65" t="str">
            <v>Guaranty of tool in number of shots</v>
          </cell>
          <cell r="O65" t="str">
            <v>capacity of production with the tool per week</v>
          </cell>
          <cell r="R65" t="str">
            <v>capacity of delivery per week: nb. of parts</v>
          </cell>
          <cell r="S65">
            <v>1.0000000000000001E-5</v>
          </cell>
        </row>
        <row r="66">
          <cell r="A66" t="str">
            <v>C04</v>
          </cell>
          <cell r="B66" t="str">
            <v>Transport</v>
          </cell>
        </row>
        <row r="67">
          <cell r="A67" t="str">
            <v>C05</v>
          </cell>
          <cell r="B67" t="str">
            <v>Control Fixture for Final Part ( in double if necessary /1 at supplier / 1 at Valeo plant)</v>
          </cell>
          <cell r="F67" t="str">
            <v>time for changing tools (minutes)</v>
          </cell>
          <cell r="I67" t="str">
            <v>nb of operators</v>
          </cell>
          <cell r="K67" t="str">
            <v>production serial size (nb of parts)</v>
          </cell>
          <cell r="M67" t="str">
            <v>Guaranty of tool in number of shots</v>
          </cell>
          <cell r="O67" t="str">
            <v>capacity of production with the tool per week</v>
          </cell>
          <cell r="R67" t="str">
            <v>capacity of delivery per week: nb. of parts</v>
          </cell>
        </row>
        <row r="68">
          <cell r="A68" t="str">
            <v>C06</v>
          </cell>
          <cell r="B68" t="str">
            <v>Margin</v>
          </cell>
          <cell r="F68" t="str">
            <v>time for changing tools (minutes)</v>
          </cell>
          <cell r="I68" t="str">
            <v>nb of operators</v>
          </cell>
          <cell r="K68" t="str">
            <v>production serial size (nb of parts)</v>
          </cell>
          <cell r="M68" t="str">
            <v>Guaranty of tool in number of shots</v>
          </cell>
          <cell r="O68" t="str">
            <v>capacity of production with the tool per week</v>
          </cell>
          <cell r="R68" t="str">
            <v>capacity of delivery per week: nb. of parts</v>
          </cell>
        </row>
        <row r="69">
          <cell r="O69" t="str">
            <v>total (C)</v>
          </cell>
          <cell r="Q69">
            <v>0</v>
          </cell>
        </row>
        <row r="70">
          <cell r="B70" t="str">
            <v>For [Supplier],</v>
          </cell>
          <cell r="M70" t="str">
            <v>Comments</v>
          </cell>
        </row>
        <row r="71">
          <cell r="A71" t="str">
            <v>TOTAL COST</v>
          </cell>
          <cell r="B71" t="str">
            <v>name, function, date, signature,</v>
          </cell>
        </row>
        <row r="72">
          <cell r="B72" t="str">
            <v>For [Supplier],</v>
          </cell>
          <cell r="L72" t="str">
            <v>TOOL COST (A+B+C) =</v>
          </cell>
          <cell r="M72" t="str">
            <v>Comments</v>
          </cell>
          <cell r="Q72">
            <v>0</v>
          </cell>
        </row>
        <row r="73">
          <cell r="B73" t="str">
            <v>For [Supplier],</v>
          </cell>
          <cell r="L73" t="str">
            <v xml:space="preserve">VALEO PARTICIPATION = </v>
          </cell>
          <cell r="M73" t="str">
            <v>Comments</v>
          </cell>
        </row>
        <row r="74">
          <cell r="B74" t="str">
            <v>name, function, date, signature,</v>
          </cell>
        </row>
        <row r="75">
          <cell r="A75" t="str">
            <v>Valeo Requirements File</v>
          </cell>
          <cell r="B75" t="str">
            <v>For [Supplier],</v>
          </cell>
          <cell r="I75" t="str">
            <v>Valeo confidential</v>
          </cell>
          <cell r="M75" t="str">
            <v>Comments</v>
          </cell>
          <cell r="T75" t="str">
            <v>Group project</v>
          </cell>
        </row>
        <row r="76">
          <cell r="A76" t="str">
            <v>Cost Breakdown</v>
          </cell>
          <cell r="B76" t="str">
            <v>name, function, date, signature,</v>
          </cell>
          <cell r="G76" t="str">
            <v>No copy or distribution without authorization</v>
          </cell>
          <cell r="R76" t="str">
            <v>June 16th 2006</v>
          </cell>
        </row>
        <row r="77">
          <cell r="A77" t="str">
            <v>Valeo Requirements File</v>
          </cell>
          <cell r="I77" t="str">
            <v>Valeo confidential</v>
          </cell>
          <cell r="T77" t="str">
            <v>Group project</v>
          </cell>
        </row>
        <row r="78">
          <cell r="A78" t="str">
            <v>Valeo Requirements File</v>
          </cell>
          <cell r="G78" t="str">
            <v>No copy or distribution without authorization</v>
          </cell>
          <cell r="I78" t="str">
            <v>Valeo confidential</v>
          </cell>
          <cell r="R78" t="str">
            <v>June 16th 2006</v>
          </cell>
          <cell r="T78" t="str">
            <v>Group project</v>
          </cell>
        </row>
        <row r="79">
          <cell r="A79" t="str">
            <v>Cost Breakdown</v>
          </cell>
          <cell r="G79" t="str">
            <v>No copy or distribution without authorization</v>
          </cell>
          <cell r="R79" t="str">
            <v>June 16th 2006</v>
          </cell>
        </row>
        <row r="80">
          <cell r="A80" t="str">
            <v>Valeo Requirements File</v>
          </cell>
          <cell r="I80" t="str">
            <v>Valeo confidential</v>
          </cell>
          <cell r="T80" t="str">
            <v>Group project</v>
          </cell>
        </row>
        <row r="81">
          <cell r="A81" t="str">
            <v>Cost Breakdown</v>
          </cell>
          <cell r="G81" t="str">
            <v>No copy or distribution without authorization</v>
          </cell>
          <cell r="R81" t="str">
            <v>June 16th 2006</v>
          </cell>
        </row>
      </sheetData>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LS.xls_.XLS.xls_.XLS.xls_.XLS"/>
    </sheetNames>
    <sheetDataSet>
      <sheetData sheetId="0"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VRF - General &amp; Purchasing"/>
      <sheetName val="RFQ"/>
      <sheetName val="TemplatePart"/>
      <sheetName val="VRF - Technical &amp; Quality"/>
      <sheetName val="VRF - Logistics"/>
      <sheetName val="TG12 Rear_Quality Plan"/>
      <sheetName val="Functional Specification"/>
      <sheetName val="SPPC Check List"/>
      <sheetName val="Book of Defects"/>
      <sheetName val="Cost Breakdowns"/>
      <sheetName val="Database"/>
    </sheetNames>
    <sheetDataSet>
      <sheetData sheetId="0" refreshError="1"/>
      <sheetData sheetId="1" refreshError="1">
        <row r="37">
          <cell r="B37">
            <v>2604029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분석mast"/>
      <sheetName val="#REF!"/>
      <sheetName val="VRF - General &amp; Purchasing"/>
      <sheetName val=".XLS.xls_.XLS.xls_.XLS.xls_.XLS"/>
    </sheetNames>
    <sheetDataSet>
      <sheetData sheetId="0" refreshError="1"/>
      <sheetData sheetId="1" refreshError="1"/>
      <sheetData sheetId="2" refreshError="1"/>
      <sheetData sheetId="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M APR 03~"/>
      <sheetName val="BAL PPM -E4"/>
      <sheetName val="BAL PPM PU FOAM"/>
      <sheetName val="Eingabe"/>
      <sheetName val="Voreinstellungen"/>
      <sheetName val="Machine Balance(154)"/>
      <sheetName val="Machine Balance(155)"/>
      <sheetName val="Machine Balance(156)"/>
      <sheetName val="Machine Balance(255)"/>
      <sheetName val="Machine Balance(256)"/>
      <sheetName val="Machine Balance(949)"/>
      <sheetName val="OperBal(153)"/>
      <sheetName val="OperBal(154)"/>
      <sheetName val="OperBal(155)"/>
      <sheetName val="OperBal(254)"/>
      <sheetName val="OperBal(255)"/>
      <sheetName val="OperBal(256)"/>
      <sheetName val="OperBal(949)"/>
      <sheetName val="OperBal(156)"/>
      <sheetName val="Takt(153)"/>
      <sheetName val="Takt(154)"/>
      <sheetName val="Takt(155)"/>
      <sheetName val="Takt(156)"/>
      <sheetName val="Takt(255)"/>
      <sheetName val="Takt(256)"/>
      <sheetName val="Takt(949)"/>
    </sheetNames>
    <sheetDataSet>
      <sheetData sheetId="0">
        <row r="2">
          <cell r="A2" t="str">
            <v>Trend charts of Supplier PPM</v>
          </cell>
        </row>
        <row r="3">
          <cell r="A3" t="str">
            <v>Supplier-Varroc Engg.Pvt.Ltd.(E4-Aurangabad)</v>
          </cell>
        </row>
        <row r="4">
          <cell r="A4" t="str">
            <v>Period</v>
          </cell>
          <cell r="C4" t="str">
            <v>PPM</v>
          </cell>
          <cell r="E4" t="str">
            <v>PPM</v>
          </cell>
          <cell r="G4" t="str">
            <v>Sigma Level</v>
          </cell>
          <cell r="I4" t="str">
            <v>Sigma Level</v>
          </cell>
        </row>
        <row r="5">
          <cell r="C5" t="str">
            <v xml:space="preserve"> M/s.BAL </v>
          </cell>
          <cell r="E5" t="str">
            <v xml:space="preserve">M/s.VEPL </v>
          </cell>
          <cell r="G5" t="str">
            <v xml:space="preserve"> M/s.BAL </v>
          </cell>
          <cell r="I5" t="str">
            <v xml:space="preserve">M/s.VEPL </v>
          </cell>
        </row>
        <row r="6">
          <cell r="C6" t="str">
            <v>E-4 Div. PPM (100254)</v>
          </cell>
          <cell r="D6" t="str">
            <v>PU Div. PPM (104322)</v>
          </cell>
          <cell r="E6" t="str">
            <v>E-4 Div.  (100254)</v>
          </cell>
          <cell r="F6" t="str">
            <v>PU Div. (104322)</v>
          </cell>
          <cell r="G6" t="str">
            <v>E-4 Div.  (100254)</v>
          </cell>
          <cell r="H6" t="str">
            <v>PU Div. (104322)</v>
          </cell>
          <cell r="I6" t="str">
            <v>E-4 Div.  (100254)</v>
          </cell>
          <cell r="J6" t="str">
            <v>PU Div. (104322)</v>
          </cell>
        </row>
        <row r="7">
          <cell r="A7" t="str">
            <v>APR-03</v>
          </cell>
          <cell r="C7">
            <v>289</v>
          </cell>
          <cell r="D7">
            <v>271</v>
          </cell>
          <cell r="E7">
            <v>57</v>
          </cell>
          <cell r="F7">
            <v>271</v>
          </cell>
          <cell r="H7">
            <v>5</v>
          </cell>
          <cell r="I7" t="str">
            <v>--</v>
          </cell>
          <cell r="J7" t="str">
            <v>--</v>
          </cell>
        </row>
        <row r="8">
          <cell r="A8" t="str">
            <v>MAY-03</v>
          </cell>
          <cell r="C8">
            <v>1574</v>
          </cell>
          <cell r="D8">
            <v>2208</v>
          </cell>
          <cell r="E8">
            <v>736</v>
          </cell>
          <cell r="F8">
            <v>2208</v>
          </cell>
          <cell r="G8">
            <v>4</v>
          </cell>
          <cell r="H8">
            <v>4</v>
          </cell>
          <cell r="I8">
            <v>4.68</v>
          </cell>
          <cell r="J8">
            <v>4</v>
          </cell>
        </row>
        <row r="9">
          <cell r="A9" t="str">
            <v>JUNE'03</v>
          </cell>
          <cell r="C9">
            <v>1214</v>
          </cell>
          <cell r="D9">
            <v>304</v>
          </cell>
          <cell r="E9">
            <v>516</v>
          </cell>
          <cell r="F9">
            <v>183</v>
          </cell>
          <cell r="G9">
            <v>4</v>
          </cell>
          <cell r="H9">
            <v>5</v>
          </cell>
          <cell r="I9">
            <v>4.78</v>
          </cell>
          <cell r="J9">
            <v>5.0599999999999996</v>
          </cell>
        </row>
        <row r="10">
          <cell r="A10" t="str">
            <v>JULY'03</v>
          </cell>
          <cell r="C10">
            <v>70</v>
          </cell>
          <cell r="D10">
            <v>274</v>
          </cell>
          <cell r="E10">
            <v>70</v>
          </cell>
          <cell r="F10">
            <v>59</v>
          </cell>
          <cell r="G10">
            <v>5</v>
          </cell>
          <cell r="H10">
            <v>5</v>
          </cell>
          <cell r="I10">
            <v>5</v>
          </cell>
          <cell r="J10">
            <v>5.35</v>
          </cell>
        </row>
        <row r="11">
          <cell r="A11" t="str">
            <v>AUG'03</v>
          </cell>
          <cell r="C11">
            <v>1227</v>
          </cell>
          <cell r="D11">
            <v>148</v>
          </cell>
          <cell r="E11">
            <v>682</v>
          </cell>
          <cell r="F11">
            <v>148</v>
          </cell>
          <cell r="G11">
            <v>4</v>
          </cell>
          <cell r="H11">
            <v>5</v>
          </cell>
          <cell r="I11">
            <v>4.7</v>
          </cell>
          <cell r="J11">
            <v>5</v>
          </cell>
        </row>
        <row r="12">
          <cell r="A12" t="str">
            <v>SEP'03</v>
          </cell>
          <cell r="C12">
            <v>469</v>
          </cell>
          <cell r="D12">
            <v>228</v>
          </cell>
          <cell r="E12">
            <v>469</v>
          </cell>
          <cell r="F12">
            <v>228</v>
          </cell>
          <cell r="G12">
            <v>4</v>
          </cell>
          <cell r="H12">
            <v>5</v>
          </cell>
          <cell r="I12">
            <v>4</v>
          </cell>
          <cell r="J12">
            <v>5</v>
          </cell>
        </row>
        <row r="13">
          <cell r="A13" t="str">
            <v>OCT'03</v>
          </cell>
          <cell r="C13">
            <v>219</v>
          </cell>
          <cell r="D13">
            <v>0</v>
          </cell>
          <cell r="E13">
            <v>219</v>
          </cell>
          <cell r="F13">
            <v>0</v>
          </cell>
          <cell r="G13">
            <v>5</v>
          </cell>
          <cell r="H13">
            <v>6</v>
          </cell>
          <cell r="I13">
            <v>5</v>
          </cell>
          <cell r="J13">
            <v>6</v>
          </cell>
        </row>
        <row r="14">
          <cell r="A14" t="str">
            <v>NOV'03</v>
          </cell>
          <cell r="C14">
            <v>1055</v>
          </cell>
          <cell r="D14">
            <v>61</v>
          </cell>
          <cell r="E14">
            <v>834</v>
          </cell>
          <cell r="F14">
            <v>0</v>
          </cell>
          <cell r="G14">
            <v>4</v>
          </cell>
          <cell r="H14">
            <v>5</v>
          </cell>
          <cell r="I14">
            <v>4</v>
          </cell>
          <cell r="J14">
            <v>6</v>
          </cell>
        </row>
        <row r="16">
          <cell r="A16" t="str">
            <v>Note:-</v>
          </cell>
          <cell r="B16" t="str">
            <v>M/s.VEPL PPM revised by excluding rejection due to M/s BAL contribution</v>
          </cell>
        </row>
        <row r="17">
          <cell r="B17" t="str">
            <v>and development rejection (Justification for exclusion is indicated for</v>
          </cell>
        </row>
        <row r="18">
          <cell r="B18" t="str">
            <v xml:space="preserve"> each item in Sky Blue Colour and lavender colour respectively)</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CHECK LIST de Visite"/>
      <sheetName val="분석mast"/>
    </sheetNames>
    <sheetDataSet>
      <sheetData sheetId="0" refreshError="1"/>
      <sheetData sheetId="1" refreshError="1"/>
      <sheetData sheetId="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s"/>
      <sheetName val="Notice"/>
      <sheetName val="Questionnaire"/>
      <sheetName val="Score"/>
      <sheetName val="Graph"/>
      <sheetName val="#REF!"/>
    </sheetNames>
    <sheetDataSet>
      <sheetData sheetId="0" refreshError="1">
        <row r="1">
          <cell r="B1" t="str">
            <v>Commodity</v>
          </cell>
          <cell r="C1" t="str">
            <v>Commodity</v>
          </cell>
          <cell r="D1" t="str">
            <v>Market</v>
          </cell>
          <cell r="E1" t="str">
            <v>Description</v>
          </cell>
          <cell r="F1" t="str">
            <v>Typology</v>
          </cell>
          <cell r="L1" t="str">
            <v>Your choice</v>
          </cell>
          <cell r="M1">
            <v>0</v>
          </cell>
        </row>
        <row r="2">
          <cell r="A2" t="str">
            <v>AFGHANISTAN</v>
          </cell>
          <cell r="B2" t="str">
            <v>A1 - STEEL PRODUCTS</v>
          </cell>
          <cell r="C2" t="str">
            <v>A1</v>
          </cell>
          <cell r="D2" t="str">
            <v>RM</v>
          </cell>
          <cell r="E2" t="str">
            <v>STEEL PRODUCTS</v>
          </cell>
          <cell r="F2" t="str">
            <v>T1</v>
          </cell>
          <cell r="L2">
            <v>0</v>
          </cell>
          <cell r="M2">
            <v>1</v>
          </cell>
        </row>
        <row r="3">
          <cell r="A3" t="str">
            <v>ALBANIA</v>
          </cell>
          <cell r="B3" t="str">
            <v>A2 - SILICON STEEL</v>
          </cell>
          <cell r="C3" t="str">
            <v>A2</v>
          </cell>
          <cell r="D3" t="str">
            <v>RM</v>
          </cell>
          <cell r="E3" t="str">
            <v>SILICON STEEL</v>
          </cell>
          <cell r="F3" t="str">
            <v>T1</v>
          </cell>
          <cell r="L3">
            <v>1</v>
          </cell>
          <cell r="M3">
            <v>2</v>
          </cell>
        </row>
        <row r="4">
          <cell r="A4" t="str">
            <v>ALGERIA</v>
          </cell>
          <cell r="B4" t="str">
            <v>B1 - NON FERROUS MATERIALS</v>
          </cell>
          <cell r="C4" t="str">
            <v>B1</v>
          </cell>
          <cell r="D4" t="str">
            <v>RM</v>
          </cell>
          <cell r="E4" t="str">
            <v>NON FERROUS MATERIALS</v>
          </cell>
          <cell r="F4" t="str">
            <v>T1</v>
          </cell>
          <cell r="L4">
            <v>2</v>
          </cell>
          <cell r="M4">
            <v>3</v>
          </cell>
        </row>
        <row r="5">
          <cell r="A5" t="str">
            <v>AMERICAN SAMOA</v>
          </cell>
          <cell r="B5" t="str">
            <v>B2 - BIMETALLIC STRIPS &amp; HEATING ELEMENTS</v>
          </cell>
          <cell r="C5" t="str">
            <v>B2</v>
          </cell>
          <cell r="D5" t="str">
            <v>RM</v>
          </cell>
          <cell r="E5" t="str">
            <v>BIMETALLIC STRIPS &amp; HEATING ELEMENTS</v>
          </cell>
          <cell r="F5" t="str">
            <v>T1</v>
          </cell>
          <cell r="L5">
            <v>3</v>
          </cell>
          <cell r="M5">
            <v>4</v>
          </cell>
        </row>
        <row r="6">
          <cell r="A6" t="str">
            <v>ANDORRA</v>
          </cell>
          <cell r="B6" t="str">
            <v>B3 - SILVER AND CONTACTS</v>
          </cell>
          <cell r="C6" t="str">
            <v>B3</v>
          </cell>
          <cell r="D6" t="str">
            <v>RM</v>
          </cell>
          <cell r="E6" t="str">
            <v>SILVER AND CONTACTS</v>
          </cell>
          <cell r="F6" t="str">
            <v>T1</v>
          </cell>
          <cell r="L6">
            <v>4</v>
          </cell>
        </row>
        <row r="7">
          <cell r="A7" t="str">
            <v>ANGOLA</v>
          </cell>
          <cell r="B7" t="str">
            <v>B4 - CORES, CIRCUITS, MAGNETS</v>
          </cell>
          <cell r="C7" t="str">
            <v>B4</v>
          </cell>
          <cell r="D7" t="str">
            <v>RM</v>
          </cell>
          <cell r="E7" t="str">
            <v>CORES, CIRCUITS, MAGNETS</v>
          </cell>
          <cell r="F7" t="str">
            <v>T1</v>
          </cell>
        </row>
        <row r="8">
          <cell r="A8" t="str">
            <v>ANGUILLA</v>
          </cell>
          <cell r="B8" t="str">
            <v>C1 - THERMOSETTING MATERIALS</v>
          </cell>
          <cell r="C8" t="str">
            <v>C1</v>
          </cell>
          <cell r="D8" t="str">
            <v>RM</v>
          </cell>
          <cell r="E8" t="str">
            <v>THERMOSETTING MATERIALS</v>
          </cell>
          <cell r="F8" t="str">
            <v>T1</v>
          </cell>
        </row>
        <row r="9">
          <cell r="A9" t="str">
            <v>ANTARCTICA</v>
          </cell>
          <cell r="B9" t="str">
            <v>C2 - THERMOPLASTIC MATERIAL</v>
          </cell>
          <cell r="C9" t="str">
            <v>C2</v>
          </cell>
          <cell r="D9" t="str">
            <v>RM</v>
          </cell>
          <cell r="E9" t="str">
            <v>THERMOPLASTIC MATERIAL</v>
          </cell>
          <cell r="F9" t="str">
            <v>T1</v>
          </cell>
        </row>
        <row r="10">
          <cell r="A10" t="str">
            <v>ANTIGUA AND BARBUDA</v>
          </cell>
          <cell r="B10" t="str">
            <v>D1 - CERAMIC AND GLASS</v>
          </cell>
          <cell r="C10" t="str">
            <v>D1</v>
          </cell>
          <cell r="D10" t="str">
            <v>FC</v>
          </cell>
          <cell r="E10" t="str">
            <v>CERAMIC AND GLASS</v>
          </cell>
          <cell r="F10" t="str">
            <v>T2</v>
          </cell>
        </row>
        <row r="11">
          <cell r="A11" t="str">
            <v>ARGENTINA</v>
          </cell>
          <cell r="B11" t="str">
            <v>D2 - PACKING PRODUCTS</v>
          </cell>
          <cell r="C11" t="str">
            <v>D2</v>
          </cell>
          <cell r="D11" t="str">
            <v>RM</v>
          </cell>
          <cell r="E11" t="str">
            <v>PACKING PRODUCTS</v>
          </cell>
          <cell r="F11" t="str">
            <v>T2</v>
          </cell>
        </row>
        <row r="12">
          <cell r="A12" t="str">
            <v>ARMENIA</v>
          </cell>
          <cell r="B12" t="str">
            <v>E1 - CHEMICALS</v>
          </cell>
          <cell r="C12" t="str">
            <v>E1</v>
          </cell>
          <cell r="D12" t="str">
            <v>RM</v>
          </cell>
          <cell r="E12" t="str">
            <v>CHEMICALS</v>
          </cell>
          <cell r="F12" t="str">
            <v>T3</v>
          </cell>
        </row>
        <row r="13">
          <cell r="A13" t="str">
            <v>ARUBA</v>
          </cell>
          <cell r="B13" t="str">
            <v>E2 - ENERGY</v>
          </cell>
          <cell r="C13" t="str">
            <v>E2</v>
          </cell>
          <cell r="D13" t="str">
            <v>RM</v>
          </cell>
          <cell r="E13" t="str">
            <v>ENERGY</v>
          </cell>
          <cell r="F13" t="str">
            <v>T3</v>
          </cell>
        </row>
        <row r="14">
          <cell r="A14" t="str">
            <v>AUSTRALIA</v>
          </cell>
          <cell r="B14" t="str">
            <v>E3 - STANDARD TOOLS</v>
          </cell>
          <cell r="C14" t="str">
            <v>E3</v>
          </cell>
          <cell r="D14" t="str">
            <v>RM</v>
          </cell>
          <cell r="E14" t="str">
            <v>STANDARD TOOLS</v>
          </cell>
          <cell r="F14" t="str">
            <v>T3</v>
          </cell>
        </row>
        <row r="15">
          <cell r="A15" t="str">
            <v>AUSTRIA</v>
          </cell>
          <cell r="B15" t="str">
            <v>E4 - LOGISTIC MEANS</v>
          </cell>
          <cell r="C15" t="str">
            <v>E4</v>
          </cell>
          <cell r="D15" t="str">
            <v>RM</v>
          </cell>
          <cell r="E15" t="str">
            <v>LOGISTIC MEANS</v>
          </cell>
          <cell r="F15" t="str">
            <v>T3</v>
          </cell>
        </row>
        <row r="16">
          <cell r="A16" t="str">
            <v>AZERBAIJAN</v>
          </cell>
          <cell r="B16" t="str">
            <v>E5 - PRODUCTION MEANS</v>
          </cell>
          <cell r="C16" t="str">
            <v>E5</v>
          </cell>
          <cell r="D16" t="str">
            <v>RM</v>
          </cell>
          <cell r="E16" t="str">
            <v>PRODUCTION MEANS</v>
          </cell>
          <cell r="F16" t="str">
            <v>T2</v>
          </cell>
        </row>
        <row r="17">
          <cell r="A17" t="str">
            <v>BAHAMAS</v>
          </cell>
          <cell r="B17" t="str">
            <v>E6 - MEASUREMENT MEANS</v>
          </cell>
          <cell r="C17" t="str">
            <v>E6</v>
          </cell>
          <cell r="D17" t="str">
            <v>RM</v>
          </cell>
          <cell r="E17" t="str">
            <v>MEASUREMENT MEANS</v>
          </cell>
          <cell r="F17" t="str">
            <v>T3</v>
          </cell>
        </row>
        <row r="18">
          <cell r="A18" t="str">
            <v>BAHRAIN</v>
          </cell>
          <cell r="B18" t="str">
            <v>F1 - BRAND LABELLING PRODUCTS AND FUNCTIONS</v>
          </cell>
          <cell r="C18" t="str">
            <v>F1</v>
          </cell>
          <cell r="D18" t="str">
            <v>EE</v>
          </cell>
          <cell r="E18" t="str">
            <v>BRAND LABELLING PRODUCTS AND FUNCTIONS</v>
          </cell>
          <cell r="F18" t="str">
            <v>T2</v>
          </cell>
        </row>
        <row r="19">
          <cell r="A19" t="str">
            <v>BANGLADESH</v>
          </cell>
          <cell r="B19" t="str">
            <v>F2 - SWITCHBOARDS</v>
          </cell>
          <cell r="C19" t="str">
            <v>F2</v>
          </cell>
          <cell r="D19" t="str">
            <v>EE</v>
          </cell>
          <cell r="E19" t="str">
            <v>SWITCHBOARDS</v>
          </cell>
          <cell r="F19" t="str">
            <v>T2</v>
          </cell>
        </row>
        <row r="20">
          <cell r="A20" t="str">
            <v>BARBADOS</v>
          </cell>
          <cell r="B20" t="str">
            <v>F3 - ELECTRICAL POWER EQUIPMENT &amp; ACCESSORIES</v>
          </cell>
          <cell r="C20" t="str">
            <v>F3</v>
          </cell>
          <cell r="D20" t="str">
            <v>EE</v>
          </cell>
          <cell r="E20" t="str">
            <v>ELECTRICAL POWER EQUIPMENT &amp; ACCESSORIES</v>
          </cell>
          <cell r="F20" t="str">
            <v>T2</v>
          </cell>
        </row>
        <row r="21">
          <cell r="A21" t="str">
            <v>BELARUS</v>
          </cell>
          <cell r="B21" t="str">
            <v>G1 - CUSTOM ELECTRONIC DEVICES</v>
          </cell>
          <cell r="C21" t="str">
            <v>G1</v>
          </cell>
          <cell r="D21" t="str">
            <v>EE</v>
          </cell>
          <cell r="E21" t="str">
            <v>CUSTOM ELECTRONIC DEVICES</v>
          </cell>
          <cell r="F21" t="str">
            <v>T1</v>
          </cell>
        </row>
        <row r="22">
          <cell r="A22" t="str">
            <v>BELGIUM</v>
          </cell>
          <cell r="B22" t="str">
            <v>G2 - STANDARD ELECTRONIC &amp; ELECTRICAL DEVICES</v>
          </cell>
          <cell r="C22" t="str">
            <v>G2</v>
          </cell>
          <cell r="D22" t="str">
            <v>EE</v>
          </cell>
          <cell r="E22" t="str">
            <v>STANDARD ELECTRONIC &amp; ELECTRICAL DEVICES</v>
          </cell>
          <cell r="F22" t="str">
            <v>T1</v>
          </cell>
        </row>
        <row r="23">
          <cell r="A23" t="str">
            <v>BELIZE</v>
          </cell>
          <cell r="B23" t="str">
            <v>G3 - CONNECTORS, CORDS AND CABLES ASSEMBLY</v>
          </cell>
          <cell r="C23" t="str">
            <v>G3</v>
          </cell>
          <cell r="D23" t="str">
            <v>EE</v>
          </cell>
          <cell r="E23" t="str">
            <v>CONNECTORS, CORDS AND CABLES ASSEMBLY</v>
          </cell>
          <cell r="F23" t="str">
            <v>T1</v>
          </cell>
        </row>
        <row r="24">
          <cell r="A24" t="str">
            <v>BENIN</v>
          </cell>
          <cell r="B24" t="str">
            <v>G4 - BOARDS, DESIGN, SOFTWARE SUBCONTRACTING &amp; DISTRIBUTION</v>
          </cell>
          <cell r="C24" t="str">
            <v>G4</v>
          </cell>
          <cell r="D24" t="str">
            <v>EE</v>
          </cell>
          <cell r="E24" t="str">
            <v>BOARDS, DESIGN, SOFTWARE SUBCONTRACTING &amp; DISTRIBUTION</v>
          </cell>
          <cell r="F24" t="str">
            <v>T1</v>
          </cell>
        </row>
        <row r="25">
          <cell r="A25" t="str">
            <v>BERMUDA</v>
          </cell>
          <cell r="B25" t="str">
            <v>G5 - MEASUREMENT, SENSORS, POWER SUPPLIES &amp; WINDINGS</v>
          </cell>
          <cell r="C25" t="str">
            <v>G5</v>
          </cell>
          <cell r="D25" t="str">
            <v>EE</v>
          </cell>
          <cell r="E25" t="str">
            <v>MEASUREMENT, SENSORS, POWER SUPPLIES &amp; WINDINGS</v>
          </cell>
          <cell r="F25" t="str">
            <v>T1</v>
          </cell>
        </row>
        <row r="26">
          <cell r="A26" t="str">
            <v>BHUTAN</v>
          </cell>
          <cell r="B26" t="str">
            <v>G6 - STUDY SUBCONTRACTING</v>
          </cell>
          <cell r="C26" t="str">
            <v>G6</v>
          </cell>
          <cell r="D26" t="str">
            <v>EE</v>
          </cell>
          <cell r="E26" t="str">
            <v>STUDY SUBCONTRACTING</v>
          </cell>
          <cell r="F26" t="str">
            <v>T3</v>
          </cell>
        </row>
        <row r="27">
          <cell r="A27" t="str">
            <v>BOLIVIA</v>
          </cell>
          <cell r="B27" t="str">
            <v>H1 - SUBCONTRACTING OF ELECTRO-MECHANICAL ASSEMBLING</v>
          </cell>
          <cell r="C27" t="str">
            <v>H1</v>
          </cell>
          <cell r="D27" t="str">
            <v>FC</v>
          </cell>
          <cell r="E27" t="str">
            <v>SUBCONTRACTING OF ELECTRO-MECHANICAL ASSEMBLING</v>
          </cell>
          <cell r="F27" t="str">
            <v>T3</v>
          </cell>
        </row>
        <row r="28">
          <cell r="A28" t="str">
            <v>BOSNIA AND HERZEGOVINA</v>
          </cell>
          <cell r="B28" t="str">
            <v>H2 - SPECIFIC PURCHASING FOR PROJECT AND APPLICATION CENTERS</v>
          </cell>
          <cell r="C28" t="str">
            <v>H2</v>
          </cell>
          <cell r="D28" t="str">
            <v>EE</v>
          </cell>
          <cell r="E28" t="str">
            <v>SPECIFIC PURCHASING FOR PROJECT AND APPLICATION CENTERS</v>
          </cell>
          <cell r="F28" t="str">
            <v>T3</v>
          </cell>
        </row>
        <row r="29">
          <cell r="A29" t="str">
            <v>BOTSWANA</v>
          </cell>
          <cell r="B29" t="str">
            <v>K1 - MECHANICAL PARTS</v>
          </cell>
          <cell r="C29" t="str">
            <v>K1</v>
          </cell>
          <cell r="D29" t="str">
            <v>FC</v>
          </cell>
          <cell r="E29" t="str">
            <v>MECHANICAL PARTS</v>
          </cell>
          <cell r="F29" t="str">
            <v>T2</v>
          </cell>
        </row>
        <row r="30">
          <cell r="A30" t="str">
            <v>BOUVET ISLAND</v>
          </cell>
          <cell r="B30" t="str">
            <v>K2 - PROGRESSIVE STAMPINGS</v>
          </cell>
          <cell r="C30" t="str">
            <v>K2</v>
          </cell>
          <cell r="D30" t="str">
            <v>FC</v>
          </cell>
          <cell r="E30" t="str">
            <v>PROGRESSIVE STAMPINGS</v>
          </cell>
          <cell r="F30" t="str">
            <v>T2</v>
          </cell>
        </row>
        <row r="31">
          <cell r="A31" t="str">
            <v>BRAZIL</v>
          </cell>
          <cell r="B31" t="str">
            <v>K3 - SHEET METAL, ROLL-FORMING, COATING</v>
          </cell>
          <cell r="C31" t="str">
            <v>K3</v>
          </cell>
          <cell r="D31" t="str">
            <v>FC</v>
          </cell>
          <cell r="E31" t="str">
            <v>SHEET METAL, ROLL-FORMING, COATING</v>
          </cell>
          <cell r="F31" t="str">
            <v>T2</v>
          </cell>
        </row>
        <row r="32">
          <cell r="A32" t="str">
            <v>BRITISH INDIAN OCEAN TERRITORY</v>
          </cell>
          <cell r="B32" t="str">
            <v>K4 - SPRINGS</v>
          </cell>
          <cell r="C32" t="str">
            <v>K4</v>
          </cell>
          <cell r="D32" t="str">
            <v>FC</v>
          </cell>
          <cell r="E32" t="str">
            <v>SPRINGS</v>
          </cell>
          <cell r="F32" t="str">
            <v>T2</v>
          </cell>
        </row>
        <row r="33">
          <cell r="A33" t="str">
            <v>BRUNEI DARUSSALAM</v>
          </cell>
          <cell r="B33" t="str">
            <v>L3 - SURFACE AND HEAT TREATMENT</v>
          </cell>
          <cell r="C33" t="str">
            <v>L3</v>
          </cell>
          <cell r="D33" t="str">
            <v>FC</v>
          </cell>
          <cell r="E33" t="str">
            <v>SURFACE AND HEAT TREATMENT</v>
          </cell>
          <cell r="F33" t="str">
            <v>T3</v>
          </cell>
        </row>
        <row r="34">
          <cell r="A34" t="str">
            <v>BULGARIA</v>
          </cell>
          <cell r="B34" t="str">
            <v>L5 - SPECIAL DESIGNED TOOLS</v>
          </cell>
          <cell r="C34" t="str">
            <v>L5</v>
          </cell>
          <cell r="D34" t="str">
            <v>RM</v>
          </cell>
          <cell r="E34" t="str">
            <v>SPECIAL DESIGNED TOOLS</v>
          </cell>
          <cell r="F34" t="str">
            <v>T1</v>
          </cell>
        </row>
        <row r="35">
          <cell r="A35" t="str">
            <v>BURKINA FASO</v>
          </cell>
          <cell r="B35" t="str">
            <v>M1 - LAMINATED INSULATING - MISC. PLASTICS</v>
          </cell>
          <cell r="C35" t="str">
            <v>M1</v>
          </cell>
          <cell r="D35" t="str">
            <v>FC</v>
          </cell>
          <cell r="E35" t="str">
            <v>LAMINATED INSULATING - MISC. PLASTICS</v>
          </cell>
          <cell r="F35" t="str">
            <v>T2</v>
          </cell>
        </row>
        <row r="36">
          <cell r="A36" t="str">
            <v>BURUNDI</v>
          </cell>
          <cell r="B36" t="str">
            <v>M2 - INDUSTRIAL MARKING</v>
          </cell>
          <cell r="C36" t="str">
            <v>M2</v>
          </cell>
          <cell r="D36" t="str">
            <v>FC</v>
          </cell>
          <cell r="E36" t="str">
            <v>INDUSTRIAL MARKING</v>
          </cell>
          <cell r="F36" t="str">
            <v>T3</v>
          </cell>
        </row>
        <row r="37">
          <cell r="A37" t="str">
            <v>CAMBODIA</v>
          </cell>
          <cell r="B37" t="str">
            <v>P1 - THERMOPLASTIC AND THERMOSET (INJECTION AND COMPRESSION)</v>
          </cell>
          <cell r="C37" t="str">
            <v>P1</v>
          </cell>
          <cell r="D37" t="str">
            <v>FC</v>
          </cell>
          <cell r="E37" t="str">
            <v>THERMOPLASTIC AND THERMOSET (INJECTION AND COMPRESSION)</v>
          </cell>
          <cell r="F37" t="str">
            <v>T2</v>
          </cell>
        </row>
        <row r="38">
          <cell r="A38" t="str">
            <v>CAMEROON</v>
          </cell>
          <cell r="B38" t="str">
            <v>P2 - ELASTOMER PARTS, SEALS</v>
          </cell>
          <cell r="C38" t="str">
            <v>P2</v>
          </cell>
          <cell r="D38" t="str">
            <v>FC</v>
          </cell>
          <cell r="E38" t="str">
            <v>ELASTOMER PARTS, SEALS</v>
          </cell>
          <cell r="F38" t="str">
            <v>T2</v>
          </cell>
        </row>
        <row r="39">
          <cell r="A39" t="str">
            <v>CANADA</v>
          </cell>
          <cell r="B39" t="str">
            <v>Q1 - INFORMATION SYSTEMS MEANS</v>
          </cell>
          <cell r="C39" t="str">
            <v>Q1</v>
          </cell>
          <cell r="D39" t="str">
            <v>SE</v>
          </cell>
          <cell r="E39" t="str">
            <v>INFORMATION SYSTEMS MEANS</v>
          </cell>
          <cell r="F39" t="str">
            <v>T1</v>
          </cell>
        </row>
        <row r="40">
          <cell r="A40" t="str">
            <v>CAPE VERDE</v>
          </cell>
          <cell r="B40" t="str">
            <v>Q3 - TELECOMMUNICATIONS</v>
          </cell>
          <cell r="C40" t="str">
            <v>Q3</v>
          </cell>
          <cell r="D40" t="str">
            <v>SE</v>
          </cell>
          <cell r="E40" t="str">
            <v>TELECOMMUNICATIONS</v>
          </cell>
          <cell r="F40" t="str">
            <v>T1</v>
          </cell>
        </row>
        <row r="41">
          <cell r="A41" t="str">
            <v>CAYMAN ISLANDS</v>
          </cell>
          <cell r="B41" t="str">
            <v>R1 - TRAVELS</v>
          </cell>
          <cell r="C41" t="str">
            <v>R1</v>
          </cell>
          <cell r="D41" t="str">
            <v>SE</v>
          </cell>
          <cell r="E41" t="str">
            <v>TRAVELS</v>
          </cell>
          <cell r="F41" t="str">
            <v>T2</v>
          </cell>
        </row>
        <row r="42">
          <cell r="A42" t="str">
            <v>CENTRAL AFRICAN REPUBLIC</v>
          </cell>
          <cell r="B42" t="str">
            <v>R3 - LONG TERM RENTAL CARS</v>
          </cell>
          <cell r="C42" t="str">
            <v>R3</v>
          </cell>
          <cell r="D42" t="str">
            <v>SE</v>
          </cell>
          <cell r="E42" t="str">
            <v>LONG TERM RENTAL CARS</v>
          </cell>
          <cell r="F42" t="str">
            <v>T2</v>
          </cell>
        </row>
        <row r="43">
          <cell r="A43" t="str">
            <v>CHAD</v>
          </cell>
          <cell r="B43" t="str">
            <v>R4 - TRANSPORTATION-TRANSIT</v>
          </cell>
          <cell r="C43" t="str">
            <v>R4</v>
          </cell>
          <cell r="D43" t="str">
            <v>SE</v>
          </cell>
          <cell r="E43" t="str">
            <v>TRANSPORTATION-TRANSIT</v>
          </cell>
          <cell r="F43" t="str">
            <v>T2</v>
          </cell>
        </row>
        <row r="44">
          <cell r="A44" t="str">
            <v>CHILE</v>
          </cell>
          <cell r="B44" t="str">
            <v>R6 - MARKETING - COMMUNICATION</v>
          </cell>
          <cell r="C44" t="str">
            <v>R6</v>
          </cell>
          <cell r="D44" t="str">
            <v>SE</v>
          </cell>
          <cell r="E44" t="str">
            <v>MARKETING - COMMUNICATION</v>
          </cell>
          <cell r="F44" t="str">
            <v>T2</v>
          </cell>
        </row>
        <row r="45">
          <cell r="A45" t="str">
            <v>CHINA</v>
          </cell>
          <cell r="B45" t="str">
            <v>S1 - TEMPORARY EMPLOYMENT</v>
          </cell>
          <cell r="C45" t="str">
            <v>S1</v>
          </cell>
          <cell r="D45" t="str">
            <v>SE</v>
          </cell>
          <cell r="E45" t="str">
            <v>TEMPORARY EMPLOYMENT</v>
          </cell>
          <cell r="F45" t="str">
            <v>T3</v>
          </cell>
        </row>
        <row r="46">
          <cell r="A46" t="str">
            <v>CHRISTMAS ISLAND</v>
          </cell>
          <cell r="B46" t="str">
            <v>S2 - TRAINING-CONSULTING-RECRUITMENT</v>
          </cell>
          <cell r="C46" t="str">
            <v>S2</v>
          </cell>
          <cell r="D46" t="str">
            <v>SE</v>
          </cell>
          <cell r="E46" t="str">
            <v>TRAINING-CONSULTING-RECRUITMENT</v>
          </cell>
          <cell r="F46" t="str">
            <v>T3</v>
          </cell>
        </row>
        <row r="47">
          <cell r="A47" t="str">
            <v>COCOS (KEELING) ISLANDS</v>
          </cell>
          <cell r="B47" t="str">
            <v>U1 - CONSTRUCTION - MAINTENANCE (SE PROPERTY)</v>
          </cell>
          <cell r="C47" t="str">
            <v>U1</v>
          </cell>
          <cell r="D47" t="str">
            <v>SE</v>
          </cell>
          <cell r="E47" t="str">
            <v>CONSTRUCTION - MAINTENANCE (SE PROPERTY)</v>
          </cell>
          <cell r="F47" t="str">
            <v>T3</v>
          </cell>
        </row>
        <row r="48">
          <cell r="A48" t="str">
            <v>COLOMBIA</v>
          </cell>
          <cell r="B48" t="str">
            <v>U2 - OFFICE MATERIAL</v>
          </cell>
          <cell r="C48" t="str">
            <v>U2</v>
          </cell>
          <cell r="D48" t="str">
            <v>SE</v>
          </cell>
          <cell r="E48" t="str">
            <v>OFFICE MATERIAL</v>
          </cell>
          <cell r="F48" t="str">
            <v>T3</v>
          </cell>
        </row>
        <row r="49">
          <cell r="A49" t="str">
            <v>COMOROS</v>
          </cell>
          <cell r="B49" t="str">
            <v>U3 - HYGIENE - SAFETY - MEDICAL</v>
          </cell>
          <cell r="C49" t="str">
            <v>U3</v>
          </cell>
          <cell r="D49" t="str">
            <v>SE</v>
          </cell>
          <cell r="E49" t="str">
            <v>HYGIENE - SAFETY - MEDICAL</v>
          </cell>
          <cell r="F49" t="str">
            <v>T3</v>
          </cell>
        </row>
        <row r="50">
          <cell r="A50" t="str">
            <v>CONGO</v>
          </cell>
          <cell r="B50" t="str">
            <v>U4 - STAFF TRANSPORT - COACHES</v>
          </cell>
          <cell r="C50" t="str">
            <v>U4</v>
          </cell>
          <cell r="D50" t="str">
            <v>SE</v>
          </cell>
          <cell r="E50" t="str">
            <v>STAFF TRANSPORT - COACHES</v>
          </cell>
          <cell r="F50" t="str">
            <v>T3</v>
          </cell>
        </row>
        <row r="51">
          <cell r="A51" t="str">
            <v>CONGO, THE DEMOCRATIC REPUBLIC OF THE</v>
          </cell>
          <cell r="B51" t="str">
            <v>U5 - CLEANING</v>
          </cell>
          <cell r="C51" t="str">
            <v>U5</v>
          </cell>
          <cell r="D51" t="str">
            <v>SE</v>
          </cell>
          <cell r="E51" t="str">
            <v>CLEANING</v>
          </cell>
          <cell r="F51" t="str">
            <v>T3</v>
          </cell>
        </row>
        <row r="52">
          <cell r="A52" t="str">
            <v>COOK ISLANDS</v>
          </cell>
          <cell r="B52" t="str">
            <v>U6 - SAFETY - SURVEILLANCE</v>
          </cell>
          <cell r="C52" t="str">
            <v>U6</v>
          </cell>
          <cell r="D52" t="str">
            <v>SE</v>
          </cell>
          <cell r="E52" t="str">
            <v>SAFETY - SURVEILLANCE</v>
          </cell>
          <cell r="F52" t="str">
            <v>T3</v>
          </cell>
        </row>
        <row r="53">
          <cell r="A53" t="str">
            <v>COSTA RICA</v>
          </cell>
          <cell r="B53" t="str">
            <v>U7 - STAFF RESTAURANTS</v>
          </cell>
          <cell r="C53" t="str">
            <v>U7</v>
          </cell>
          <cell r="D53" t="str">
            <v>SE</v>
          </cell>
          <cell r="E53" t="str">
            <v>STAFF RESTAURANTS</v>
          </cell>
          <cell r="F53" t="str">
            <v>T3</v>
          </cell>
        </row>
        <row r="54">
          <cell r="A54" t="str">
            <v>CÔTE D'IVOIRE</v>
          </cell>
          <cell r="B54" t="str">
            <v>U8 - OFFICE SUPPLIES</v>
          </cell>
          <cell r="C54" t="str">
            <v>U8</v>
          </cell>
          <cell r="D54" t="str">
            <v>SE</v>
          </cell>
          <cell r="E54" t="str">
            <v>OFFICE SUPPLIES</v>
          </cell>
          <cell r="F54" t="str">
            <v>T2</v>
          </cell>
        </row>
        <row r="55">
          <cell r="A55" t="str">
            <v>CROATIA</v>
          </cell>
          <cell r="B55" t="str">
            <v>U9 - BUILDING FACILITY MANAGEMENT</v>
          </cell>
          <cell r="C55" t="str">
            <v>U9</v>
          </cell>
          <cell r="D55" t="str">
            <v>SE</v>
          </cell>
          <cell r="E55" t="str">
            <v>BUILDING FACILITY MANAGEMENT</v>
          </cell>
          <cell r="F55" t="str">
            <v>T3</v>
          </cell>
        </row>
        <row r="56">
          <cell r="A56" t="str">
            <v>CUBA</v>
          </cell>
          <cell r="B56" t="str">
            <v>W1 - PROTECTED WORKSHOPS</v>
          </cell>
          <cell r="C56" t="str">
            <v>W1</v>
          </cell>
          <cell r="D56" t="str">
            <v>SE</v>
          </cell>
          <cell r="E56" t="str">
            <v>PROTECTED WORKSHOPS</v>
          </cell>
          <cell r="F56" t="str">
            <v>T3</v>
          </cell>
        </row>
        <row r="57">
          <cell r="A57" t="str">
            <v>CYPRUS</v>
          </cell>
          <cell r="B57" t="str">
            <v>W2 - WASTE DISPOSAL</v>
          </cell>
          <cell r="C57" t="str">
            <v>W2</v>
          </cell>
          <cell r="D57" t="str">
            <v>SE</v>
          </cell>
          <cell r="E57" t="str">
            <v>WASTE DISPOSAL</v>
          </cell>
          <cell r="F57" t="str">
            <v>T3</v>
          </cell>
        </row>
        <row r="58">
          <cell r="A58" t="str">
            <v>CZECH REPUBLIC</v>
          </cell>
          <cell r="B58" t="str">
            <v>W3 - LEGAL- INSURANCES - ADMISTRATIONS</v>
          </cell>
          <cell r="C58" t="str">
            <v>W3</v>
          </cell>
          <cell r="D58" t="str">
            <v>SE</v>
          </cell>
          <cell r="E58" t="str">
            <v>LEGAL- INSURANCES - ADMISTRATIONS</v>
          </cell>
          <cell r="F58" t="str">
            <v>T3</v>
          </cell>
        </row>
        <row r="59">
          <cell r="A59" t="str">
            <v>DENMARK</v>
          </cell>
          <cell r="B59" t="str">
            <v>W4 - SUBCONTRACTING OF PACKAGE AND STORAGE</v>
          </cell>
          <cell r="C59" t="str">
            <v>W4</v>
          </cell>
          <cell r="D59" t="str">
            <v>SE</v>
          </cell>
          <cell r="E59" t="str">
            <v>SUBCONTRACTING OF PACKAGE AND STORAGE</v>
          </cell>
          <cell r="F59" t="str">
            <v>T3</v>
          </cell>
        </row>
        <row r="60">
          <cell r="A60" t="str">
            <v>DJIBOUTI</v>
          </cell>
          <cell r="B60" t="str">
            <v>Your Choice</v>
          </cell>
        </row>
        <row r="61">
          <cell r="A61" t="str">
            <v>DOMINICA</v>
          </cell>
        </row>
        <row r="62">
          <cell r="A62" t="str">
            <v>DOMINICAN REPUBLIC</v>
          </cell>
        </row>
        <row r="63">
          <cell r="A63" t="str">
            <v>ECUADOR</v>
          </cell>
        </row>
        <row r="64">
          <cell r="A64" t="str">
            <v>EGYPT</v>
          </cell>
        </row>
        <row r="65">
          <cell r="A65" t="str">
            <v>EL SALVADOR</v>
          </cell>
        </row>
        <row r="66">
          <cell r="A66" t="str">
            <v>EQUATORIAL GUINEA</v>
          </cell>
        </row>
        <row r="67">
          <cell r="A67" t="str">
            <v>ERITREA</v>
          </cell>
        </row>
        <row r="68">
          <cell r="A68" t="str">
            <v>ESTONIA</v>
          </cell>
        </row>
        <row r="69">
          <cell r="A69" t="str">
            <v>ETHIOPIA</v>
          </cell>
        </row>
        <row r="70">
          <cell r="A70" t="str">
            <v>FALKLAND ISLANDS (MALVINAS)</v>
          </cell>
        </row>
        <row r="71">
          <cell r="A71" t="str">
            <v>FAROE ISLANDS</v>
          </cell>
        </row>
        <row r="72">
          <cell r="A72" t="str">
            <v>FIJI</v>
          </cell>
        </row>
        <row r="73">
          <cell r="A73" t="str">
            <v>FINLAND</v>
          </cell>
        </row>
        <row r="74">
          <cell r="A74" t="str">
            <v>FRANCE</v>
          </cell>
        </row>
        <row r="75">
          <cell r="A75" t="str">
            <v>FRENCH GUIANA</v>
          </cell>
        </row>
        <row r="76">
          <cell r="A76" t="str">
            <v>FRENCH POLYNESIA</v>
          </cell>
        </row>
        <row r="77">
          <cell r="A77" t="str">
            <v>FRENCH SOUTHERN TERRITORIES</v>
          </cell>
        </row>
        <row r="78">
          <cell r="A78" t="str">
            <v>GABON</v>
          </cell>
        </row>
        <row r="79">
          <cell r="A79" t="str">
            <v>GAMBIA</v>
          </cell>
        </row>
        <row r="80">
          <cell r="A80" t="str">
            <v>GEORGIA</v>
          </cell>
        </row>
        <row r="81">
          <cell r="A81" t="str">
            <v>GERMANY</v>
          </cell>
        </row>
        <row r="82">
          <cell r="A82" t="str">
            <v>GHANA</v>
          </cell>
        </row>
        <row r="83">
          <cell r="A83" t="str">
            <v>GIBRALTAR</v>
          </cell>
        </row>
        <row r="84">
          <cell r="A84" t="str">
            <v>GREECE</v>
          </cell>
        </row>
        <row r="85">
          <cell r="A85" t="str">
            <v>GREENLAND</v>
          </cell>
        </row>
        <row r="86">
          <cell r="A86" t="str">
            <v>GRENADA</v>
          </cell>
        </row>
        <row r="87">
          <cell r="A87" t="str">
            <v>GUADELOUPE</v>
          </cell>
        </row>
        <row r="88">
          <cell r="A88" t="str">
            <v>GUAM</v>
          </cell>
        </row>
        <row r="89">
          <cell r="A89" t="str">
            <v>GUATEMALA</v>
          </cell>
        </row>
        <row r="90">
          <cell r="A90" t="str">
            <v>GUINEA</v>
          </cell>
        </row>
        <row r="91">
          <cell r="A91" t="str">
            <v>GUINEA-BISSAU</v>
          </cell>
        </row>
        <row r="92">
          <cell r="A92" t="str">
            <v>GUYANA</v>
          </cell>
        </row>
        <row r="93">
          <cell r="A93" t="str">
            <v>HAITI</v>
          </cell>
        </row>
        <row r="94">
          <cell r="A94" t="str">
            <v>HEARD ISLAND AND MCDONALD ISLANDS</v>
          </cell>
        </row>
        <row r="95">
          <cell r="A95" t="str">
            <v>HOLY SEE (VATICAN CITY STATE)</v>
          </cell>
        </row>
        <row r="96">
          <cell r="A96" t="str">
            <v>HONDURAS</v>
          </cell>
        </row>
        <row r="97">
          <cell r="A97" t="str">
            <v>HONG KONG</v>
          </cell>
        </row>
        <row r="98">
          <cell r="A98" t="str">
            <v>HUNGARY</v>
          </cell>
        </row>
        <row r="99">
          <cell r="A99" t="str">
            <v>ICELAND</v>
          </cell>
        </row>
        <row r="100">
          <cell r="A100" t="str">
            <v>INDIA</v>
          </cell>
        </row>
        <row r="101">
          <cell r="A101" t="str">
            <v>INDONESIA</v>
          </cell>
        </row>
        <row r="102">
          <cell r="A102" t="str">
            <v>IRAN, ISLAMIC REPUBLIC OF</v>
          </cell>
        </row>
        <row r="103">
          <cell r="A103" t="str">
            <v>IRAQ</v>
          </cell>
        </row>
        <row r="104">
          <cell r="A104" t="str">
            <v>IRELAND</v>
          </cell>
        </row>
        <row r="105">
          <cell r="A105" t="str">
            <v>ISRAEL</v>
          </cell>
        </row>
        <row r="106">
          <cell r="A106" t="str">
            <v>ITALY</v>
          </cell>
        </row>
        <row r="107">
          <cell r="A107" t="str">
            <v>JAMAICA</v>
          </cell>
        </row>
        <row r="108">
          <cell r="A108" t="str">
            <v>JAPAN</v>
          </cell>
        </row>
        <row r="109">
          <cell r="A109" t="str">
            <v>JORDAN</v>
          </cell>
        </row>
        <row r="110">
          <cell r="A110" t="str">
            <v>KAZAKHSTAN</v>
          </cell>
        </row>
        <row r="111">
          <cell r="A111" t="str">
            <v>KENYA</v>
          </cell>
        </row>
        <row r="112">
          <cell r="A112" t="str">
            <v>KIRIBATI</v>
          </cell>
        </row>
        <row r="113">
          <cell r="A113" t="str">
            <v>KOREA, DEMOCRATIC PEOPLE'S REPUBLIC OF</v>
          </cell>
        </row>
        <row r="114">
          <cell r="A114" t="str">
            <v>KOREA, REPUBLIC OF</v>
          </cell>
        </row>
        <row r="115">
          <cell r="A115" t="str">
            <v>KUWAIT</v>
          </cell>
        </row>
        <row r="116">
          <cell r="A116" t="str">
            <v>KYRGYZSTAN</v>
          </cell>
        </row>
        <row r="117">
          <cell r="A117" t="str">
            <v>LAO PEOPLE'S DEMOCRATIC REPUBLIC</v>
          </cell>
        </row>
        <row r="118">
          <cell r="A118" t="str">
            <v>LATVIA</v>
          </cell>
        </row>
        <row r="119">
          <cell r="A119" t="str">
            <v>LEBANON</v>
          </cell>
        </row>
        <row r="120">
          <cell r="A120" t="str">
            <v>LESOTHO</v>
          </cell>
        </row>
        <row r="121">
          <cell r="A121" t="str">
            <v>LIBERIA</v>
          </cell>
        </row>
        <row r="122">
          <cell r="A122" t="str">
            <v>LIBYAN ARAB JAMAHIRIYA</v>
          </cell>
        </row>
        <row r="123">
          <cell r="A123" t="str">
            <v>LIECHTENSTEIN</v>
          </cell>
        </row>
        <row r="124">
          <cell r="A124" t="str">
            <v>LITHUANIA</v>
          </cell>
        </row>
        <row r="125">
          <cell r="A125" t="str">
            <v>LUXEMBOURG</v>
          </cell>
        </row>
        <row r="126">
          <cell r="A126" t="str">
            <v>MACAO</v>
          </cell>
        </row>
        <row r="127">
          <cell r="A127" t="str">
            <v>MACEDONIA, THE FORMER YUGOSLAV REPUBLIC OF</v>
          </cell>
        </row>
        <row r="128">
          <cell r="A128" t="str">
            <v>MADAGASCAR</v>
          </cell>
        </row>
        <row r="129">
          <cell r="A129" t="str">
            <v>MALAWI</v>
          </cell>
        </row>
        <row r="130">
          <cell r="A130" t="str">
            <v>MALAYSIA</v>
          </cell>
        </row>
        <row r="131">
          <cell r="A131" t="str">
            <v>MALDIVES</v>
          </cell>
        </row>
        <row r="132">
          <cell r="A132" t="str">
            <v>MALI</v>
          </cell>
        </row>
        <row r="133">
          <cell r="A133" t="str">
            <v>MALTA</v>
          </cell>
        </row>
        <row r="134">
          <cell r="A134" t="str">
            <v>MARSHALL ISLANDS</v>
          </cell>
        </row>
        <row r="135">
          <cell r="A135" t="str">
            <v>MARTINIQUE</v>
          </cell>
        </row>
        <row r="136">
          <cell r="A136" t="str">
            <v>MAURITANIA</v>
          </cell>
        </row>
        <row r="137">
          <cell r="A137" t="str">
            <v>MAURITIUS</v>
          </cell>
        </row>
        <row r="138">
          <cell r="A138" t="str">
            <v>MAYOTTE</v>
          </cell>
        </row>
        <row r="139">
          <cell r="A139" t="str">
            <v>MEXICO</v>
          </cell>
        </row>
        <row r="140">
          <cell r="A140" t="str">
            <v>MICRONESIA, FEDERATED STATES OF</v>
          </cell>
        </row>
        <row r="141">
          <cell r="A141" t="str">
            <v>MOLDOVA, REPUBLIC OF</v>
          </cell>
        </row>
        <row r="142">
          <cell r="A142" t="str">
            <v>MONACO</v>
          </cell>
        </row>
        <row r="143">
          <cell r="A143" t="str">
            <v>MONGOLIA</v>
          </cell>
        </row>
        <row r="144">
          <cell r="A144" t="str">
            <v>MONTSERRAT</v>
          </cell>
        </row>
        <row r="145">
          <cell r="A145" t="str">
            <v>MOROCCO</v>
          </cell>
        </row>
        <row r="146">
          <cell r="A146" t="str">
            <v>MOZAMBIQUE</v>
          </cell>
        </row>
        <row r="147">
          <cell r="A147" t="str">
            <v>MYANMAR</v>
          </cell>
        </row>
        <row r="148">
          <cell r="A148" t="str">
            <v>NAMIBIA</v>
          </cell>
        </row>
        <row r="149">
          <cell r="A149" t="str">
            <v>NAURU</v>
          </cell>
        </row>
        <row r="150">
          <cell r="A150" t="str">
            <v>NEPAL</v>
          </cell>
        </row>
        <row r="151">
          <cell r="A151" t="str">
            <v>NETHERLANDS</v>
          </cell>
        </row>
        <row r="152">
          <cell r="A152" t="str">
            <v>NETHERLANDS ANTILLES</v>
          </cell>
        </row>
        <row r="153">
          <cell r="A153" t="str">
            <v>NEW CALEDONIA</v>
          </cell>
        </row>
        <row r="154">
          <cell r="A154" t="str">
            <v>NEW ZEALAND</v>
          </cell>
        </row>
        <row r="155">
          <cell r="A155" t="str">
            <v>NICARAGUA</v>
          </cell>
        </row>
        <row r="156">
          <cell r="A156" t="str">
            <v>NIGER</v>
          </cell>
        </row>
        <row r="157">
          <cell r="A157" t="str">
            <v>NIGERIA</v>
          </cell>
        </row>
        <row r="158">
          <cell r="A158" t="str">
            <v>NIUE</v>
          </cell>
        </row>
        <row r="159">
          <cell r="A159" t="str">
            <v>NORFOLK ISLAND</v>
          </cell>
        </row>
        <row r="160">
          <cell r="A160" t="str">
            <v>NORTHERN MARIANA ISLANDS</v>
          </cell>
        </row>
        <row r="161">
          <cell r="A161" t="str">
            <v>NORWAY</v>
          </cell>
        </row>
        <row r="162">
          <cell r="A162" t="str">
            <v>OMAN</v>
          </cell>
        </row>
        <row r="163">
          <cell r="A163" t="str">
            <v>PAKISTAN</v>
          </cell>
        </row>
        <row r="164">
          <cell r="A164" t="str">
            <v>PALAU</v>
          </cell>
        </row>
        <row r="165">
          <cell r="A165" t="str">
            <v>PALESTINIAN TERRITORY, OCCUPIED</v>
          </cell>
        </row>
        <row r="166">
          <cell r="A166" t="str">
            <v>PANAMA</v>
          </cell>
        </row>
        <row r="167">
          <cell r="A167" t="str">
            <v>PAPUA NEW GUINEA</v>
          </cell>
        </row>
        <row r="168">
          <cell r="A168" t="str">
            <v>PARAGUAY</v>
          </cell>
        </row>
        <row r="169">
          <cell r="A169" t="str">
            <v>PERU</v>
          </cell>
        </row>
        <row r="170">
          <cell r="A170" t="str">
            <v>PHILIPPINES</v>
          </cell>
        </row>
        <row r="171">
          <cell r="A171" t="str">
            <v>PITCAIRN</v>
          </cell>
        </row>
        <row r="172">
          <cell r="A172" t="str">
            <v>POLAND</v>
          </cell>
        </row>
        <row r="173">
          <cell r="A173" t="str">
            <v>PORTUGAL</v>
          </cell>
        </row>
        <row r="174">
          <cell r="A174" t="str">
            <v>PUERTO RICO</v>
          </cell>
        </row>
        <row r="175">
          <cell r="A175" t="str">
            <v>QATAR</v>
          </cell>
        </row>
        <row r="176">
          <cell r="A176" t="str">
            <v>RÉUNION</v>
          </cell>
        </row>
        <row r="177">
          <cell r="A177" t="str">
            <v>ROMANIA</v>
          </cell>
        </row>
        <row r="178">
          <cell r="A178" t="str">
            <v>RUSSIAN FEDERATION</v>
          </cell>
        </row>
        <row r="179">
          <cell r="A179" t="str">
            <v>RWANDA</v>
          </cell>
        </row>
        <row r="180">
          <cell r="A180" t="str">
            <v>SAINT HELENA</v>
          </cell>
        </row>
        <row r="181">
          <cell r="A181" t="str">
            <v>SAINT KITTS AND NEVIS</v>
          </cell>
        </row>
        <row r="182">
          <cell r="A182" t="str">
            <v>SAINT LUCIA</v>
          </cell>
        </row>
        <row r="183">
          <cell r="A183" t="str">
            <v>SAINT PIERRE AND MIQUELON</v>
          </cell>
        </row>
        <row r="184">
          <cell r="A184" t="str">
            <v>SAINT VINCENT AND THE GRENADINES</v>
          </cell>
        </row>
        <row r="185">
          <cell r="A185" t="str">
            <v>SAMOA</v>
          </cell>
        </row>
        <row r="186">
          <cell r="A186" t="str">
            <v>SAN MARINO</v>
          </cell>
        </row>
        <row r="187">
          <cell r="A187" t="str">
            <v>SAO TOME AND PRINCIPE</v>
          </cell>
        </row>
        <row r="188">
          <cell r="A188" t="str">
            <v>SAUDI ARABIA</v>
          </cell>
        </row>
        <row r="189">
          <cell r="A189" t="str">
            <v>SENEGAL</v>
          </cell>
        </row>
        <row r="190">
          <cell r="A190" t="str">
            <v>SERBIA AND MONTENEGRO</v>
          </cell>
        </row>
        <row r="191">
          <cell r="A191" t="str">
            <v>SEYCHELLES</v>
          </cell>
        </row>
        <row r="192">
          <cell r="A192" t="str">
            <v>SIERRA LEONE</v>
          </cell>
        </row>
        <row r="193">
          <cell r="A193" t="str">
            <v>SINGAPORE</v>
          </cell>
        </row>
        <row r="194">
          <cell r="A194" t="str">
            <v>SLOVAKIA</v>
          </cell>
        </row>
        <row r="195">
          <cell r="A195" t="str">
            <v>SLOVENIA</v>
          </cell>
        </row>
        <row r="196">
          <cell r="A196" t="str">
            <v>SOLOMON ISLANDS</v>
          </cell>
        </row>
        <row r="197">
          <cell r="A197" t="str">
            <v>SOMALIA</v>
          </cell>
        </row>
        <row r="198">
          <cell r="A198" t="str">
            <v>SOUTH AFRICA</v>
          </cell>
        </row>
        <row r="199">
          <cell r="A199" t="str">
            <v>SOUTH GEORGIA AND THE SOUTH SANDWICH ISLANDS</v>
          </cell>
        </row>
        <row r="200">
          <cell r="A200" t="str">
            <v>SPAIN</v>
          </cell>
        </row>
        <row r="201">
          <cell r="A201" t="str">
            <v>SRI LANKA</v>
          </cell>
        </row>
        <row r="202">
          <cell r="A202" t="str">
            <v>SUDAN</v>
          </cell>
        </row>
        <row r="203">
          <cell r="A203" t="str">
            <v>SURINAME</v>
          </cell>
        </row>
        <row r="204">
          <cell r="A204" t="str">
            <v>SVALBARD AND JAN MAYEN</v>
          </cell>
        </row>
        <row r="205">
          <cell r="A205" t="str">
            <v>SWAZILAND</v>
          </cell>
        </row>
        <row r="206">
          <cell r="A206" t="str">
            <v>SWEDEN</v>
          </cell>
        </row>
        <row r="207">
          <cell r="A207" t="str">
            <v>SWITZERLAND</v>
          </cell>
        </row>
        <row r="208">
          <cell r="A208" t="str">
            <v>SYRIAN ARAB REPUBLIC</v>
          </cell>
        </row>
        <row r="209">
          <cell r="A209" t="str">
            <v>TAIWAN, PROVINCE OF CHINA</v>
          </cell>
        </row>
        <row r="210">
          <cell r="A210" t="str">
            <v>TAJIKISTAN</v>
          </cell>
        </row>
        <row r="211">
          <cell r="A211" t="str">
            <v>TANZANIA, UNITED REPUBLIC OF</v>
          </cell>
        </row>
        <row r="212">
          <cell r="A212" t="str">
            <v>THAILAND</v>
          </cell>
        </row>
        <row r="213">
          <cell r="A213" t="str">
            <v>TIMOR-LESTE</v>
          </cell>
        </row>
        <row r="214">
          <cell r="A214" t="str">
            <v>TOGO</v>
          </cell>
        </row>
        <row r="215">
          <cell r="A215" t="str">
            <v>TOKELAU</v>
          </cell>
        </row>
        <row r="216">
          <cell r="A216" t="str">
            <v>TONGA</v>
          </cell>
        </row>
        <row r="217">
          <cell r="A217" t="str">
            <v>TRINIDAD AND TOBAGO</v>
          </cell>
        </row>
        <row r="218">
          <cell r="A218" t="str">
            <v>TUNISIA</v>
          </cell>
        </row>
        <row r="219">
          <cell r="A219" t="str">
            <v>TURKEY</v>
          </cell>
        </row>
        <row r="220">
          <cell r="A220" t="str">
            <v>TURKMENISTAN</v>
          </cell>
        </row>
        <row r="221">
          <cell r="A221" t="str">
            <v>TURKS AND CAICOS ISLANDS</v>
          </cell>
        </row>
        <row r="222">
          <cell r="A222" t="str">
            <v>TUVALU</v>
          </cell>
        </row>
        <row r="223">
          <cell r="A223" t="str">
            <v>UGANDA</v>
          </cell>
        </row>
        <row r="224">
          <cell r="A224" t="str">
            <v>UKRAINE</v>
          </cell>
        </row>
        <row r="225">
          <cell r="A225" t="str">
            <v>UNITED ARAB EMIRATES</v>
          </cell>
        </row>
        <row r="226">
          <cell r="A226" t="str">
            <v>UNITED KINGDOM</v>
          </cell>
        </row>
        <row r="227">
          <cell r="A227" t="str">
            <v>UNITED STATES</v>
          </cell>
        </row>
        <row r="228">
          <cell r="A228" t="str">
            <v>UNITED STATES MINOR OUTLYING ISLANDS</v>
          </cell>
        </row>
        <row r="229">
          <cell r="A229" t="str">
            <v>URUGUAY</v>
          </cell>
        </row>
        <row r="230">
          <cell r="A230" t="str">
            <v>UZBEKISTAN</v>
          </cell>
        </row>
        <row r="231">
          <cell r="A231" t="str">
            <v>VANUATU</v>
          </cell>
        </row>
        <row r="232">
          <cell r="A232" t="str">
            <v>Vatican City State see HOLY SEE</v>
          </cell>
        </row>
        <row r="233">
          <cell r="A233" t="str">
            <v>VENEZUELA</v>
          </cell>
        </row>
        <row r="234">
          <cell r="A234" t="str">
            <v>VIET NAM</v>
          </cell>
        </row>
        <row r="235">
          <cell r="A235" t="str">
            <v>VIRGIN ISLANDS, BRITISH</v>
          </cell>
        </row>
        <row r="236">
          <cell r="A236" t="str">
            <v>VIRGIN ISLANDS, U.S.</v>
          </cell>
        </row>
        <row r="237">
          <cell r="A237" t="str">
            <v>WALLIS AND FUTUNA</v>
          </cell>
        </row>
        <row r="238">
          <cell r="A238" t="str">
            <v>WESTERN SAHARA</v>
          </cell>
        </row>
        <row r="239">
          <cell r="A239" t="str">
            <v>YEMEN</v>
          </cell>
        </row>
        <row r="240">
          <cell r="A240" t="str">
            <v>Zaire see CONGO, THE DEMOCRATIC REPUBLIC OF THE</v>
          </cell>
        </row>
        <row r="241">
          <cell r="A241" t="str">
            <v>ZAMBIA</v>
          </cell>
        </row>
        <row r="242">
          <cell r="A242" t="str">
            <v>ZIMBABWE</v>
          </cell>
        </row>
        <row r="243">
          <cell r="A243" t="str">
            <v>Your Choice</v>
          </cell>
        </row>
      </sheetData>
      <sheetData sheetId="1"/>
      <sheetData sheetId="2"/>
      <sheetData sheetId="3"/>
      <sheetData sheetId="4"/>
      <sheetData sheetId="5"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14ZC1"/>
      <sheetName val="見積り報告"/>
      <sheetName val="日程"/>
      <sheetName val="機種体系"/>
      <sheetName val="車両アサンプション"/>
      <sheetName val="PTアサンプション"/>
      <sheetName val="研工事"/>
      <sheetName val="試作車台数"/>
      <sheetName val="工数まとめ"/>
      <sheetName val="ｹｰｽｽﾀﾃﾞｨｱｻﾝﾌﾟｼｮﾝ"/>
      <sheetName val="内訳報告"/>
      <sheetName val="内訳分析"/>
      <sheetName val="FROM APR 03~"/>
      <sheetName val="SUM14èy1"/>
      <sheetName val="Transmittal Front Page"/>
      <sheetName val="Bajaj Items"/>
      <sheetName val="Sheet1 (3)"/>
      <sheetName val="BOM6.5.03"/>
      <sheetName val="開発費まとめ"/>
      <sheetName val="PM9817A"/>
      <sheetName val="①評価項目_メーカー"/>
      <sheetName val="K-60 HEAD LAMP"/>
      <sheetName val="inputs"/>
      <sheetName val="Sheet1"/>
      <sheetName val="Summary"/>
      <sheetName val="CUSTOMER GROUP WISE"/>
      <sheetName val="Listes"/>
      <sheetName val="Customer input"/>
      <sheetName val="erreur"/>
      <sheetName val="PRESENTATION"/>
      <sheetName val="段ﾎﾞｰﾙ箱図番･荷姿ｺｰﾄﾞ"/>
      <sheetName val="OCT"/>
      <sheetName val="Model Years"/>
      <sheetName val="M5A0_01-01-22"/>
      <sheetName val="Drop-Down Lists"/>
      <sheetName val="ENGINE_LOSS"/>
      <sheetName val="02"/>
      <sheetName val="03"/>
      <sheetName val="08"/>
      <sheetName val="13"/>
      <sheetName val="ﾕｰｻﾞｰ設定"/>
      <sheetName val="repeatative rejection"/>
      <sheetName val="분석mast"/>
      <sheetName val="Employee Category SIP"/>
      <sheetName val="Employee Departments SIP"/>
      <sheetName val="Employee Designations SIP"/>
      <sheetName val="Foglio1 (3)"/>
      <sheetName val="Foglio1"/>
      <sheetName val="PIT1"/>
      <sheetName val="FROM_APR_03~"/>
      <sheetName val="Transmittal_Front_Page"/>
      <sheetName val="Bajaj_Items"/>
      <sheetName val="Sheet1_(3)"/>
      <sheetName val="BOM6_5_03"/>
      <sheetName val="K-60_HEAD_LAMP"/>
      <sheetName val="FROM_APR_03~1"/>
      <sheetName val="Transmittal_Front_Page1"/>
      <sheetName val="Bajaj_Items1"/>
      <sheetName val="Sheet1_(3)1"/>
      <sheetName val="BOM6_5_031"/>
      <sheetName val="K-60_HEAD_LAMP1"/>
      <sheetName val="FROM_APR_03~2"/>
      <sheetName val="Transmittal_Front_Page2"/>
      <sheetName val="Bajaj_Items2"/>
      <sheetName val="Sheet1_(3)2"/>
      <sheetName val="BOM6_5_032"/>
      <sheetName val="K-60_HEAD_LAMP2"/>
      <sheetName val="FROM_APR_03~3"/>
      <sheetName val="Transmittal_Front_Page3"/>
      <sheetName val="Bajaj_Items3"/>
      <sheetName val="Sheet1_(3)3"/>
      <sheetName val="BOM6_5_033"/>
      <sheetName val="K-60_HEAD_LAMP3"/>
      <sheetName val="FROM_APR_03~5"/>
      <sheetName val="Transmittal_Front_Page5"/>
      <sheetName val="Bajaj_Items5"/>
      <sheetName val="Sheet1_(3)5"/>
      <sheetName val="BOM6_5_035"/>
      <sheetName val="K-60_HEAD_LAMP5"/>
      <sheetName val="FROM_APR_03~4"/>
      <sheetName val="Transmittal_Front_Page4"/>
      <sheetName val="Bajaj_Items4"/>
      <sheetName val="Sheet1_(3)4"/>
      <sheetName val="BOM6_5_034"/>
      <sheetName val="K-60_HEAD_LAMP4"/>
      <sheetName val="FROM_APR_03~6"/>
      <sheetName val="Transmittal_Front_Page6"/>
      <sheetName val="Bajaj_Items6"/>
      <sheetName val="Sheet1_(3)6"/>
      <sheetName val="BOM6_5_036"/>
      <sheetName val="K-60_HEAD_LAMP6"/>
      <sheetName val="FROM_APR_03~7"/>
      <sheetName val="Transmittal_Front_Page7"/>
      <sheetName val="Bajaj_Items7"/>
      <sheetName val="Sheet1_(3)7"/>
      <sheetName val="BOM6_5_037"/>
      <sheetName val="K-60_HEAD_LAMP7"/>
      <sheetName val="FROM_APR_03~11"/>
      <sheetName val="Transmittal_Front_Page11"/>
      <sheetName val="Bajaj_Items11"/>
      <sheetName val="Sheet1_(3)11"/>
      <sheetName val="BOM6_5_0311"/>
      <sheetName val="K-60_HEAD_LAMP11"/>
      <sheetName val="FROM_APR_03~8"/>
      <sheetName val="Transmittal_Front_Page8"/>
      <sheetName val="Bajaj_Items8"/>
      <sheetName val="Sheet1_(3)8"/>
      <sheetName val="BOM6_5_038"/>
      <sheetName val="K-60_HEAD_LAMP8"/>
      <sheetName val="FROM_APR_03~9"/>
      <sheetName val="Transmittal_Front_Page9"/>
      <sheetName val="Bajaj_Items9"/>
      <sheetName val="Sheet1_(3)9"/>
      <sheetName val="BOM6_5_039"/>
      <sheetName val="K-60_HEAD_LAMP9"/>
      <sheetName val="FROM_APR_03~10"/>
      <sheetName val="Transmittal_Front_Page10"/>
      <sheetName val="Bajaj_Items10"/>
      <sheetName val="Sheet1_(3)10"/>
      <sheetName val="BOM6_5_0310"/>
      <sheetName val="K-60_HEAD_LAMP10"/>
      <sheetName val="FROM_APR_03~12"/>
      <sheetName val="Transmittal_Front_Page12"/>
      <sheetName val="Bajaj_Items12"/>
      <sheetName val="Sheet1_(3)12"/>
      <sheetName val="BOM6_5_0312"/>
      <sheetName val="K-60_HEAD_LAMP12"/>
      <sheetName val="FROM_APR_03~13"/>
      <sheetName val="Transmittal_Front_Page13"/>
      <sheetName val="Bajaj_Items13"/>
      <sheetName val="Sheet1_(3)13"/>
      <sheetName val="BOM6_5_0313"/>
      <sheetName val="K-60_HEAD_LAMP13"/>
      <sheetName val="FROM_APR_03~14"/>
      <sheetName val="Transmittal_Front_Page14"/>
      <sheetName val="Bajaj_Items14"/>
      <sheetName val="Sheet1_(3)14"/>
      <sheetName val="BOM6_5_0314"/>
      <sheetName val="K-60_HEAD_LAMP14"/>
      <sheetName val="FROM_APR_03~15"/>
      <sheetName val="Transmittal_Front_Page15"/>
      <sheetName val="Bajaj_Items15"/>
      <sheetName val="Sheet1_(3)15"/>
      <sheetName val="BOM6_5_0315"/>
      <sheetName val="K-60_HEAD_LAMP15"/>
      <sheetName val="Machine Balance(154)"/>
      <sheetName val="Machine Balance(155)"/>
      <sheetName val="Machine Balance(156)"/>
      <sheetName val="Machine Balance(255)"/>
      <sheetName val="Machine Balance(256)"/>
      <sheetName val="Machine Balance(949)"/>
      <sheetName val="OperBal(153)"/>
      <sheetName val="OperBal(154)"/>
      <sheetName val="OperBal(155)"/>
      <sheetName val="OperBal(254)"/>
      <sheetName val="OperBal(255)"/>
      <sheetName val="OperBal(256)"/>
      <sheetName val="OperBal(949)"/>
      <sheetName val="OperBal(156)"/>
      <sheetName val="Takt(153)"/>
      <sheetName val="Takt(154)"/>
      <sheetName val="Takt(155)"/>
      <sheetName val="Takt(156)"/>
      <sheetName val="Takt(255)"/>
      <sheetName val="Takt(256)"/>
      <sheetName val="Takt(949)"/>
      <sheetName val="Incoming Insp Report F1001"/>
      <sheetName val="FROM_APR_03~16"/>
      <sheetName val="Transmittal_Front_Page16"/>
      <sheetName val="Bajaj_Items16"/>
      <sheetName val="Sheet1_(3)16"/>
      <sheetName val="BOM6_5_0316"/>
      <sheetName val="K-60_HEAD_LAMP16"/>
      <sheetName val="Plant Data"/>
      <sheetName val="BoM"/>
      <sheetName val="P&amp;L"/>
      <sheetName val="PLASTIC"/>
      <sheetName val="PPAP Info"/>
      <sheetName val="RM+BOP+PKG RATES"/>
      <sheetName val="PLFM0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sheetData sheetId="169"/>
      <sheetData sheetId="170"/>
      <sheetData sheetId="171"/>
      <sheetData sheetId="172"/>
      <sheetData sheetId="173" refreshError="1"/>
      <sheetData sheetId="174" refreshError="1"/>
      <sheetData sheetId="175" refreshError="1"/>
      <sheetData sheetId="176" refreshError="1"/>
      <sheetData sheetId="177" refreshError="1"/>
      <sheetData sheetId="178" refreshError="1"/>
      <sheetData sheetId="179"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eto"/>
      <sheetName val="LINE STOPPAGE"/>
      <sheetName val="DAILY SALES REVIEW"/>
      <sheetName val="Customer Satisfaction Survey"/>
      <sheetName val="COMPONENT LIST"/>
      <sheetName val="Cust Complaints TREND"/>
      <sheetName val="Conveyance"/>
      <sheetName val="NCR"/>
      <sheetName val="form-31"/>
      <sheetName val="SOB"/>
      <sheetName val="SUM14ZC1"/>
    </sheetNames>
    <sheetDataSet>
      <sheetData sheetId="0" refreshError="1"/>
      <sheetData sheetId="1" refreshError="1"/>
      <sheetData sheetId="2" refreshError="1"/>
      <sheetData sheetId="3" refreshError="1"/>
      <sheetData sheetId="4">
        <row r="8">
          <cell r="B8" t="str">
            <v>F/C 15" MONITOR NATURAL</v>
          </cell>
        </row>
        <row r="9">
          <cell r="B9" t="str">
            <v>F/C 15" MONITOR NATURAL INGRAM</v>
          </cell>
        </row>
        <row r="10">
          <cell r="B10" t="str">
            <v>F/C 15" MONITOR NATURAL STUDIOWORKS</v>
          </cell>
        </row>
        <row r="11">
          <cell r="B11" t="str">
            <v>F/C 15" MONITOR NATURAL KBS</v>
          </cell>
        </row>
        <row r="12">
          <cell r="B12" t="str">
            <v>F/C 15" MONITOR SILVER</v>
          </cell>
        </row>
        <row r="13">
          <cell r="B13" t="str">
            <v>F/C 15" MONITOR PEARL GREY</v>
          </cell>
        </row>
        <row r="14">
          <cell r="B14" t="str">
            <v>F/C 15" MONITOR PEARL GREY INGRAM</v>
          </cell>
        </row>
        <row r="15">
          <cell r="B15" t="str">
            <v>F/C 15" MONITOR SILVER MYPC</v>
          </cell>
        </row>
        <row r="16">
          <cell r="B16" t="str">
            <v>F/C 15" MONITOR SILVER ZENITH</v>
          </cell>
        </row>
        <row r="17">
          <cell r="B17" t="str">
            <v>F/C 15" MONITOR SILVER VINTRON</v>
          </cell>
        </row>
        <row r="18">
          <cell r="B18" t="str">
            <v>F/C 15" MONITOR NATURAL HCL</v>
          </cell>
        </row>
        <row r="19">
          <cell r="B19" t="str">
            <v>F/C 17" MONITOR SIL+P GREY (T 705SH)</v>
          </cell>
        </row>
        <row r="20">
          <cell r="B20" t="str">
            <v>B/C 20CA30 LINE</v>
          </cell>
        </row>
        <row r="21">
          <cell r="B21" t="str">
            <v>B/C 20CA30 OEM</v>
          </cell>
        </row>
        <row r="22">
          <cell r="B22" t="str">
            <v>B/C 20CC50 LINE</v>
          </cell>
        </row>
        <row r="23">
          <cell r="B23" t="str">
            <v>B/C 20CC50 OEM</v>
          </cell>
        </row>
        <row r="24">
          <cell r="B24" t="str">
            <v>B/C 21FC80 E LINE</v>
          </cell>
        </row>
        <row r="25">
          <cell r="B25" t="str">
            <v>B/C 21FC80 E OEM</v>
          </cell>
        </row>
        <row r="26">
          <cell r="B26" t="str">
            <v>B/C 21FC80 Q LINE</v>
          </cell>
        </row>
        <row r="27">
          <cell r="B27" t="str">
            <v>B/C 21FC80 Q OEM</v>
          </cell>
        </row>
        <row r="28">
          <cell r="B28" t="str">
            <v>B/C 21S12 LINE</v>
          </cell>
        </row>
        <row r="29">
          <cell r="B29" t="str">
            <v>B/C 21S12 OEM</v>
          </cell>
        </row>
        <row r="30">
          <cell r="B30" t="str">
            <v>F/C 20CB40Q (SIL+PGREY) OEM</v>
          </cell>
        </row>
        <row r="31">
          <cell r="B31" t="str">
            <v>F/C 20CB40Q (SIL+PGREY) LINE.</v>
          </cell>
        </row>
        <row r="32">
          <cell r="B32" t="str">
            <v>F/C 20CB40VE (SIL+PGREY) LINE</v>
          </cell>
        </row>
        <row r="33">
          <cell r="B33" t="str">
            <v>F/C 20CB40VE (SIL+PGREY) OEM</v>
          </cell>
        </row>
        <row r="34">
          <cell r="B34" t="str">
            <v>F/C 20CC50E PEARL GREY EXPORT OEM</v>
          </cell>
        </row>
        <row r="35">
          <cell r="B35" t="str">
            <v>F/C 20CC50E SILVER +ICEBLUE EXPORT OEM</v>
          </cell>
        </row>
        <row r="36">
          <cell r="B36" t="str">
            <v>F/C 20CC50V PEARL GREY LINE</v>
          </cell>
        </row>
        <row r="37">
          <cell r="B37" t="str">
            <v>F/C 20CC50V SILVER +ICEBLUE LINE</v>
          </cell>
        </row>
        <row r="38">
          <cell r="B38" t="str">
            <v>F/C 20CC50V SILVER +ICEBLUE OEM</v>
          </cell>
        </row>
        <row r="39">
          <cell r="B39" t="str">
            <v>F/C 21FA20 KE SILVER EXPORT OEM</v>
          </cell>
        </row>
        <row r="40">
          <cell r="B40" t="str">
            <v>F/C 21FA20 KE SILVER+BLACK EXPORT OEM</v>
          </cell>
        </row>
        <row r="41">
          <cell r="B41" t="str">
            <v>F/C 21FA20 KE SILVER+P GREY LINE</v>
          </cell>
        </row>
        <row r="42">
          <cell r="B42" t="str">
            <v>F/C 21FA20 KE SILVER+P GREY OEM</v>
          </cell>
        </row>
        <row r="43">
          <cell r="B43" t="str">
            <v>F/C 21FA20 KV LINE</v>
          </cell>
        </row>
        <row r="44">
          <cell r="B44" t="str">
            <v>F/C 21FA20 KV OEM</v>
          </cell>
        </row>
        <row r="45">
          <cell r="B45" t="str">
            <v>F/C 21FC80 E LINE</v>
          </cell>
        </row>
        <row r="46">
          <cell r="B46" t="str">
            <v>F/C 21FC80 E OEM</v>
          </cell>
        </row>
        <row r="47">
          <cell r="B47" t="str">
            <v>F/C 21FC80 Q LINE</v>
          </cell>
        </row>
        <row r="48">
          <cell r="B48" t="str">
            <v>F/C 21FC80 Q OEM</v>
          </cell>
        </row>
        <row r="49">
          <cell r="B49" t="str">
            <v>F/C 21FC80 V LINE</v>
          </cell>
        </row>
        <row r="50">
          <cell r="B50" t="str">
            <v>F/C 21FC80 V OEM</v>
          </cell>
        </row>
        <row r="51">
          <cell r="B51" t="str">
            <v>F/C 21FC80 VE LINE</v>
          </cell>
        </row>
        <row r="52">
          <cell r="B52" t="str">
            <v>F/C 21FC80 VE OEM</v>
          </cell>
        </row>
        <row r="53">
          <cell r="B53" t="str">
            <v>F/C 21FC81 Q LINE</v>
          </cell>
        </row>
        <row r="54">
          <cell r="B54" t="str">
            <v>F/C 21FC81Q OEM</v>
          </cell>
        </row>
        <row r="55">
          <cell r="B55" t="str">
            <v>F/C 21FC80 VS D/T OEM</v>
          </cell>
        </row>
        <row r="56">
          <cell r="B56" t="str">
            <v>F/C 21FD50 VE LINE</v>
          </cell>
        </row>
        <row r="57">
          <cell r="B57" t="str">
            <v>F/C 21FD50 VE OEM</v>
          </cell>
        </row>
        <row r="58">
          <cell r="B58" t="str">
            <v>F/C 21FD50 VW LINE</v>
          </cell>
        </row>
        <row r="59">
          <cell r="B59" t="str">
            <v>F/C 21FD50 VW OEM</v>
          </cell>
        </row>
        <row r="60">
          <cell r="B60" t="str">
            <v>BRACKET SPEAKER 21FC80</v>
          </cell>
        </row>
        <row r="61">
          <cell r="B61" t="str">
            <v>A/V BRACKET SILVER 21FA20 - 207L</v>
          </cell>
        </row>
        <row r="62">
          <cell r="B62" t="str">
            <v>A/V BRACKET BLACK 21FA20 - 207T</v>
          </cell>
        </row>
        <row r="63">
          <cell r="B63" t="str">
            <v>A/V BRACKET VC 21FA20 - 207E AV3</v>
          </cell>
        </row>
        <row r="64">
          <cell r="B64" t="str">
            <v>A/V BRACKET SILVER (20CB40VE) - 207R</v>
          </cell>
        </row>
        <row r="65">
          <cell r="B65" t="str">
            <v>A/V BRACKET SILVER (20CB40VE) - 207Z</v>
          </cell>
        </row>
        <row r="66">
          <cell r="B66" t="str">
            <v>TRAY VEGETABLE S-1 HIPS P-1</v>
          </cell>
        </row>
        <row r="67">
          <cell r="B67" t="str">
            <v>TRAY VEGETABLE S-1 GPPS P-1</v>
          </cell>
        </row>
        <row r="68">
          <cell r="B68" t="str">
            <v>TRAY VEGETABLE S-2 HIPS P-1</v>
          </cell>
        </row>
        <row r="69">
          <cell r="B69" t="str">
            <v>TRAY VEGETABLE S-2 GPPS P-1</v>
          </cell>
        </row>
        <row r="70">
          <cell r="B70" t="str">
            <v>TRAY FRESH ASSY GPPS P-1</v>
          </cell>
        </row>
        <row r="71">
          <cell r="B71" t="str">
            <v>DOOR FREEZER ROOM (COKE) HIPS P-1</v>
          </cell>
        </row>
        <row r="72">
          <cell r="B72" t="str">
            <v>DOOR FREEZER ROOM ASSY HIPS P-1</v>
          </cell>
        </row>
        <row r="73">
          <cell r="B73" t="str">
            <v>DOOR FREEZER ROOM ASSY GPPS P-1</v>
          </cell>
        </row>
        <row r="74">
          <cell r="B74" t="str">
            <v>BASKET DOOR L HIPS P-1</v>
          </cell>
        </row>
        <row r="75">
          <cell r="B75" t="str">
            <v>BASKET DOOR L GPPS P-1</v>
          </cell>
        </row>
        <row r="76">
          <cell r="B76" t="str">
            <v>BASKET DOOR U EGG HIPS P-1</v>
          </cell>
        </row>
        <row r="77">
          <cell r="B77" t="str">
            <v>BASKET DOOR U MILK HIPS P-1</v>
          </cell>
        </row>
        <row r="78">
          <cell r="B78" t="str">
            <v>BASKET DOOR U EGG GPPS P-1</v>
          </cell>
        </row>
        <row r="79">
          <cell r="B79" t="str">
            <v>BASKET DOOR U MILK GPPS P-1</v>
          </cell>
        </row>
        <row r="80">
          <cell r="B80" t="str">
            <v>BASKET DOOR S EGG HIPS P-1</v>
          </cell>
        </row>
        <row r="81">
          <cell r="B81" t="str">
            <v>BASKET DOOR S MILK HIPS P-1</v>
          </cell>
        </row>
        <row r="82">
          <cell r="B82" t="str">
            <v>BASKET DOOR S EGG GPPS P-1</v>
          </cell>
        </row>
        <row r="83">
          <cell r="B83" t="str">
            <v>BASKET DOOR S MILK GPPS P-1</v>
          </cell>
        </row>
        <row r="84">
          <cell r="B84" t="str">
            <v>COVER TRAY VEG GPPS</v>
          </cell>
        </row>
        <row r="85">
          <cell r="B85" t="str">
            <v>232L INNER HIPS SHEET (3.2x660x1500)</v>
          </cell>
        </row>
        <row r="86">
          <cell r="B86" t="str">
            <v>252L INNER HIPS SHEET (3.2x660x1583)</v>
          </cell>
        </row>
        <row r="87">
          <cell r="B87" t="str">
            <v>282L INNER HIPS SHEET (3.4x674x1603)</v>
          </cell>
        </row>
        <row r="88">
          <cell r="B88" t="str">
            <v>312L INNER HIPS SHEET (3.4x674x1723)</v>
          </cell>
        </row>
        <row r="89">
          <cell r="B89" t="str">
            <v>EL - COVER TANK</v>
          </cell>
        </row>
        <row r="90">
          <cell r="B90" t="str">
            <v>EL - LH DOMESTIC</v>
          </cell>
        </row>
        <row r="91">
          <cell r="B91" t="str">
            <v>EL - RH DOMESTIC</v>
          </cell>
        </row>
        <row r="92">
          <cell r="B92" t="str">
            <v>EL - LH EXPORT</v>
          </cell>
        </row>
        <row r="93">
          <cell r="B93" t="str">
            <v>EL - RH EXPORT</v>
          </cell>
        </row>
        <row r="94">
          <cell r="B94" t="str">
            <v>FENDER ASSY RR</v>
          </cell>
        </row>
        <row r="95">
          <cell r="B95" t="str">
            <v>CASE LEFT HTR</v>
          </cell>
        </row>
        <row r="96">
          <cell r="B96" t="str">
            <v>CASE RIGHT HTR</v>
          </cell>
        </row>
        <row r="97">
          <cell r="B97" t="str">
            <v>CASE LOWER BLOWER</v>
          </cell>
        </row>
        <row r="98">
          <cell r="B98" t="str">
            <v>CASE ORIFICE</v>
          </cell>
        </row>
        <row r="99">
          <cell r="B99" t="str">
            <v>MODE LINK CABLE</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VRF - General &amp; Purchasing"/>
      <sheetName val="RFQ"/>
      <sheetName val="TemplatePart"/>
      <sheetName val="VRF - Technical &amp; Quality"/>
      <sheetName val="VRF - Logistics"/>
      <sheetName val="Quality Plan"/>
      <sheetName val="Functional Specification"/>
      <sheetName val="SPPC Check List"/>
      <sheetName val="Book of Defects"/>
      <sheetName val="Cost Breakdowns"/>
      <sheetName val="Database"/>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s>
    <sheetDataSet>
      <sheetData sheetId="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USTOMER GROUP WISE"/>
      <sheetName val="Summary"/>
      <sheetName val="Data from Apr-04"/>
      <sheetName val="ALL DATA ANALYSIS"/>
      <sheetName val="Chart1"/>
      <sheetName val="SUM14ZC1"/>
      <sheetName val="COMPONENT LIST"/>
      <sheetName val="PAKAGE4362"/>
      <sheetName val="OCT"/>
      <sheetName val="BUDGET"/>
      <sheetName val="DATA SPGR14"/>
      <sheetName val="ghorpade "/>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ER GROUP WISE"/>
      <sheetName val="Summary"/>
    </sheetNames>
    <sheetDataSet>
      <sheetData sheetId="0"/>
      <sheetData sheetId="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ER GROUP WISE"/>
      <sheetName val="Summary"/>
    </sheetNames>
    <sheetDataSet>
      <sheetData sheetId="0"/>
      <sheetData sheetId="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ER GROUP WISE"/>
      <sheetName val="Summary"/>
    </sheetNames>
    <sheetDataSet>
      <sheetData sheetId="0"/>
      <sheetData sheetId="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ER GROUP WISE"/>
      <sheetName val="Summary"/>
      <sheetName val="Sheet1"/>
      <sheetName val="Data from Apr-04"/>
      <sheetName val="ALL DATA ANALYSIS"/>
      <sheetName val="Chart1"/>
    </sheetNames>
    <sheetDataSet>
      <sheetData sheetId="0"/>
      <sheetData sheetId="1"/>
      <sheetData sheetId="2"/>
      <sheetData sheetId="3"/>
      <sheetData sheetId="4"/>
      <sheetData sheetId="5"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ER GROUP WISE"/>
      <sheetName val="Summary"/>
      <sheetName val="Sheet1"/>
      <sheetName val="Data from Apr-04"/>
      <sheetName val="ALL DATA ANALYSIS"/>
      <sheetName val="Chart1"/>
      <sheetName val="[oem0405.XLS_x001d_Chart1"/>
      <sheetName val="_oem0405.XLS_x005f_x001d_Chart1"/>
      <sheetName val="[oem0405.XLS_x005f_x001d_Chart1"/>
      <sheetName val="_oem0405.XLS_x001d_Chart1"/>
      <sheetName val="_oem0405.XLS_x005f_x005f_x005f_x001d_Chart1"/>
      <sheetName val="[oem0405.XLS_x005f_x005f_x005f_x001d_Chart1"/>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ER GROUP WISE"/>
      <sheetName val="Summary"/>
    </sheetNames>
    <sheetDataSet>
      <sheetData sheetId="0"/>
      <sheetData sheetId="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ER GROUP WISE"/>
      <sheetName val="Summary"/>
      <sheetName val="ProzessA"/>
      <sheetName val="EingabeMaske"/>
    </sheetNames>
    <sheetDataSet>
      <sheetData sheetId="0"/>
      <sheetData sheetId="1"/>
      <sheetData sheetId="2" refreshError="1"/>
      <sheetData sheetId="3"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ER GROUP WISE"/>
      <sheetName val="Summary"/>
      <sheetName val="Voreinstellungen"/>
      <sheetName val="Eingabe"/>
    </sheetNames>
    <sheetDataSet>
      <sheetData sheetId="0"/>
      <sheetData sheetId="1"/>
      <sheetData sheetId="2" refreshError="1"/>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1 (2)"/>
      <sheetName val="Defect-Trend"/>
      <sheetName val="Apr-05"/>
      <sheetName val="May-05"/>
      <sheetName val="Jun-05"/>
      <sheetName val="Jul-05"/>
      <sheetName val="Aug-o5"/>
      <sheetName val="sep-oct"/>
      <sheetName val="Dec-05"/>
      <sheetName val="jan-06"/>
      <sheetName val="feb-06"/>
      <sheetName val="Apr_05"/>
      <sheetName val="Listes"/>
      <sheetName val="OCT"/>
      <sheetName val="470_2"/>
      <sheetName val="DATA SPGR14"/>
      <sheetName val="Pt Rates"/>
      <sheetName val="Total BD (2)"/>
    </sheetNames>
    <sheetDataSet>
      <sheetData sheetId="0">
        <row r="1">
          <cell r="A1" t="str">
            <v>Notification</v>
          </cell>
        </row>
      </sheetData>
      <sheetData sheetId="1">
        <row r="1">
          <cell r="A1" t="str">
            <v>Notification</v>
          </cell>
        </row>
      </sheetData>
      <sheetData sheetId="2">
        <row r="1">
          <cell r="A1" t="str">
            <v>Notification</v>
          </cell>
        </row>
      </sheetData>
      <sheetData sheetId="3">
        <row r="1">
          <cell r="A1" t="str">
            <v>Notification</v>
          </cell>
        </row>
      </sheetData>
      <sheetData sheetId="4" refreshError="1">
        <row r="1">
          <cell r="A1" t="str">
            <v>Notification</v>
          </cell>
        </row>
        <row r="2">
          <cell r="L2">
            <v>38458</v>
          </cell>
          <cell r="M2">
            <v>267</v>
          </cell>
        </row>
        <row r="3">
          <cell r="L3">
            <v>38463</v>
          </cell>
          <cell r="M3">
            <v>1</v>
          </cell>
        </row>
        <row r="4">
          <cell r="L4">
            <v>38463</v>
          </cell>
          <cell r="M4">
            <v>1</v>
          </cell>
        </row>
        <row r="5">
          <cell r="L5">
            <v>38463</v>
          </cell>
          <cell r="M5">
            <v>1</v>
          </cell>
        </row>
        <row r="6">
          <cell r="L6">
            <v>38465</v>
          </cell>
          <cell r="M6">
            <v>1</v>
          </cell>
        </row>
        <row r="7">
          <cell r="L7">
            <v>38472</v>
          </cell>
          <cell r="M7">
            <v>1</v>
          </cell>
        </row>
        <row r="8">
          <cell r="L8">
            <v>38472</v>
          </cell>
          <cell r="M8">
            <v>1</v>
          </cell>
        </row>
        <row r="9">
          <cell r="L9">
            <v>38472</v>
          </cell>
          <cell r="M9">
            <v>1</v>
          </cell>
        </row>
        <row r="10">
          <cell r="L10">
            <v>38463</v>
          </cell>
          <cell r="M10">
            <v>12</v>
          </cell>
        </row>
        <row r="11">
          <cell r="L11">
            <v>38461</v>
          </cell>
          <cell r="M11">
            <v>25</v>
          </cell>
        </row>
        <row r="12">
          <cell r="L12">
            <v>38461</v>
          </cell>
          <cell r="M12">
            <v>1</v>
          </cell>
        </row>
        <row r="13">
          <cell r="L13">
            <v>38465</v>
          </cell>
          <cell r="M13">
            <v>2</v>
          </cell>
        </row>
        <row r="14">
          <cell r="L14">
            <v>38469</v>
          </cell>
          <cell r="M14">
            <v>1</v>
          </cell>
        </row>
        <row r="15">
          <cell r="L15">
            <v>38469</v>
          </cell>
          <cell r="M15">
            <v>1</v>
          </cell>
        </row>
        <row r="16">
          <cell r="L16">
            <v>38472</v>
          </cell>
          <cell r="M16">
            <v>1</v>
          </cell>
        </row>
        <row r="17">
          <cell r="L17">
            <v>38472</v>
          </cell>
          <cell r="M17">
            <v>1</v>
          </cell>
        </row>
        <row r="18">
          <cell r="L18">
            <v>38472</v>
          </cell>
          <cell r="M18">
            <v>1</v>
          </cell>
        </row>
      </sheetData>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ER GROUP WISE"/>
      <sheetName val="Summary"/>
      <sheetName val="PLFM01"/>
    </sheetNames>
    <sheetDataSet>
      <sheetData sheetId="0"/>
      <sheetData sheetId="1"/>
      <sheetData sheetId="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ER GROUP WISE"/>
      <sheetName val="Summary"/>
      <sheetName val="Sheet1"/>
      <sheetName val="Data from Apr-03"/>
      <sheetName val="ALL DATA ANALYSIS"/>
      <sheetName val="Chart1"/>
      <sheetName val="OPSTKFEB"/>
    </sheetNames>
    <sheetDataSet>
      <sheetData sheetId="0"/>
      <sheetData sheetId="1"/>
      <sheetData sheetId="2"/>
      <sheetData sheetId="3"/>
      <sheetData sheetId="4"/>
      <sheetData sheetId="5" refreshError="1"/>
      <sheetData sheetId="6"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ER GROUP WISE"/>
      <sheetName val="Summary"/>
      <sheetName val="Sheet1"/>
      <sheetName val="Data from Apr-03"/>
      <sheetName val="ALL DATA ANALYSIS"/>
      <sheetName val="Chart1"/>
      <sheetName val="OCT"/>
    </sheetNames>
    <sheetDataSet>
      <sheetData sheetId="0"/>
      <sheetData sheetId="1"/>
      <sheetData sheetId="2" refreshError="1"/>
      <sheetData sheetId="3" refreshError="1"/>
      <sheetData sheetId="4" refreshError="1"/>
      <sheetData sheetId="5" refreshError="1"/>
      <sheetData sheetId="6"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ER GROUP WISE"/>
      <sheetName val="Summary"/>
    </sheetNames>
    <sheetDataSet>
      <sheetData sheetId="0"/>
      <sheetData sheetId="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s nc "/>
      <sheetName val="MSA FOR DIGITAL VRNIAR"/>
      <sheetName val="VARIABLE"/>
      <sheetName val="PRODUCT AUDIT PLAN "/>
      <sheetName val="PROCESS AUDIT PLAN LINEWIS 1.10"/>
      <sheetName val="FINAL INSP. LOTS DEC'05"/>
      <sheetName val="GRN CLEARAANCE DEC 05"/>
      <sheetName val="CUST REJ DEC ' 05"/>
      <sheetName val="CUST REJ NOV. '05"/>
      <sheetName val="FINALINSP.LOTS(NOV'05)"/>
      <sheetName val="total final lots(aug-sept)"/>
      <sheetName val="FINAL LOT INSP. rejection"/>
      <sheetName val="GRN CLEARAANCE DEC 05 "/>
      <sheetName val="INWARD (NOV ' 05)"/>
      <sheetName val="INWARD OCT"/>
      <sheetName val="INWARD  SEPT"/>
      <sheetName val="INWARD AUG"/>
      <sheetName val="oBJECTIVE nEW"/>
      <sheetName val="FINAL INSPECTION(1)"/>
      <sheetName val="MSA-ASSEMBLY(JUNE)"/>
      <sheetName val="PPM DATA"/>
      <sheetName val="CC REGISTER(3)"/>
      <sheetName val="CC REGISTER(MIRROR)"/>
      <sheetName val="CC REGISTER(MIRROR JULY)"/>
      <sheetName val="CC REGISTER(MIRROR JUNE) "/>
      <sheetName val="CUST REJ. LIGHT(OCT'05)"/>
      <sheetName val="CUST. REJ. LIGHT(SEPT'05)"/>
      <sheetName val="CUST. REJ. LIGHT( AUG'05)"/>
      <sheetName val="CUSTOMER REJ.(LIGHT)JULY 05"/>
      <sheetName val="CUSTOMER REJ.(mirro)MAY.' 0 (2)"/>
      <sheetName val="CUSTOMER REJ.(mirro)JULY"/>
      <sheetName val="CUSTOMER REJ.(mirro)JUNE"/>
      <sheetName val="deials of COQP July'05 (2)"/>
      <sheetName val="DETAILS  OF COPQ DEC '05"/>
      <sheetName val="DETAILS OF COPQ NOV ' 05"/>
      <sheetName val="DETAILS OF COPQ(OCT'05)"/>
      <sheetName val="DETAILS OF COPQ(SEPT'05)"/>
      <sheetName val="DETAILS OF COPQ((AUG'05)"/>
      <sheetName val="deials of COQP July'05 (3)"/>
      <sheetName val="COST OF POOR QUALITY(OCT'05)"/>
      <sheetName val="cost of poor quality aug'05"/>
      <sheetName val="cost of poor quality jul '05"/>
      <sheetName val="JUNE MIRROR"/>
      <sheetName val="cost of poor quality jun '05(1)"/>
      <sheetName val="NC REPORT"/>
      <sheetName val="Plating Peel Off"/>
      <sheetName val="3 WH TL BULB FUSE"/>
      <sheetName val="CT-100 BL (WIRE CUT)"/>
      <sheetName val="deials of COQP JUL'05 mirro "/>
      <sheetName val="deials of COQP JUN'05 mirror"/>
      <sheetName val="QA-MI-56(8)"/>
      <sheetName val="QA-MI-09(7)"/>
      <sheetName val="MSA ATR."/>
      <sheetName val="R&amp;R(QA-MI-07)"/>
      <sheetName val="R&amp;R(QA-MI-94)"/>
      <sheetName val="R&amp;R(QA-MI-15)"/>
      <sheetName val="R&amp;R(QA-MI-13)"/>
      <sheetName val="R&amp;R(QA-MI-101)"/>
      <sheetName val="R&amp;R(QA-MI-03)"/>
      <sheetName val="WARRANTY CLAIM(AUG-OCT'05)LIGHT"/>
      <sheetName val="WARRANTY CLAIM (mirror jul) "/>
      <sheetName val="WARRANTY CLAIM (mirror)"/>
      <sheetName val="Sheet2"/>
      <sheetName val="DATEWISE FINAL LOTS"/>
      <sheetName val="Datewise(July)"/>
      <sheetName val="Datewise"/>
      <sheetName val="Datewise (MIRROR JULY)"/>
      <sheetName val="Datewise (MIRROR)"/>
      <sheetName val="FINAL INSP.(MIRRORt)july)"/>
      <sheetName val="FINAL INSP.(MIRRORt)"/>
      <sheetName val="INWARD MAY 05"/>
      <sheetName val="INWARD PPM"/>
      <sheetName val="GRN PENDING"/>
      <sheetName val="CALIBRATION PLAN"/>
      <sheetName val="inward jun"/>
      <sheetName val="INWARD JUL05"/>
      <sheetName val="K-60 HEAD LAMP"/>
      <sheetName val="CUSTOMER GROUP WISE"/>
      <sheetName val="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
          <cell r="I2" t="str">
            <v>00:00:00</v>
          </cell>
          <cell r="J2" t="str">
            <v>CBH0010</v>
          </cell>
        </row>
        <row r="3">
          <cell r="I3" t="str">
            <v>00:00:00</v>
          </cell>
          <cell r="J3" t="str">
            <v>CBH0010</v>
          </cell>
        </row>
        <row r="4">
          <cell r="I4" t="str">
            <v>00:00:00</v>
          </cell>
          <cell r="J4" t="str">
            <v>CBH0010</v>
          </cell>
        </row>
        <row r="5">
          <cell r="I5" t="str">
            <v>00:00:00</v>
          </cell>
          <cell r="J5" t="str">
            <v>CBH0010</v>
          </cell>
        </row>
        <row r="6">
          <cell r="I6" t="str">
            <v>00:00:00</v>
          </cell>
          <cell r="J6" t="str">
            <v>CBH0010</v>
          </cell>
        </row>
        <row r="7">
          <cell r="I7" t="str">
            <v>00:00:00</v>
          </cell>
          <cell r="J7" t="str">
            <v>CBM0026</v>
          </cell>
        </row>
        <row r="8">
          <cell r="I8" t="str">
            <v>00:00:00</v>
          </cell>
          <cell r="J8" t="str">
            <v>CBM0026</v>
          </cell>
        </row>
        <row r="9">
          <cell r="I9" t="str">
            <v>00:00:00</v>
          </cell>
          <cell r="J9" t="str">
            <v>CBD0009</v>
          </cell>
        </row>
        <row r="10">
          <cell r="I10" t="str">
            <v>00:00:00</v>
          </cell>
          <cell r="J10" t="str">
            <v>CBD0009</v>
          </cell>
        </row>
        <row r="11">
          <cell r="I11" t="str">
            <v>00:00:00</v>
          </cell>
          <cell r="J11" t="str">
            <v>CBD0009</v>
          </cell>
        </row>
        <row r="12">
          <cell r="I12" t="str">
            <v>00:00:00</v>
          </cell>
          <cell r="J12" t="str">
            <v>CBD0009</v>
          </cell>
        </row>
        <row r="13">
          <cell r="I13" t="str">
            <v>00:00:00</v>
          </cell>
          <cell r="J13" t="str">
            <v>CBD0009</v>
          </cell>
        </row>
        <row r="14">
          <cell r="I14" t="str">
            <v>00:00:00</v>
          </cell>
          <cell r="J14" t="str">
            <v>CBD0009</v>
          </cell>
        </row>
        <row r="15">
          <cell r="I15" t="str">
            <v>00:00:00</v>
          </cell>
          <cell r="J15" t="str">
            <v>CBD0009</v>
          </cell>
        </row>
        <row r="16">
          <cell r="I16" t="str">
            <v>00:00:00</v>
          </cell>
          <cell r="J16" t="str">
            <v>CBD0009</v>
          </cell>
        </row>
        <row r="17">
          <cell r="I17" t="str">
            <v>00:00:00</v>
          </cell>
          <cell r="J17" t="str">
            <v>CBD0009</v>
          </cell>
        </row>
        <row r="18">
          <cell r="I18" t="str">
            <v>00:00:00</v>
          </cell>
          <cell r="J18" t="str">
            <v>CBD0009</v>
          </cell>
        </row>
        <row r="19">
          <cell r="I19" t="str">
            <v>00:00:00</v>
          </cell>
          <cell r="J19" t="str">
            <v>CBD0009</v>
          </cell>
        </row>
        <row r="20">
          <cell r="I20" t="str">
            <v>00:00:00</v>
          </cell>
          <cell r="J20" t="str">
            <v>CBD0009</v>
          </cell>
        </row>
        <row r="21">
          <cell r="I21" t="str">
            <v>00:00:00</v>
          </cell>
          <cell r="J21" t="str">
            <v>CBD0009</v>
          </cell>
        </row>
        <row r="22">
          <cell r="I22" t="str">
            <v>00:00:00</v>
          </cell>
          <cell r="J22" t="str">
            <v>CBD0009</v>
          </cell>
        </row>
        <row r="23">
          <cell r="I23" t="str">
            <v>00:00:00</v>
          </cell>
          <cell r="J23" t="str">
            <v>CBD0009</v>
          </cell>
        </row>
        <row r="24">
          <cell r="I24" t="str">
            <v>00:00:00</v>
          </cell>
          <cell r="J24" t="str">
            <v>CBD0009</v>
          </cell>
        </row>
        <row r="25">
          <cell r="I25" t="str">
            <v>00:00:00</v>
          </cell>
          <cell r="J25" t="str">
            <v>CBD0009</v>
          </cell>
        </row>
        <row r="26">
          <cell r="I26" t="str">
            <v>00:00:00</v>
          </cell>
          <cell r="J26" t="str">
            <v>CBD0009</v>
          </cell>
        </row>
        <row r="27">
          <cell r="I27" t="str">
            <v>00:00:00</v>
          </cell>
          <cell r="J27" t="str">
            <v>CBD0009</v>
          </cell>
        </row>
        <row r="28">
          <cell r="I28" t="str">
            <v>00:00:00</v>
          </cell>
          <cell r="J28" t="str">
            <v>CBD0009</v>
          </cell>
        </row>
        <row r="29">
          <cell r="I29" t="str">
            <v>00:00:00</v>
          </cell>
          <cell r="J29" t="str">
            <v>CBD0009</v>
          </cell>
        </row>
        <row r="30">
          <cell r="I30" t="str">
            <v>00:00:00</v>
          </cell>
          <cell r="J30" t="str">
            <v>CBD0009</v>
          </cell>
        </row>
        <row r="31">
          <cell r="I31" t="str">
            <v>00:00:00</v>
          </cell>
          <cell r="J31" t="str">
            <v>CBD0009</v>
          </cell>
        </row>
        <row r="32">
          <cell r="I32" t="str">
            <v>00:00:00</v>
          </cell>
          <cell r="J32" t="str">
            <v>CBD0009</v>
          </cell>
        </row>
        <row r="33">
          <cell r="I33" t="str">
            <v>00:00:00</v>
          </cell>
          <cell r="J33" t="str">
            <v>CBD0009</v>
          </cell>
        </row>
        <row r="34">
          <cell r="I34" t="str">
            <v>00:00:00</v>
          </cell>
          <cell r="J34" t="str">
            <v>CBD0009</v>
          </cell>
        </row>
        <row r="35">
          <cell r="I35" t="str">
            <v>00:00:00</v>
          </cell>
          <cell r="J35" t="str">
            <v>CBD0009</v>
          </cell>
        </row>
        <row r="36">
          <cell r="I36" t="str">
            <v>00:00:00</v>
          </cell>
          <cell r="J36" t="str">
            <v>CBD0009</v>
          </cell>
        </row>
        <row r="37">
          <cell r="I37" t="str">
            <v>00:00:00</v>
          </cell>
          <cell r="J37" t="str">
            <v>CBD0009</v>
          </cell>
        </row>
        <row r="38">
          <cell r="I38" t="str">
            <v>00:00:00</v>
          </cell>
          <cell r="J38" t="str">
            <v>CBD0009</v>
          </cell>
        </row>
        <row r="39">
          <cell r="I39" t="str">
            <v>00:00:00</v>
          </cell>
          <cell r="J39" t="str">
            <v>CBD0009</v>
          </cell>
        </row>
        <row r="40">
          <cell r="I40" t="str">
            <v>00:00:00</v>
          </cell>
          <cell r="J40" t="str">
            <v>CBD0009</v>
          </cell>
        </row>
        <row r="41">
          <cell r="I41" t="str">
            <v>00:00:00</v>
          </cell>
          <cell r="J41" t="str">
            <v>CBD0009</v>
          </cell>
        </row>
        <row r="42">
          <cell r="I42" t="str">
            <v>00:00:00</v>
          </cell>
          <cell r="J42" t="str">
            <v>CBD0009</v>
          </cell>
        </row>
        <row r="43">
          <cell r="I43" t="str">
            <v>00:00:00</v>
          </cell>
          <cell r="J43" t="str">
            <v>CBD0009</v>
          </cell>
        </row>
        <row r="44">
          <cell r="I44" t="str">
            <v>00:00:00</v>
          </cell>
          <cell r="J44" t="str">
            <v>CBD0009</v>
          </cell>
        </row>
        <row r="45">
          <cell r="I45" t="str">
            <v>00:00:00</v>
          </cell>
          <cell r="J45" t="str">
            <v>CBD0009</v>
          </cell>
        </row>
        <row r="46">
          <cell r="I46" t="str">
            <v>00:00:00</v>
          </cell>
          <cell r="J46" t="str">
            <v>CBD0009</v>
          </cell>
        </row>
        <row r="47">
          <cell r="I47" t="str">
            <v>00:00:00</v>
          </cell>
          <cell r="J47" t="str">
            <v>CBD0009</v>
          </cell>
        </row>
        <row r="48">
          <cell r="I48" t="str">
            <v>00:00:00</v>
          </cell>
          <cell r="J48" t="str">
            <v>CBD0009</v>
          </cell>
        </row>
        <row r="49">
          <cell r="I49" t="str">
            <v>00:00:00</v>
          </cell>
          <cell r="J49" t="str">
            <v>CBD0009</v>
          </cell>
        </row>
        <row r="50">
          <cell r="I50" t="str">
            <v>00:00:00</v>
          </cell>
          <cell r="J50" t="str">
            <v>CBD0009</v>
          </cell>
        </row>
        <row r="51">
          <cell r="I51" t="str">
            <v>00:00:00</v>
          </cell>
          <cell r="J51" t="str">
            <v>CBD0009</v>
          </cell>
        </row>
        <row r="52">
          <cell r="I52" t="str">
            <v>00:00:00</v>
          </cell>
          <cell r="J52" t="str">
            <v>CBD0009</v>
          </cell>
        </row>
        <row r="53">
          <cell r="I53" t="str">
            <v>00:00:00</v>
          </cell>
          <cell r="J53" t="str">
            <v>CBD0009</v>
          </cell>
        </row>
        <row r="54">
          <cell r="I54" t="str">
            <v>00:00:00</v>
          </cell>
          <cell r="J54" t="str">
            <v>CBP0058</v>
          </cell>
        </row>
        <row r="55">
          <cell r="I55" t="str">
            <v>00:00:00</v>
          </cell>
          <cell r="J55" t="str">
            <v>CBP0058</v>
          </cell>
        </row>
        <row r="56">
          <cell r="I56" t="str">
            <v>00:00:00</v>
          </cell>
          <cell r="J56" t="str">
            <v>CBP0058</v>
          </cell>
        </row>
        <row r="57">
          <cell r="I57" t="str">
            <v>00:00:00</v>
          </cell>
          <cell r="J57" t="str">
            <v>CBD0009</v>
          </cell>
        </row>
        <row r="58">
          <cell r="I58" t="str">
            <v>00:00:00</v>
          </cell>
          <cell r="J58" t="str">
            <v>CBD0009</v>
          </cell>
        </row>
        <row r="59">
          <cell r="I59" t="str">
            <v>00:00:00</v>
          </cell>
          <cell r="J59" t="str">
            <v>CBD0009</v>
          </cell>
        </row>
        <row r="60">
          <cell r="I60" t="str">
            <v>00:00:00</v>
          </cell>
          <cell r="J60" t="str">
            <v>CBD0009</v>
          </cell>
        </row>
        <row r="61">
          <cell r="I61" t="str">
            <v>00:00:00</v>
          </cell>
          <cell r="J61" t="str">
            <v>CBD0009</v>
          </cell>
        </row>
        <row r="62">
          <cell r="I62" t="str">
            <v>00:00:00</v>
          </cell>
          <cell r="J62" t="str">
            <v>CBD0009</v>
          </cell>
        </row>
        <row r="63">
          <cell r="I63" t="str">
            <v>00:00:00</v>
          </cell>
          <cell r="J63" t="str">
            <v>CBD0009</v>
          </cell>
        </row>
        <row r="64">
          <cell r="I64" t="str">
            <v>00:00:00</v>
          </cell>
          <cell r="J64" t="str">
            <v>CBD0009</v>
          </cell>
        </row>
        <row r="65">
          <cell r="I65" t="str">
            <v>00:00:00</v>
          </cell>
          <cell r="J65" t="str">
            <v>CBD0009</v>
          </cell>
        </row>
        <row r="66">
          <cell r="I66" t="str">
            <v>00:00:00</v>
          </cell>
          <cell r="J66" t="str">
            <v>CBD0009</v>
          </cell>
        </row>
        <row r="67">
          <cell r="I67" t="str">
            <v>00:00:00</v>
          </cell>
          <cell r="J67" t="str">
            <v>CBD0009</v>
          </cell>
        </row>
        <row r="68">
          <cell r="I68" t="str">
            <v>00:00:00</v>
          </cell>
          <cell r="J68" t="str">
            <v>CBD0009</v>
          </cell>
        </row>
        <row r="69">
          <cell r="I69" t="str">
            <v>00:00:00</v>
          </cell>
          <cell r="J69" t="str">
            <v>CBD0009</v>
          </cell>
        </row>
        <row r="70">
          <cell r="I70" t="str">
            <v>00:00:00</v>
          </cell>
          <cell r="J70" t="str">
            <v>CBP0058</v>
          </cell>
        </row>
        <row r="71">
          <cell r="I71" t="str">
            <v>00:00:00</v>
          </cell>
          <cell r="J71" t="str">
            <v>CBP0058</v>
          </cell>
        </row>
        <row r="72">
          <cell r="I72" t="str">
            <v>00:00:00</v>
          </cell>
          <cell r="J72" t="str">
            <v>CBD0009</v>
          </cell>
        </row>
        <row r="73">
          <cell r="I73" t="str">
            <v>00:00:00</v>
          </cell>
          <cell r="J73" t="str">
            <v>CBD0009</v>
          </cell>
        </row>
        <row r="74">
          <cell r="I74" t="str">
            <v>00:00:00</v>
          </cell>
          <cell r="J74" t="str">
            <v>CBD0009</v>
          </cell>
        </row>
        <row r="75">
          <cell r="I75" t="str">
            <v>00:00:00</v>
          </cell>
          <cell r="J75" t="str">
            <v>CBD0009</v>
          </cell>
        </row>
        <row r="76">
          <cell r="I76" t="str">
            <v>00:00:00</v>
          </cell>
          <cell r="J76" t="str">
            <v>CBE0006</v>
          </cell>
        </row>
        <row r="77">
          <cell r="I77" t="str">
            <v>00:00:00</v>
          </cell>
          <cell r="J77" t="str">
            <v>CBE0006</v>
          </cell>
        </row>
        <row r="78">
          <cell r="I78" t="str">
            <v>00:00:00</v>
          </cell>
          <cell r="J78" t="str">
            <v>CBS0153</v>
          </cell>
        </row>
        <row r="79">
          <cell r="I79" t="str">
            <v>00:00:00</v>
          </cell>
          <cell r="J79" t="str">
            <v>CBS0153</v>
          </cell>
        </row>
        <row r="80">
          <cell r="I80" t="str">
            <v>00:00:00</v>
          </cell>
          <cell r="J80" t="str">
            <v>CBS0153</v>
          </cell>
        </row>
        <row r="81">
          <cell r="I81" t="str">
            <v>00:00:00</v>
          </cell>
          <cell r="J81" t="str">
            <v>CBS0153</v>
          </cell>
        </row>
        <row r="82">
          <cell r="I82" t="str">
            <v>00:00:00</v>
          </cell>
          <cell r="J82" t="str">
            <v>CBS0153</v>
          </cell>
        </row>
        <row r="83">
          <cell r="I83" t="str">
            <v>00:00:00</v>
          </cell>
          <cell r="J83" t="str">
            <v>CBS0153</v>
          </cell>
        </row>
        <row r="84">
          <cell r="I84" t="str">
            <v>00:00:00</v>
          </cell>
          <cell r="J84" t="str">
            <v>CBS0153</v>
          </cell>
        </row>
        <row r="85">
          <cell r="I85" t="str">
            <v>00:00:00</v>
          </cell>
          <cell r="J85" t="str">
            <v>CBS0153</v>
          </cell>
        </row>
        <row r="86">
          <cell r="I86" t="str">
            <v>00:00:00</v>
          </cell>
          <cell r="J86" t="str">
            <v>CBS0153</v>
          </cell>
        </row>
        <row r="87">
          <cell r="I87" t="str">
            <v>00:00:00</v>
          </cell>
          <cell r="J87" t="str">
            <v>CBS0153</v>
          </cell>
        </row>
        <row r="88">
          <cell r="I88" t="str">
            <v>00:00:00</v>
          </cell>
          <cell r="J88" t="str">
            <v>CBS0153</v>
          </cell>
        </row>
        <row r="89">
          <cell r="I89" t="str">
            <v>00:00:00</v>
          </cell>
          <cell r="J89" t="str">
            <v>CBS0153</v>
          </cell>
        </row>
        <row r="90">
          <cell r="I90" t="str">
            <v>00:00:00</v>
          </cell>
          <cell r="J90" t="str">
            <v>CBS0153</v>
          </cell>
        </row>
        <row r="91">
          <cell r="I91" t="str">
            <v>00:00:00</v>
          </cell>
          <cell r="J91" t="str">
            <v>CBS0153</v>
          </cell>
        </row>
        <row r="92">
          <cell r="I92" t="str">
            <v>00:00:00</v>
          </cell>
          <cell r="J92" t="str">
            <v>CBS0153</v>
          </cell>
        </row>
        <row r="93">
          <cell r="I93" t="str">
            <v>00:00:00</v>
          </cell>
          <cell r="J93" t="str">
            <v>CBS0153</v>
          </cell>
        </row>
        <row r="94">
          <cell r="I94" t="str">
            <v>00:00:00</v>
          </cell>
          <cell r="J94" t="str">
            <v>CBS0153</v>
          </cell>
        </row>
        <row r="95">
          <cell r="I95" t="str">
            <v>00:00:00</v>
          </cell>
          <cell r="J95" t="str">
            <v>CBS0153</v>
          </cell>
        </row>
        <row r="96">
          <cell r="I96" t="str">
            <v>00:00:00</v>
          </cell>
          <cell r="J96" t="str">
            <v>CBS0153</v>
          </cell>
        </row>
        <row r="97">
          <cell r="I97" t="str">
            <v>00:00:00</v>
          </cell>
          <cell r="J97" t="str">
            <v>CBS0153</v>
          </cell>
        </row>
        <row r="98">
          <cell r="I98" t="str">
            <v>00:00:00</v>
          </cell>
          <cell r="J98" t="str">
            <v>CBS0153</v>
          </cell>
        </row>
        <row r="99">
          <cell r="I99" t="str">
            <v>00:00:00</v>
          </cell>
          <cell r="J99" t="str">
            <v>CBS0153</v>
          </cell>
        </row>
        <row r="100">
          <cell r="I100" t="str">
            <v>00:00:00</v>
          </cell>
          <cell r="J100" t="str">
            <v>CBS0153</v>
          </cell>
        </row>
        <row r="101">
          <cell r="I101" t="str">
            <v>00:00:00</v>
          </cell>
          <cell r="J101" t="str">
            <v>CBS0153</v>
          </cell>
        </row>
        <row r="102">
          <cell r="I102" t="str">
            <v>00:00:00</v>
          </cell>
          <cell r="J102" t="str">
            <v>CBS0153</v>
          </cell>
        </row>
        <row r="103">
          <cell r="I103" t="str">
            <v>00:00:00</v>
          </cell>
          <cell r="J103" t="str">
            <v>CBS0153</v>
          </cell>
        </row>
        <row r="104">
          <cell r="I104" t="str">
            <v>00:00:00</v>
          </cell>
          <cell r="J104" t="str">
            <v>CBS0153</v>
          </cell>
        </row>
        <row r="105">
          <cell r="I105" t="str">
            <v>00:00:00</v>
          </cell>
          <cell r="J105" t="str">
            <v>CBS0153</v>
          </cell>
        </row>
        <row r="106">
          <cell r="I106" t="str">
            <v>00:00:00</v>
          </cell>
          <cell r="J106" t="str">
            <v>CBS0153</v>
          </cell>
        </row>
        <row r="107">
          <cell r="I107" t="str">
            <v>00:00:00</v>
          </cell>
          <cell r="J107" t="str">
            <v>CBS0153</v>
          </cell>
        </row>
        <row r="108">
          <cell r="I108" t="str">
            <v>00:00:00</v>
          </cell>
          <cell r="J108" t="str">
            <v>CBM0070</v>
          </cell>
        </row>
        <row r="109">
          <cell r="I109" t="str">
            <v>00:00:00</v>
          </cell>
          <cell r="J109" t="str">
            <v>CBM0070</v>
          </cell>
        </row>
        <row r="110">
          <cell r="I110" t="str">
            <v>00:00:00</v>
          </cell>
          <cell r="J110" t="str">
            <v>CBM0070</v>
          </cell>
        </row>
        <row r="111">
          <cell r="I111" t="str">
            <v>00:00:00</v>
          </cell>
          <cell r="J111" t="str">
            <v>CBM0070</v>
          </cell>
        </row>
        <row r="112">
          <cell r="I112" t="str">
            <v>00:00:00</v>
          </cell>
          <cell r="J112" t="str">
            <v>CBM0070</v>
          </cell>
        </row>
        <row r="113">
          <cell r="I113" t="str">
            <v>00:00:00</v>
          </cell>
          <cell r="J113" t="str">
            <v>CBM0070</v>
          </cell>
        </row>
        <row r="114">
          <cell r="I114" t="str">
            <v>00:00:00</v>
          </cell>
          <cell r="J114" t="str">
            <v>CBM0070</v>
          </cell>
        </row>
        <row r="115">
          <cell r="I115" t="str">
            <v>00:00:00</v>
          </cell>
          <cell r="J115" t="str">
            <v>CBM0070</v>
          </cell>
        </row>
        <row r="116">
          <cell r="I116" t="str">
            <v>00:00:00</v>
          </cell>
          <cell r="J116" t="str">
            <v>CBM0070</v>
          </cell>
        </row>
        <row r="117">
          <cell r="I117" t="str">
            <v>00:00:00</v>
          </cell>
          <cell r="J117" t="str">
            <v>CBM0070</v>
          </cell>
        </row>
        <row r="118">
          <cell r="I118" t="str">
            <v>00:00:00</v>
          </cell>
          <cell r="J118" t="str">
            <v>CBM0070</v>
          </cell>
        </row>
        <row r="119">
          <cell r="I119" t="str">
            <v>00:00:00</v>
          </cell>
          <cell r="J119" t="str">
            <v>CBE0017</v>
          </cell>
        </row>
        <row r="120">
          <cell r="I120" t="str">
            <v>00:00:00</v>
          </cell>
          <cell r="J120" t="str">
            <v>CBE0017</v>
          </cell>
        </row>
        <row r="121">
          <cell r="I121" t="str">
            <v>00:00:00</v>
          </cell>
          <cell r="J121" t="str">
            <v>CBE0017</v>
          </cell>
        </row>
        <row r="122">
          <cell r="I122" t="str">
            <v>00:00:00</v>
          </cell>
          <cell r="J122" t="str">
            <v>CBE0017</v>
          </cell>
        </row>
        <row r="123">
          <cell r="I123" t="str">
            <v>00:00:00</v>
          </cell>
          <cell r="J123" t="str">
            <v>CBE0017</v>
          </cell>
        </row>
        <row r="124">
          <cell r="I124" t="str">
            <v>00:00:00</v>
          </cell>
          <cell r="J124" t="str">
            <v>CBE0017</v>
          </cell>
        </row>
        <row r="125">
          <cell r="I125" t="str">
            <v>00:00:00</v>
          </cell>
          <cell r="J125" t="str">
            <v>CBE0017</v>
          </cell>
        </row>
        <row r="126">
          <cell r="I126" t="str">
            <v>00:00:00</v>
          </cell>
          <cell r="J126" t="str">
            <v>CBE0017</v>
          </cell>
        </row>
        <row r="127">
          <cell r="I127" t="str">
            <v>00:00:00</v>
          </cell>
          <cell r="J127" t="str">
            <v>CBE0017</v>
          </cell>
        </row>
        <row r="128">
          <cell r="I128" t="str">
            <v>00:00:00</v>
          </cell>
          <cell r="J128" t="str">
            <v>CBE0017</v>
          </cell>
        </row>
        <row r="129">
          <cell r="I129" t="str">
            <v>00:00:00</v>
          </cell>
          <cell r="J129" t="str">
            <v>CBE0017</v>
          </cell>
        </row>
        <row r="130">
          <cell r="I130" t="str">
            <v>00:00:00</v>
          </cell>
          <cell r="J130" t="str">
            <v>CBE0017</v>
          </cell>
        </row>
        <row r="131">
          <cell r="I131" t="str">
            <v>00:00:00</v>
          </cell>
          <cell r="J131" t="str">
            <v>CBE0017</v>
          </cell>
        </row>
        <row r="132">
          <cell r="I132" t="str">
            <v>00:00:00</v>
          </cell>
          <cell r="J132" t="str">
            <v>CBE0017</v>
          </cell>
        </row>
        <row r="133">
          <cell r="I133" t="str">
            <v>00:00:00</v>
          </cell>
          <cell r="J133" t="str">
            <v>CBE0017</v>
          </cell>
        </row>
        <row r="134">
          <cell r="I134" t="str">
            <v>00:00:00</v>
          </cell>
          <cell r="J134" t="str">
            <v>CBE0017</v>
          </cell>
        </row>
        <row r="135">
          <cell r="I135" t="str">
            <v>00:00:00</v>
          </cell>
          <cell r="J135" t="str">
            <v>CBE0017</v>
          </cell>
        </row>
        <row r="136">
          <cell r="I136" t="str">
            <v>00:00:00</v>
          </cell>
          <cell r="J136" t="str">
            <v>CBE0017</v>
          </cell>
        </row>
        <row r="137">
          <cell r="I137" t="str">
            <v>00:00:00</v>
          </cell>
          <cell r="J137" t="str">
            <v>CBE0017</v>
          </cell>
        </row>
        <row r="138">
          <cell r="I138" t="str">
            <v>00:00:00</v>
          </cell>
          <cell r="J138" t="str">
            <v>CBE0017</v>
          </cell>
        </row>
        <row r="139">
          <cell r="I139" t="str">
            <v>00:00:00</v>
          </cell>
          <cell r="J139" t="str">
            <v>CBE0017</v>
          </cell>
        </row>
        <row r="140">
          <cell r="I140" t="str">
            <v>00:00:00</v>
          </cell>
          <cell r="J140" t="str">
            <v>CBE0017</v>
          </cell>
        </row>
        <row r="141">
          <cell r="I141" t="str">
            <v>00:00:00</v>
          </cell>
          <cell r="J141" t="str">
            <v>CBE0017</v>
          </cell>
        </row>
        <row r="142">
          <cell r="I142" t="str">
            <v>00:00:00</v>
          </cell>
          <cell r="J142" t="str">
            <v>CBE0017</v>
          </cell>
        </row>
        <row r="143">
          <cell r="I143" t="str">
            <v>00:00:00</v>
          </cell>
          <cell r="J143" t="str">
            <v>CBE0017</v>
          </cell>
        </row>
        <row r="144">
          <cell r="I144" t="str">
            <v>00:00:00</v>
          </cell>
          <cell r="J144" t="str">
            <v>CBE0017</v>
          </cell>
        </row>
        <row r="145">
          <cell r="I145" t="str">
            <v>00:00:00</v>
          </cell>
          <cell r="J145" t="str">
            <v>CBE0017</v>
          </cell>
        </row>
        <row r="146">
          <cell r="I146" t="str">
            <v>00:00:00</v>
          </cell>
          <cell r="J146" t="str">
            <v>CBE0017</v>
          </cell>
        </row>
        <row r="147">
          <cell r="I147" t="str">
            <v>00:00:00</v>
          </cell>
          <cell r="J147" t="str">
            <v>CBE0017</v>
          </cell>
        </row>
        <row r="148">
          <cell r="I148" t="str">
            <v>00:00:00</v>
          </cell>
          <cell r="J148" t="str">
            <v>CBE0017</v>
          </cell>
        </row>
        <row r="149">
          <cell r="I149" t="str">
            <v>00:00:00</v>
          </cell>
          <cell r="J149" t="str">
            <v>CBE0017</v>
          </cell>
        </row>
        <row r="150">
          <cell r="I150" t="str">
            <v>00:00:00</v>
          </cell>
          <cell r="J150" t="str">
            <v>CBE0017</v>
          </cell>
        </row>
        <row r="151">
          <cell r="I151" t="str">
            <v>00:00:00</v>
          </cell>
          <cell r="J151" t="str">
            <v>CBE0017</v>
          </cell>
        </row>
        <row r="152">
          <cell r="I152" t="str">
            <v>00:00:00</v>
          </cell>
          <cell r="J152" t="str">
            <v>CBE0017</v>
          </cell>
        </row>
        <row r="153">
          <cell r="I153" t="str">
            <v>00:00:00</v>
          </cell>
          <cell r="J153" t="str">
            <v>CBE0017</v>
          </cell>
        </row>
        <row r="154">
          <cell r="I154" t="str">
            <v>00:00:00</v>
          </cell>
          <cell r="J154" t="str">
            <v>CBE0017</v>
          </cell>
        </row>
        <row r="155">
          <cell r="I155" t="str">
            <v>00:00:00</v>
          </cell>
          <cell r="J155" t="str">
            <v>CBE0017</v>
          </cell>
        </row>
        <row r="156">
          <cell r="I156" t="str">
            <v>00:00:00</v>
          </cell>
          <cell r="J156" t="str">
            <v>CBE0017</v>
          </cell>
        </row>
        <row r="157">
          <cell r="I157" t="str">
            <v>00:00:00</v>
          </cell>
          <cell r="J157" t="str">
            <v>CBE0017</v>
          </cell>
        </row>
        <row r="158">
          <cell r="I158" t="str">
            <v>00:00:00</v>
          </cell>
          <cell r="J158" t="str">
            <v>CBE0017</v>
          </cell>
        </row>
        <row r="159">
          <cell r="I159" t="str">
            <v>00:00:00</v>
          </cell>
          <cell r="J159" t="str">
            <v>CBE0017</v>
          </cell>
        </row>
        <row r="160">
          <cell r="I160" t="str">
            <v>00:00:00</v>
          </cell>
          <cell r="J160" t="str">
            <v>CBE0017</v>
          </cell>
        </row>
        <row r="161">
          <cell r="I161" t="str">
            <v>00:00:00</v>
          </cell>
          <cell r="J161" t="str">
            <v>CBE0017</v>
          </cell>
        </row>
        <row r="162">
          <cell r="I162" t="str">
            <v>00:00:00</v>
          </cell>
          <cell r="J162" t="str">
            <v>CBE0017</v>
          </cell>
        </row>
        <row r="163">
          <cell r="I163" t="str">
            <v>00:00:00</v>
          </cell>
          <cell r="J163" t="str">
            <v>CBE0017</v>
          </cell>
        </row>
        <row r="164">
          <cell r="I164" t="str">
            <v>00:00:00</v>
          </cell>
          <cell r="J164" t="str">
            <v>CBE0017</v>
          </cell>
        </row>
        <row r="165">
          <cell r="I165" t="str">
            <v>00:00:00</v>
          </cell>
          <cell r="J165" t="str">
            <v>CBE0017</v>
          </cell>
        </row>
        <row r="166">
          <cell r="I166" t="str">
            <v>00:00:00</v>
          </cell>
          <cell r="J166" t="str">
            <v>CBE0017</v>
          </cell>
        </row>
        <row r="167">
          <cell r="I167" t="str">
            <v>00:00:00</v>
          </cell>
          <cell r="J167" t="str">
            <v>CBE0017</v>
          </cell>
        </row>
        <row r="168">
          <cell r="I168" t="str">
            <v>00:00:00</v>
          </cell>
          <cell r="J168" t="str">
            <v>CBE0017</v>
          </cell>
        </row>
        <row r="169">
          <cell r="I169" t="str">
            <v>00:00:00</v>
          </cell>
          <cell r="J169" t="str">
            <v>CBE0017</v>
          </cell>
        </row>
        <row r="170">
          <cell r="I170" t="str">
            <v>00:00:00</v>
          </cell>
          <cell r="J170" t="str">
            <v>CBE0017</v>
          </cell>
        </row>
        <row r="171">
          <cell r="I171" t="str">
            <v>00:00:00</v>
          </cell>
          <cell r="J171" t="str">
            <v>CBE0017</v>
          </cell>
        </row>
        <row r="172">
          <cell r="I172" t="str">
            <v>00:00:00</v>
          </cell>
          <cell r="J172" t="str">
            <v>CBE0017</v>
          </cell>
        </row>
        <row r="173">
          <cell r="I173" t="str">
            <v>00:00:00</v>
          </cell>
          <cell r="J173" t="str">
            <v>CBE0017</v>
          </cell>
        </row>
        <row r="174">
          <cell r="I174" t="str">
            <v>00:00:00</v>
          </cell>
          <cell r="J174" t="str">
            <v>CBE0017</v>
          </cell>
        </row>
        <row r="175">
          <cell r="I175" t="str">
            <v>00:00:00</v>
          </cell>
          <cell r="J175" t="str">
            <v>CBE0017</v>
          </cell>
        </row>
        <row r="176">
          <cell r="I176" t="str">
            <v>00:00:00</v>
          </cell>
          <cell r="J176" t="str">
            <v>CBE0017</v>
          </cell>
        </row>
        <row r="177">
          <cell r="I177" t="str">
            <v>00:00:00</v>
          </cell>
          <cell r="J177" t="str">
            <v>CBE0017</v>
          </cell>
        </row>
        <row r="178">
          <cell r="I178" t="str">
            <v>00:00:00</v>
          </cell>
          <cell r="J178" t="str">
            <v>CBE0017</v>
          </cell>
        </row>
        <row r="179">
          <cell r="I179" t="str">
            <v>00:00:00</v>
          </cell>
          <cell r="J179" t="str">
            <v>CBE0017</v>
          </cell>
        </row>
        <row r="180">
          <cell r="I180" t="str">
            <v>00:00:00</v>
          </cell>
          <cell r="J180" t="str">
            <v>CBE0017</v>
          </cell>
        </row>
        <row r="181">
          <cell r="I181" t="str">
            <v>00:00:00</v>
          </cell>
          <cell r="J181" t="str">
            <v>CBE0017</v>
          </cell>
        </row>
        <row r="182">
          <cell r="I182" t="str">
            <v>00:00:00</v>
          </cell>
          <cell r="J182" t="str">
            <v>CBE0017</v>
          </cell>
        </row>
        <row r="183">
          <cell r="I183" t="str">
            <v>00:00:00</v>
          </cell>
          <cell r="J183" t="str">
            <v>CBE0017</v>
          </cell>
        </row>
        <row r="184">
          <cell r="I184" t="str">
            <v>00:00:00</v>
          </cell>
          <cell r="J184" t="str">
            <v>CBE0017</v>
          </cell>
        </row>
        <row r="185">
          <cell r="I185" t="str">
            <v>00:00:00</v>
          </cell>
          <cell r="J185" t="str">
            <v>CBE0017</v>
          </cell>
        </row>
        <row r="186">
          <cell r="I186" t="str">
            <v>00:00:00</v>
          </cell>
          <cell r="J186" t="str">
            <v>CBE0017</v>
          </cell>
        </row>
        <row r="187">
          <cell r="I187" t="str">
            <v>00:00:00</v>
          </cell>
          <cell r="J187" t="str">
            <v>CBE0017</v>
          </cell>
        </row>
        <row r="188">
          <cell r="I188" t="str">
            <v>00:00:00</v>
          </cell>
          <cell r="J188" t="str">
            <v>CBE0017</v>
          </cell>
        </row>
        <row r="189">
          <cell r="I189" t="str">
            <v>00:00:00</v>
          </cell>
          <cell r="J189" t="str">
            <v>CBE0017</v>
          </cell>
        </row>
        <row r="190">
          <cell r="I190" t="str">
            <v>00:00:00</v>
          </cell>
          <cell r="J190" t="str">
            <v>CBE0017</v>
          </cell>
        </row>
        <row r="191">
          <cell r="I191" t="str">
            <v>00:00:00</v>
          </cell>
          <cell r="J191" t="str">
            <v>CBE0017</v>
          </cell>
        </row>
        <row r="192">
          <cell r="I192" t="str">
            <v>00:00:00</v>
          </cell>
          <cell r="J192" t="str">
            <v>CBE0017</v>
          </cell>
        </row>
        <row r="193">
          <cell r="I193" t="str">
            <v>00:00:00</v>
          </cell>
          <cell r="J193" t="str">
            <v>CBE0017</v>
          </cell>
        </row>
        <row r="194">
          <cell r="I194" t="str">
            <v>00:00:00</v>
          </cell>
          <cell r="J194" t="str">
            <v>CBE0017</v>
          </cell>
        </row>
        <row r="195">
          <cell r="I195" t="str">
            <v>00:00:00</v>
          </cell>
          <cell r="J195" t="str">
            <v>CBE0017</v>
          </cell>
        </row>
        <row r="196">
          <cell r="I196" t="str">
            <v>00:00:00</v>
          </cell>
          <cell r="J196" t="str">
            <v>CBE0017</v>
          </cell>
        </row>
        <row r="197">
          <cell r="I197" t="str">
            <v>00:00:00</v>
          </cell>
          <cell r="J197" t="str">
            <v>CBE0017</v>
          </cell>
        </row>
        <row r="198">
          <cell r="I198" t="str">
            <v>00:00:00</v>
          </cell>
          <cell r="J198" t="str">
            <v>CBE0017</v>
          </cell>
        </row>
        <row r="199">
          <cell r="I199" t="str">
            <v>00:00:00</v>
          </cell>
          <cell r="J199" t="str">
            <v>CBE0017</v>
          </cell>
        </row>
        <row r="200">
          <cell r="I200" t="str">
            <v>00:00:00</v>
          </cell>
          <cell r="J200" t="str">
            <v>CBE0017</v>
          </cell>
        </row>
        <row r="201">
          <cell r="I201" t="str">
            <v>00:00:00</v>
          </cell>
          <cell r="J201" t="str">
            <v>CBE0017</v>
          </cell>
        </row>
        <row r="202">
          <cell r="I202" t="str">
            <v>00:00:00</v>
          </cell>
          <cell r="J202" t="str">
            <v>CBE0017</v>
          </cell>
        </row>
        <row r="203">
          <cell r="I203" t="str">
            <v>00:00:00</v>
          </cell>
          <cell r="J203" t="str">
            <v>CBE0017</v>
          </cell>
        </row>
        <row r="204">
          <cell r="I204" t="str">
            <v>00:00:00</v>
          </cell>
          <cell r="J204" t="str">
            <v>CBE0017</v>
          </cell>
        </row>
        <row r="205">
          <cell r="I205" t="str">
            <v>00:00:00</v>
          </cell>
          <cell r="J205" t="str">
            <v>CBE0017</v>
          </cell>
        </row>
        <row r="206">
          <cell r="I206" t="str">
            <v>00:00:00</v>
          </cell>
          <cell r="J206" t="str">
            <v>CBE0017</v>
          </cell>
        </row>
        <row r="207">
          <cell r="I207" t="str">
            <v>00:00:00</v>
          </cell>
          <cell r="J207" t="str">
            <v>CBE0017</v>
          </cell>
        </row>
        <row r="208">
          <cell r="I208" t="str">
            <v>00:00:00</v>
          </cell>
          <cell r="J208" t="str">
            <v>CBE0017</v>
          </cell>
        </row>
        <row r="209">
          <cell r="I209" t="str">
            <v>00:00:00</v>
          </cell>
          <cell r="J209" t="str">
            <v>CBE0017</v>
          </cell>
        </row>
        <row r="210">
          <cell r="I210" t="str">
            <v>00:00:00</v>
          </cell>
          <cell r="J210" t="str">
            <v>CBE0017</v>
          </cell>
        </row>
        <row r="211">
          <cell r="I211" t="str">
            <v>00:00:00</v>
          </cell>
          <cell r="J211" t="str">
            <v>CBE0017</v>
          </cell>
        </row>
        <row r="212">
          <cell r="I212" t="str">
            <v>00:00:00</v>
          </cell>
          <cell r="J212" t="str">
            <v>CBE0017</v>
          </cell>
        </row>
        <row r="213">
          <cell r="I213" t="str">
            <v>00:00:00</v>
          </cell>
          <cell r="J213" t="str">
            <v>CBE0017</v>
          </cell>
        </row>
        <row r="214">
          <cell r="I214" t="str">
            <v>00:00:00</v>
          </cell>
          <cell r="J214" t="str">
            <v>CBE0017</v>
          </cell>
        </row>
        <row r="215">
          <cell r="I215" t="str">
            <v>00:00:00</v>
          </cell>
          <cell r="J215" t="str">
            <v>CBE0017</v>
          </cell>
        </row>
        <row r="216">
          <cell r="I216" t="str">
            <v>00:00:00</v>
          </cell>
          <cell r="J216" t="str">
            <v>CBE0017</v>
          </cell>
        </row>
        <row r="217">
          <cell r="I217" t="str">
            <v>00:00:00</v>
          </cell>
          <cell r="J217" t="str">
            <v>CBE0017</v>
          </cell>
        </row>
        <row r="218">
          <cell r="I218" t="str">
            <v>00:00:00</v>
          </cell>
          <cell r="J218" t="str">
            <v>CBE0017</v>
          </cell>
        </row>
        <row r="219">
          <cell r="I219" t="str">
            <v>00:00:00</v>
          </cell>
          <cell r="J219" t="str">
            <v>CBE0017</v>
          </cell>
        </row>
        <row r="220">
          <cell r="I220" t="str">
            <v>00:00:00</v>
          </cell>
          <cell r="J220" t="str">
            <v>CBE0017</v>
          </cell>
        </row>
        <row r="221">
          <cell r="I221" t="str">
            <v>00:00:00</v>
          </cell>
          <cell r="J221" t="str">
            <v>CBE0017</v>
          </cell>
        </row>
        <row r="222">
          <cell r="I222" t="str">
            <v>00:00:00</v>
          </cell>
          <cell r="J222" t="str">
            <v>CBE0017</v>
          </cell>
        </row>
        <row r="223">
          <cell r="I223" t="str">
            <v>00:00:00</v>
          </cell>
          <cell r="J223" t="str">
            <v>CBE0017</v>
          </cell>
        </row>
        <row r="224">
          <cell r="I224" t="str">
            <v>00:00:00</v>
          </cell>
          <cell r="J224" t="str">
            <v>CBE0017</v>
          </cell>
        </row>
        <row r="225">
          <cell r="I225" t="str">
            <v>00:00:00</v>
          </cell>
          <cell r="J225" t="str">
            <v>CBE0017</v>
          </cell>
        </row>
        <row r="226">
          <cell r="I226" t="str">
            <v>00:00:00</v>
          </cell>
          <cell r="J226" t="str">
            <v>CBE0017</v>
          </cell>
        </row>
        <row r="227">
          <cell r="I227" t="str">
            <v>00:00:00</v>
          </cell>
          <cell r="J227" t="str">
            <v>CBE0017</v>
          </cell>
        </row>
        <row r="228">
          <cell r="I228" t="str">
            <v>00:00:00</v>
          </cell>
          <cell r="J228" t="str">
            <v>CBE0017</v>
          </cell>
        </row>
        <row r="229">
          <cell r="I229" t="str">
            <v>00:00:00</v>
          </cell>
          <cell r="J229" t="str">
            <v>CBE0017</v>
          </cell>
        </row>
        <row r="230">
          <cell r="I230" t="str">
            <v>00:00:00</v>
          </cell>
          <cell r="J230" t="str">
            <v>CBE0017</v>
          </cell>
        </row>
        <row r="231">
          <cell r="I231" t="str">
            <v>00:00:00</v>
          </cell>
          <cell r="J231" t="str">
            <v>CBE0017</v>
          </cell>
        </row>
        <row r="232">
          <cell r="I232" t="str">
            <v>00:00:00</v>
          </cell>
          <cell r="J232" t="str">
            <v>CBE0017</v>
          </cell>
        </row>
        <row r="233">
          <cell r="I233" t="str">
            <v>00:00:00</v>
          </cell>
          <cell r="J233" t="str">
            <v>CBE0017</v>
          </cell>
        </row>
        <row r="234">
          <cell r="I234" t="str">
            <v>00:00:00</v>
          </cell>
          <cell r="J234" t="str">
            <v>CBE0017</v>
          </cell>
        </row>
        <row r="235">
          <cell r="I235" t="str">
            <v>00:00:00</v>
          </cell>
          <cell r="J235" t="str">
            <v>CBE0017</v>
          </cell>
        </row>
        <row r="236">
          <cell r="I236" t="str">
            <v>00:00:00</v>
          </cell>
          <cell r="J236" t="str">
            <v>CBE0017</v>
          </cell>
        </row>
        <row r="237">
          <cell r="I237" t="str">
            <v>00:00:00</v>
          </cell>
          <cell r="J237" t="str">
            <v>CBE0017</v>
          </cell>
        </row>
        <row r="238">
          <cell r="I238" t="str">
            <v>00:00:00</v>
          </cell>
          <cell r="J238" t="str">
            <v>CBE0017</v>
          </cell>
        </row>
        <row r="239">
          <cell r="I239" t="str">
            <v>00:00:00</v>
          </cell>
          <cell r="J239" t="str">
            <v>CBE0017</v>
          </cell>
        </row>
        <row r="240">
          <cell r="I240" t="str">
            <v>00:00:00</v>
          </cell>
          <cell r="J240" t="str">
            <v>CBE0017</v>
          </cell>
        </row>
        <row r="241">
          <cell r="I241" t="str">
            <v>00:00:00</v>
          </cell>
          <cell r="J241" t="str">
            <v>CBE0017</v>
          </cell>
        </row>
        <row r="242">
          <cell r="I242" t="str">
            <v>00:00:00</v>
          </cell>
          <cell r="J242" t="str">
            <v>CBE0017</v>
          </cell>
        </row>
        <row r="243">
          <cell r="I243" t="str">
            <v>00:00:00</v>
          </cell>
          <cell r="J243" t="str">
            <v>CBE0017</v>
          </cell>
        </row>
        <row r="244">
          <cell r="I244" t="str">
            <v>00:00:00</v>
          </cell>
          <cell r="J244" t="str">
            <v>CBE0017</v>
          </cell>
        </row>
        <row r="245">
          <cell r="I245" t="str">
            <v>00:00:00</v>
          </cell>
          <cell r="J245" t="str">
            <v>CBE0017</v>
          </cell>
        </row>
        <row r="246">
          <cell r="I246" t="str">
            <v>00:00:00</v>
          </cell>
          <cell r="J246" t="str">
            <v>CBE0017</v>
          </cell>
        </row>
        <row r="247">
          <cell r="I247" t="str">
            <v>00:00:00</v>
          </cell>
          <cell r="J247" t="str">
            <v>CBE0017</v>
          </cell>
        </row>
        <row r="248">
          <cell r="I248" t="str">
            <v>00:00:00</v>
          </cell>
          <cell r="J248" t="str">
            <v>CBE0017</v>
          </cell>
        </row>
        <row r="249">
          <cell r="I249" t="str">
            <v>00:00:00</v>
          </cell>
          <cell r="J249" t="str">
            <v>CBE0017</v>
          </cell>
        </row>
        <row r="250">
          <cell r="I250" t="str">
            <v>00:00:00</v>
          </cell>
          <cell r="J250" t="str">
            <v>CBE0017</v>
          </cell>
        </row>
        <row r="251">
          <cell r="I251" t="str">
            <v>00:00:00</v>
          </cell>
          <cell r="J251" t="str">
            <v>CBE0017</v>
          </cell>
        </row>
        <row r="252">
          <cell r="I252" t="str">
            <v>00:00:00</v>
          </cell>
          <cell r="J252" t="str">
            <v>CBE0017</v>
          </cell>
        </row>
        <row r="253">
          <cell r="I253" t="str">
            <v>00:00:00</v>
          </cell>
          <cell r="J253" t="str">
            <v>CBE0017</v>
          </cell>
        </row>
        <row r="254">
          <cell r="I254" t="str">
            <v>00:00:00</v>
          </cell>
          <cell r="J254" t="str">
            <v>CBE0017</v>
          </cell>
        </row>
        <row r="255">
          <cell r="I255" t="str">
            <v>00:00:00</v>
          </cell>
          <cell r="J255" t="str">
            <v>CBE0017</v>
          </cell>
        </row>
        <row r="256">
          <cell r="I256" t="str">
            <v>00:00:00</v>
          </cell>
          <cell r="J256" t="str">
            <v>CBE0017</v>
          </cell>
        </row>
        <row r="257">
          <cell r="I257" t="str">
            <v>00:00:00</v>
          </cell>
          <cell r="J257" t="str">
            <v>CBE0017</v>
          </cell>
        </row>
        <row r="258">
          <cell r="I258" t="str">
            <v>00:00:00</v>
          </cell>
          <cell r="J258" t="str">
            <v>CBE0017</v>
          </cell>
        </row>
        <row r="259">
          <cell r="I259" t="str">
            <v>00:00:00</v>
          </cell>
          <cell r="J259" t="str">
            <v>CBE0017</v>
          </cell>
        </row>
        <row r="260">
          <cell r="I260" t="str">
            <v>00:00:00</v>
          </cell>
          <cell r="J260" t="str">
            <v>CBE0017</v>
          </cell>
        </row>
        <row r="261">
          <cell r="I261" t="str">
            <v>00:00:00</v>
          </cell>
          <cell r="J261" t="str">
            <v>CBE0017</v>
          </cell>
        </row>
        <row r="262">
          <cell r="I262" t="str">
            <v>00:00:00</v>
          </cell>
          <cell r="J262" t="str">
            <v>CBE0017</v>
          </cell>
        </row>
        <row r="263">
          <cell r="I263" t="str">
            <v>00:00:00</v>
          </cell>
          <cell r="J263" t="str">
            <v>CBE0017</v>
          </cell>
        </row>
        <row r="264">
          <cell r="I264" t="str">
            <v>00:00:00</v>
          </cell>
          <cell r="J264" t="str">
            <v>CBE0017</v>
          </cell>
        </row>
        <row r="265">
          <cell r="I265" t="str">
            <v>00:00:00</v>
          </cell>
          <cell r="J265" t="str">
            <v>CBE0017</v>
          </cell>
        </row>
        <row r="266">
          <cell r="I266" t="str">
            <v>00:00:00</v>
          </cell>
          <cell r="J266" t="str">
            <v>CBE0017</v>
          </cell>
        </row>
        <row r="267">
          <cell r="I267" t="str">
            <v>00:00:00</v>
          </cell>
          <cell r="J267" t="str">
            <v>CBE0017</v>
          </cell>
        </row>
        <row r="268">
          <cell r="I268" t="str">
            <v>00:00:00</v>
          </cell>
          <cell r="J268" t="str">
            <v>CBE0017</v>
          </cell>
        </row>
        <row r="269">
          <cell r="I269" t="str">
            <v>00:00:00</v>
          </cell>
          <cell r="J269" t="str">
            <v>CBE0017</v>
          </cell>
        </row>
        <row r="270">
          <cell r="I270" t="str">
            <v>00:00:00</v>
          </cell>
          <cell r="J270" t="str">
            <v>CBE0017</v>
          </cell>
        </row>
        <row r="271">
          <cell r="I271" t="str">
            <v>00:00:00</v>
          </cell>
          <cell r="J271" t="str">
            <v>CBE0017</v>
          </cell>
        </row>
        <row r="272">
          <cell r="I272" t="str">
            <v>00:00:00</v>
          </cell>
          <cell r="J272" t="str">
            <v>CBE0017</v>
          </cell>
        </row>
        <row r="273">
          <cell r="I273" t="str">
            <v>00:00:00</v>
          </cell>
          <cell r="J273" t="str">
            <v>CBE0017</v>
          </cell>
        </row>
        <row r="274">
          <cell r="I274" t="str">
            <v>00:00:00</v>
          </cell>
          <cell r="J274" t="str">
            <v>CBE0017</v>
          </cell>
        </row>
        <row r="275">
          <cell r="I275" t="str">
            <v>00:00:00</v>
          </cell>
          <cell r="J275" t="str">
            <v>CBE0017</v>
          </cell>
        </row>
        <row r="276">
          <cell r="I276" t="str">
            <v>00:00:00</v>
          </cell>
          <cell r="J276" t="str">
            <v>CBE0017</v>
          </cell>
        </row>
        <row r="277">
          <cell r="I277" t="str">
            <v>00:00:00</v>
          </cell>
          <cell r="J277" t="str">
            <v>CBE0017</v>
          </cell>
        </row>
        <row r="278">
          <cell r="I278" t="str">
            <v>00:00:00</v>
          </cell>
          <cell r="J278" t="str">
            <v>CBE0017</v>
          </cell>
        </row>
        <row r="279">
          <cell r="I279" t="str">
            <v>00:00:00</v>
          </cell>
          <cell r="J279" t="str">
            <v>CBE0017</v>
          </cell>
        </row>
        <row r="280">
          <cell r="I280" t="str">
            <v>00:00:00</v>
          </cell>
          <cell r="J280" t="str">
            <v>CBE0017</v>
          </cell>
        </row>
        <row r="281">
          <cell r="I281" t="str">
            <v>00:00:00</v>
          </cell>
          <cell r="J281" t="str">
            <v>CBE0017</v>
          </cell>
        </row>
        <row r="282">
          <cell r="I282" t="str">
            <v>00:00:00</v>
          </cell>
          <cell r="J282" t="str">
            <v>CBE0017</v>
          </cell>
        </row>
        <row r="283">
          <cell r="I283" t="str">
            <v>00:00:00</v>
          </cell>
          <cell r="J283" t="str">
            <v>CBE0017</v>
          </cell>
        </row>
        <row r="284">
          <cell r="I284" t="str">
            <v>00:00:00</v>
          </cell>
          <cell r="J284" t="str">
            <v>CBE0017</v>
          </cell>
        </row>
        <row r="285">
          <cell r="I285" t="str">
            <v>00:00:00</v>
          </cell>
          <cell r="J285" t="str">
            <v>CBE0017</v>
          </cell>
        </row>
        <row r="286">
          <cell r="I286" t="str">
            <v>00:00:00</v>
          </cell>
          <cell r="J286" t="str">
            <v>CBE0017</v>
          </cell>
        </row>
        <row r="287">
          <cell r="I287" t="str">
            <v>00:00:00</v>
          </cell>
          <cell r="J287" t="str">
            <v>CBE0017</v>
          </cell>
        </row>
        <row r="288">
          <cell r="I288" t="str">
            <v>00:00:00</v>
          </cell>
          <cell r="J288" t="str">
            <v>CBE0017</v>
          </cell>
        </row>
        <row r="289">
          <cell r="I289" t="str">
            <v>00:00:00</v>
          </cell>
          <cell r="J289" t="str">
            <v>CBE0017</v>
          </cell>
        </row>
        <row r="290">
          <cell r="I290" t="str">
            <v>00:00:00</v>
          </cell>
          <cell r="J290" t="str">
            <v>CBE0017</v>
          </cell>
        </row>
        <row r="291">
          <cell r="I291" t="str">
            <v>00:00:00</v>
          </cell>
          <cell r="J291" t="str">
            <v>CBE0017</v>
          </cell>
        </row>
        <row r="292">
          <cell r="I292" t="str">
            <v>00:00:00</v>
          </cell>
          <cell r="J292" t="str">
            <v>CBE0017</v>
          </cell>
        </row>
        <row r="293">
          <cell r="I293" t="str">
            <v>00:00:00</v>
          </cell>
          <cell r="J293" t="str">
            <v>CBE0017</v>
          </cell>
        </row>
        <row r="294">
          <cell r="I294" t="str">
            <v>00:00:00</v>
          </cell>
          <cell r="J294" t="str">
            <v>CBE0017</v>
          </cell>
        </row>
        <row r="295">
          <cell r="I295" t="str">
            <v>00:00:00</v>
          </cell>
          <cell r="J295" t="str">
            <v>CBE0017</v>
          </cell>
        </row>
        <row r="296">
          <cell r="I296" t="str">
            <v>00:00:00</v>
          </cell>
          <cell r="J296" t="str">
            <v>CBE0017</v>
          </cell>
        </row>
        <row r="297">
          <cell r="I297" t="str">
            <v>00:00:00</v>
          </cell>
          <cell r="J297" t="str">
            <v>CBE0017</v>
          </cell>
        </row>
        <row r="298">
          <cell r="I298" t="str">
            <v>00:00:00</v>
          </cell>
          <cell r="J298" t="str">
            <v>CBE0017</v>
          </cell>
        </row>
        <row r="299">
          <cell r="I299" t="str">
            <v>00:00:00</v>
          </cell>
          <cell r="J299" t="str">
            <v>CBE0017</v>
          </cell>
        </row>
        <row r="300">
          <cell r="I300" t="str">
            <v>00:00:00</v>
          </cell>
          <cell r="J300" t="str">
            <v>CBE0017</v>
          </cell>
        </row>
        <row r="301">
          <cell r="I301" t="str">
            <v>00:00:00</v>
          </cell>
          <cell r="J301" t="str">
            <v>CBE0017</v>
          </cell>
        </row>
        <row r="302">
          <cell r="I302" t="str">
            <v>00:00:00</v>
          </cell>
          <cell r="J302" t="str">
            <v>CBE0017</v>
          </cell>
        </row>
        <row r="303">
          <cell r="I303" t="str">
            <v>00:00:00</v>
          </cell>
          <cell r="J303" t="str">
            <v>CBE0017</v>
          </cell>
        </row>
        <row r="304">
          <cell r="I304" t="str">
            <v>00:00:00</v>
          </cell>
          <cell r="J304" t="str">
            <v>CBE0017</v>
          </cell>
        </row>
        <row r="305">
          <cell r="I305" t="str">
            <v>00:00:00</v>
          </cell>
          <cell r="J305" t="str">
            <v>CBE0017</v>
          </cell>
        </row>
        <row r="306">
          <cell r="I306" t="str">
            <v>00:00:00</v>
          </cell>
          <cell r="J306" t="str">
            <v>CBE0017</v>
          </cell>
        </row>
        <row r="307">
          <cell r="I307" t="str">
            <v>00:00:00</v>
          </cell>
          <cell r="J307" t="str">
            <v>CBE0017</v>
          </cell>
        </row>
        <row r="308">
          <cell r="I308" t="str">
            <v>00:00:00</v>
          </cell>
          <cell r="J308" t="str">
            <v>CBE0017</v>
          </cell>
        </row>
        <row r="309">
          <cell r="I309" t="str">
            <v>00:00:00</v>
          </cell>
          <cell r="J309" t="str">
            <v>CBE0017</v>
          </cell>
        </row>
        <row r="310">
          <cell r="I310" t="str">
            <v>00:00:00</v>
          </cell>
          <cell r="J310" t="str">
            <v>CBE0017</v>
          </cell>
        </row>
        <row r="311">
          <cell r="I311" t="str">
            <v>00:00:00</v>
          </cell>
          <cell r="J311" t="str">
            <v>CBE0017</v>
          </cell>
        </row>
        <row r="312">
          <cell r="I312" t="str">
            <v>00:00:00</v>
          </cell>
          <cell r="J312" t="str">
            <v>CBE0017</v>
          </cell>
        </row>
        <row r="313">
          <cell r="I313" t="str">
            <v>00:00:00</v>
          </cell>
          <cell r="J313" t="str">
            <v>CBE0017</v>
          </cell>
        </row>
        <row r="314">
          <cell r="I314" t="str">
            <v>00:00:00</v>
          </cell>
          <cell r="J314" t="str">
            <v>CBE0017</v>
          </cell>
        </row>
        <row r="315">
          <cell r="I315" t="str">
            <v>00:00:00</v>
          </cell>
          <cell r="J315" t="str">
            <v>CBE0017</v>
          </cell>
        </row>
        <row r="316">
          <cell r="I316" t="str">
            <v>00:00:00</v>
          </cell>
          <cell r="J316" t="str">
            <v>CBE0017</v>
          </cell>
        </row>
        <row r="317">
          <cell r="I317" t="str">
            <v>00:00:00</v>
          </cell>
          <cell r="J317" t="str">
            <v>CBE0017</v>
          </cell>
        </row>
        <row r="318">
          <cell r="I318" t="str">
            <v>00:00:00</v>
          </cell>
          <cell r="J318" t="str">
            <v>CBE0017</v>
          </cell>
        </row>
        <row r="319">
          <cell r="I319" t="str">
            <v>00:00:00</v>
          </cell>
          <cell r="J319" t="str">
            <v>CBE0017</v>
          </cell>
        </row>
        <row r="320">
          <cell r="I320" t="str">
            <v>00:00:00</v>
          </cell>
          <cell r="J320" t="str">
            <v>CBE0017</v>
          </cell>
        </row>
        <row r="321">
          <cell r="I321" t="str">
            <v>00:00:00</v>
          </cell>
          <cell r="J321" t="str">
            <v>CBE0017</v>
          </cell>
        </row>
        <row r="322">
          <cell r="I322" t="str">
            <v>00:00:00</v>
          </cell>
          <cell r="J322" t="str">
            <v>CBE0017</v>
          </cell>
        </row>
        <row r="323">
          <cell r="I323" t="str">
            <v>00:00:00</v>
          </cell>
          <cell r="J323" t="str">
            <v>CBE0017</v>
          </cell>
        </row>
        <row r="324">
          <cell r="I324" t="str">
            <v>00:00:00</v>
          </cell>
          <cell r="J324" t="str">
            <v>CBE0017</v>
          </cell>
        </row>
        <row r="325">
          <cell r="I325" t="str">
            <v>00:00:00</v>
          </cell>
          <cell r="J325" t="str">
            <v>CBE0017</v>
          </cell>
        </row>
        <row r="326">
          <cell r="I326" t="str">
            <v>00:00:00</v>
          </cell>
          <cell r="J326" t="str">
            <v>CBE0017</v>
          </cell>
        </row>
        <row r="327">
          <cell r="I327" t="str">
            <v>00:00:00</v>
          </cell>
          <cell r="J327" t="str">
            <v>CBE0017</v>
          </cell>
        </row>
        <row r="328">
          <cell r="I328" t="str">
            <v>00:00:00</v>
          </cell>
          <cell r="J328" t="str">
            <v>CBE0017</v>
          </cell>
        </row>
        <row r="329">
          <cell r="I329" t="str">
            <v>00:00:00</v>
          </cell>
          <cell r="J329" t="str">
            <v>CBE0017</v>
          </cell>
        </row>
        <row r="330">
          <cell r="I330" t="str">
            <v>00:00:00</v>
          </cell>
          <cell r="J330" t="str">
            <v>CBE0017</v>
          </cell>
        </row>
        <row r="331">
          <cell r="I331" t="str">
            <v>00:00:00</v>
          </cell>
          <cell r="J331" t="str">
            <v>CBE0017</v>
          </cell>
        </row>
        <row r="332">
          <cell r="I332" t="str">
            <v>00:00:00</v>
          </cell>
          <cell r="J332" t="str">
            <v>CBE0017</v>
          </cell>
        </row>
        <row r="333">
          <cell r="I333" t="str">
            <v>00:00:00</v>
          </cell>
          <cell r="J333" t="str">
            <v>CBE0017</v>
          </cell>
        </row>
        <row r="334">
          <cell r="I334" t="str">
            <v>00:00:00</v>
          </cell>
          <cell r="J334" t="str">
            <v>CBE0017</v>
          </cell>
        </row>
        <row r="335">
          <cell r="I335" t="str">
            <v>00:00:00</v>
          </cell>
          <cell r="J335" t="str">
            <v>CBE0017</v>
          </cell>
        </row>
        <row r="336">
          <cell r="I336" t="str">
            <v>00:00:00</v>
          </cell>
          <cell r="J336" t="str">
            <v>CBE0017</v>
          </cell>
        </row>
        <row r="337">
          <cell r="I337" t="str">
            <v>00:00:00</v>
          </cell>
          <cell r="J337" t="str">
            <v>CBE0017</v>
          </cell>
        </row>
        <row r="338">
          <cell r="I338" t="str">
            <v>00:00:00</v>
          </cell>
          <cell r="J338" t="str">
            <v>CBE0017</v>
          </cell>
        </row>
        <row r="339">
          <cell r="I339" t="str">
            <v>00:00:00</v>
          </cell>
          <cell r="J339" t="str">
            <v>CBE0017</v>
          </cell>
        </row>
        <row r="340">
          <cell r="I340" t="str">
            <v>00:00:00</v>
          </cell>
          <cell r="J340" t="str">
            <v>CBE0017</v>
          </cell>
        </row>
        <row r="341">
          <cell r="I341" t="str">
            <v>00:00:00</v>
          </cell>
          <cell r="J341" t="str">
            <v>CBE0017</v>
          </cell>
        </row>
        <row r="342">
          <cell r="I342" t="str">
            <v>00:00:00</v>
          </cell>
          <cell r="J342" t="str">
            <v>CBE0017</v>
          </cell>
        </row>
        <row r="343">
          <cell r="I343" t="str">
            <v>00:00:00</v>
          </cell>
          <cell r="J343" t="str">
            <v>CBE0017</v>
          </cell>
        </row>
        <row r="344">
          <cell r="I344" t="str">
            <v>00:00:00</v>
          </cell>
          <cell r="J344" t="str">
            <v>CBE0017</v>
          </cell>
        </row>
        <row r="345">
          <cell r="I345" t="str">
            <v>00:00:00</v>
          </cell>
          <cell r="J345" t="str">
            <v>CBE0017</v>
          </cell>
        </row>
        <row r="346">
          <cell r="I346" t="str">
            <v>00:00:00</v>
          </cell>
          <cell r="J346" t="str">
            <v>CBE0017</v>
          </cell>
        </row>
        <row r="347">
          <cell r="I347" t="str">
            <v>00:00:00</v>
          </cell>
          <cell r="J347" t="str">
            <v>CBE0017</v>
          </cell>
        </row>
        <row r="348">
          <cell r="I348" t="str">
            <v>00:00:00</v>
          </cell>
          <cell r="J348" t="str">
            <v>CBE0017</v>
          </cell>
        </row>
        <row r="349">
          <cell r="I349" t="str">
            <v>00:00:00</v>
          </cell>
          <cell r="J349" t="str">
            <v>CBE0017</v>
          </cell>
        </row>
        <row r="350">
          <cell r="I350" t="str">
            <v>00:00:00</v>
          </cell>
          <cell r="J350" t="str">
            <v>CBE0017</v>
          </cell>
        </row>
        <row r="351">
          <cell r="I351" t="str">
            <v>00:00:00</v>
          </cell>
          <cell r="J351" t="str">
            <v>CSD0004</v>
          </cell>
        </row>
        <row r="352">
          <cell r="I352" t="str">
            <v>00:00:00</v>
          </cell>
          <cell r="J352" t="str">
            <v>CSD0004</v>
          </cell>
        </row>
        <row r="353">
          <cell r="I353" t="str">
            <v>00:00:00</v>
          </cell>
          <cell r="J353" t="str">
            <v>CSD0004</v>
          </cell>
        </row>
        <row r="354">
          <cell r="I354" t="str">
            <v>00:00:00</v>
          </cell>
          <cell r="J354" t="str">
            <v>CSD0004</v>
          </cell>
        </row>
        <row r="355">
          <cell r="I355" t="str">
            <v>00:00:00</v>
          </cell>
          <cell r="J355" t="str">
            <v>CSD0004</v>
          </cell>
        </row>
        <row r="356">
          <cell r="I356" t="str">
            <v>00:00:00</v>
          </cell>
          <cell r="J356" t="str">
            <v>CSD0004</v>
          </cell>
        </row>
        <row r="357">
          <cell r="I357" t="str">
            <v>00:00:00</v>
          </cell>
          <cell r="J357" t="str">
            <v>CSD0004</v>
          </cell>
        </row>
        <row r="358">
          <cell r="I358" t="str">
            <v>00:00:00</v>
          </cell>
          <cell r="J358" t="str">
            <v>CSD0004</v>
          </cell>
        </row>
        <row r="359">
          <cell r="I359" t="str">
            <v>00:00:00</v>
          </cell>
          <cell r="J359" t="str">
            <v>CSD0004</v>
          </cell>
        </row>
        <row r="360">
          <cell r="I360" t="str">
            <v>00:00:00</v>
          </cell>
          <cell r="J360" t="str">
            <v>CSD0004</v>
          </cell>
        </row>
        <row r="361">
          <cell r="I361" t="str">
            <v>00:00:00</v>
          </cell>
          <cell r="J361" t="str">
            <v>CSD0004</v>
          </cell>
        </row>
        <row r="362">
          <cell r="I362" t="str">
            <v>00:00:00</v>
          </cell>
          <cell r="J362" t="str">
            <v>CSD0004</v>
          </cell>
        </row>
        <row r="363">
          <cell r="I363" t="str">
            <v>00:00:00</v>
          </cell>
          <cell r="J363" t="str">
            <v>CSD0004</v>
          </cell>
        </row>
        <row r="364">
          <cell r="I364" t="str">
            <v>00:00:00</v>
          </cell>
          <cell r="J364" t="str">
            <v>CSD0004</v>
          </cell>
        </row>
        <row r="365">
          <cell r="I365" t="str">
            <v>00:00:00</v>
          </cell>
          <cell r="J365" t="str">
            <v>CSD0004</v>
          </cell>
        </row>
        <row r="366">
          <cell r="I366" t="str">
            <v>00:00:00</v>
          </cell>
          <cell r="J366" t="str">
            <v>CSD0004</v>
          </cell>
        </row>
        <row r="367">
          <cell r="I367" t="str">
            <v>00:00:00</v>
          </cell>
          <cell r="J367" t="str">
            <v>CSD0004</v>
          </cell>
        </row>
        <row r="368">
          <cell r="I368" t="str">
            <v>00:00:00</v>
          </cell>
          <cell r="J368" t="str">
            <v>CSD0004</v>
          </cell>
        </row>
        <row r="369">
          <cell r="I369" t="str">
            <v>00:00:00</v>
          </cell>
          <cell r="J369" t="str">
            <v>CSD0004</v>
          </cell>
        </row>
        <row r="370">
          <cell r="I370" t="str">
            <v>00:00:00</v>
          </cell>
          <cell r="J370" t="str">
            <v>CSD0004</v>
          </cell>
        </row>
        <row r="371">
          <cell r="I371" t="str">
            <v>00:00:00</v>
          </cell>
          <cell r="J371" t="str">
            <v>CSD0004</v>
          </cell>
        </row>
        <row r="372">
          <cell r="I372" t="str">
            <v>00:00:00</v>
          </cell>
          <cell r="J372" t="str">
            <v>CSD0004</v>
          </cell>
        </row>
        <row r="373">
          <cell r="I373" t="str">
            <v>00:00:00</v>
          </cell>
          <cell r="J373" t="str">
            <v>CSD0004</v>
          </cell>
        </row>
        <row r="374">
          <cell r="I374" t="str">
            <v>00:00:00</v>
          </cell>
          <cell r="J374" t="str">
            <v>CSD0004</v>
          </cell>
        </row>
        <row r="375">
          <cell r="I375" t="str">
            <v>00:00:00</v>
          </cell>
          <cell r="J375" t="str">
            <v>CSD0004</v>
          </cell>
        </row>
        <row r="376">
          <cell r="I376" t="str">
            <v>00:00:00</v>
          </cell>
          <cell r="J376" t="str">
            <v>CSD0004</v>
          </cell>
        </row>
        <row r="377">
          <cell r="I377" t="str">
            <v>00:00:00</v>
          </cell>
          <cell r="J377" t="str">
            <v>CSD0004</v>
          </cell>
        </row>
        <row r="378">
          <cell r="I378" t="str">
            <v>00:00:00</v>
          </cell>
          <cell r="J378" t="str">
            <v>CSD0004</v>
          </cell>
        </row>
        <row r="379">
          <cell r="I379" t="str">
            <v>00:00:00</v>
          </cell>
          <cell r="J379" t="str">
            <v>CSD0004</v>
          </cell>
        </row>
        <row r="380">
          <cell r="I380" t="str">
            <v>00:00:00</v>
          </cell>
          <cell r="J380" t="str">
            <v>CSD0004</v>
          </cell>
        </row>
        <row r="381">
          <cell r="I381" t="str">
            <v>00:00:00</v>
          </cell>
          <cell r="J381" t="str">
            <v>CBS0011</v>
          </cell>
        </row>
        <row r="382">
          <cell r="I382" t="str">
            <v>00:00:00</v>
          </cell>
          <cell r="J382" t="str">
            <v>CBS0011</v>
          </cell>
        </row>
        <row r="383">
          <cell r="I383" t="str">
            <v>00:00:00</v>
          </cell>
          <cell r="J383" t="str">
            <v>CBS0011</v>
          </cell>
        </row>
        <row r="384">
          <cell r="I384" t="str">
            <v>00:00:00</v>
          </cell>
          <cell r="J384" t="str">
            <v>CBU0010</v>
          </cell>
        </row>
        <row r="385">
          <cell r="I385" t="str">
            <v>00:00:00</v>
          </cell>
          <cell r="J385" t="str">
            <v>CBU0010</v>
          </cell>
        </row>
        <row r="386">
          <cell r="I386" t="str">
            <v>00:00:00</v>
          </cell>
          <cell r="J386" t="str">
            <v>CBU0010</v>
          </cell>
        </row>
        <row r="387">
          <cell r="I387" t="str">
            <v>00:00:00</v>
          </cell>
          <cell r="J387" t="str">
            <v>CBU0010</v>
          </cell>
        </row>
        <row r="388">
          <cell r="I388" t="str">
            <v>00:00:00</v>
          </cell>
          <cell r="J388" t="str">
            <v>CBM0024</v>
          </cell>
        </row>
        <row r="389">
          <cell r="I389" t="str">
            <v>00:00:00</v>
          </cell>
          <cell r="J389" t="str">
            <v>CBM0024</v>
          </cell>
        </row>
        <row r="390">
          <cell r="I390" t="str">
            <v>00:00:00</v>
          </cell>
          <cell r="J390" t="str">
            <v>CBM0024</v>
          </cell>
        </row>
        <row r="391">
          <cell r="I391" t="str">
            <v>00:00:00</v>
          </cell>
          <cell r="J391" t="str">
            <v>CBM0024</v>
          </cell>
        </row>
        <row r="392">
          <cell r="I392" t="str">
            <v>00:00:00</v>
          </cell>
          <cell r="J392" t="str">
            <v>CBK0008</v>
          </cell>
        </row>
        <row r="393">
          <cell r="I393" t="str">
            <v>00:00:00</v>
          </cell>
          <cell r="J393" t="str">
            <v>CBK0008</v>
          </cell>
        </row>
        <row r="394">
          <cell r="I394" t="str">
            <v>00:00:00</v>
          </cell>
          <cell r="J394" t="str">
            <v>CBK0008</v>
          </cell>
        </row>
        <row r="395">
          <cell r="I395" t="str">
            <v>00:00:00</v>
          </cell>
          <cell r="J395" t="str">
            <v>CBK0008</v>
          </cell>
        </row>
        <row r="396">
          <cell r="I396" t="str">
            <v>00:00:00</v>
          </cell>
          <cell r="J396" t="str">
            <v>CBK0008</v>
          </cell>
        </row>
        <row r="397">
          <cell r="I397" t="str">
            <v>00:00:00</v>
          </cell>
          <cell r="J397" t="str">
            <v>CBM0008</v>
          </cell>
        </row>
        <row r="398">
          <cell r="I398" t="str">
            <v>00:00:00</v>
          </cell>
          <cell r="J398" t="str">
            <v>CBM0024</v>
          </cell>
        </row>
        <row r="399">
          <cell r="I399" t="str">
            <v>00:00:00</v>
          </cell>
          <cell r="J399" t="str">
            <v>CBR0036</v>
          </cell>
        </row>
        <row r="400">
          <cell r="I400" t="str">
            <v>00:00:00</v>
          </cell>
          <cell r="J400" t="str">
            <v>CBS0045</v>
          </cell>
        </row>
        <row r="401">
          <cell r="I401" t="str">
            <v>00:00:00</v>
          </cell>
          <cell r="J401" t="str">
            <v>CBM0008</v>
          </cell>
        </row>
        <row r="402">
          <cell r="I402" t="str">
            <v>00:00:00</v>
          </cell>
          <cell r="J402" t="str">
            <v>CBK0008</v>
          </cell>
        </row>
        <row r="403">
          <cell r="I403" t="str">
            <v>00:00:00</v>
          </cell>
          <cell r="J403" t="str">
            <v>CBK0008</v>
          </cell>
        </row>
        <row r="404">
          <cell r="I404" t="str">
            <v>00:00:00</v>
          </cell>
          <cell r="J404" t="str">
            <v>CBM0008</v>
          </cell>
        </row>
        <row r="405">
          <cell r="I405" t="str">
            <v>00:00:00</v>
          </cell>
          <cell r="J405" t="str">
            <v>CBK0008</v>
          </cell>
        </row>
        <row r="406">
          <cell r="I406" t="str">
            <v>00:00:00</v>
          </cell>
          <cell r="J406" t="str">
            <v>CBK0008</v>
          </cell>
        </row>
        <row r="407">
          <cell r="I407" t="str">
            <v>00:00:00</v>
          </cell>
          <cell r="J407" t="str">
            <v>CBM0008</v>
          </cell>
        </row>
        <row r="408">
          <cell r="I408" t="str">
            <v>00:00:00</v>
          </cell>
          <cell r="J408" t="str">
            <v>CBO0004</v>
          </cell>
        </row>
        <row r="409">
          <cell r="I409" t="str">
            <v>00:00:00</v>
          </cell>
          <cell r="J409" t="str">
            <v>CBO0004</v>
          </cell>
        </row>
        <row r="410">
          <cell r="I410" t="str">
            <v>00:00:00</v>
          </cell>
          <cell r="J410" t="str">
            <v>CBK0008</v>
          </cell>
        </row>
        <row r="411">
          <cell r="I411" t="str">
            <v>00:00:00</v>
          </cell>
          <cell r="J411" t="str">
            <v>CBK0008</v>
          </cell>
        </row>
        <row r="412">
          <cell r="I412" t="str">
            <v>00:00:00</v>
          </cell>
          <cell r="J412" t="str">
            <v>CBK0008</v>
          </cell>
        </row>
        <row r="413">
          <cell r="I413" t="str">
            <v>00:00:00</v>
          </cell>
          <cell r="J413" t="str">
            <v>CBK0008</v>
          </cell>
        </row>
        <row r="414">
          <cell r="I414" t="str">
            <v>00:00:00</v>
          </cell>
          <cell r="J414" t="str">
            <v>CBK0008</v>
          </cell>
        </row>
        <row r="415">
          <cell r="I415" t="str">
            <v>00:00:00</v>
          </cell>
          <cell r="J415" t="str">
            <v>CBK0008</v>
          </cell>
        </row>
        <row r="416">
          <cell r="I416" t="str">
            <v>00:00:00</v>
          </cell>
          <cell r="J416" t="str">
            <v>CBK0008</v>
          </cell>
        </row>
        <row r="417">
          <cell r="I417" t="str">
            <v>00:00:00</v>
          </cell>
          <cell r="J417" t="str">
            <v>CBO0004</v>
          </cell>
        </row>
        <row r="418">
          <cell r="I418" t="str">
            <v>00:00:00</v>
          </cell>
          <cell r="J418" t="str">
            <v>CBK0008</v>
          </cell>
        </row>
        <row r="419">
          <cell r="I419" t="str">
            <v>00:00:00</v>
          </cell>
          <cell r="J419" t="str">
            <v>CBO0004</v>
          </cell>
        </row>
        <row r="420">
          <cell r="I420" t="str">
            <v>00:00:00</v>
          </cell>
          <cell r="J420" t="str">
            <v>CBO0004</v>
          </cell>
        </row>
        <row r="421">
          <cell r="I421" t="str">
            <v>00:00:00</v>
          </cell>
          <cell r="J421" t="str">
            <v>CBK0008</v>
          </cell>
        </row>
        <row r="422">
          <cell r="I422" t="str">
            <v>00:00:00</v>
          </cell>
          <cell r="J422" t="str">
            <v>CBK0008</v>
          </cell>
        </row>
        <row r="423">
          <cell r="I423" t="str">
            <v>00:00:00</v>
          </cell>
          <cell r="J423" t="str">
            <v>CBK0008</v>
          </cell>
        </row>
        <row r="424">
          <cell r="I424" t="str">
            <v>00:00:00</v>
          </cell>
          <cell r="J424" t="str">
            <v>CBO0004</v>
          </cell>
        </row>
        <row r="425">
          <cell r="I425" t="str">
            <v>00:00:00</v>
          </cell>
          <cell r="J425" t="str">
            <v>CBK0008</v>
          </cell>
        </row>
        <row r="426">
          <cell r="I426" t="str">
            <v>00:00:00</v>
          </cell>
          <cell r="J426" t="str">
            <v>CBK0008</v>
          </cell>
        </row>
        <row r="427">
          <cell r="I427" t="str">
            <v>00:00:00</v>
          </cell>
          <cell r="J427" t="str">
            <v>CBK0008</v>
          </cell>
        </row>
        <row r="428">
          <cell r="I428" t="str">
            <v>00:00:00</v>
          </cell>
          <cell r="J428" t="str">
            <v>CBK0008</v>
          </cell>
        </row>
        <row r="429">
          <cell r="I429" t="str">
            <v>00:00:00</v>
          </cell>
          <cell r="J429" t="str">
            <v>CBO0004</v>
          </cell>
        </row>
        <row r="430">
          <cell r="I430" t="str">
            <v>00:00:00</v>
          </cell>
          <cell r="J430" t="str">
            <v>CBK0008</v>
          </cell>
        </row>
        <row r="431">
          <cell r="I431" t="str">
            <v>00:00:00</v>
          </cell>
          <cell r="J431" t="str">
            <v>CBO0004</v>
          </cell>
        </row>
        <row r="432">
          <cell r="I432" t="str">
            <v>00:00:00</v>
          </cell>
          <cell r="J432" t="str">
            <v>CBO0004</v>
          </cell>
        </row>
        <row r="433">
          <cell r="I433" t="str">
            <v>00:00:00</v>
          </cell>
          <cell r="J433" t="str">
            <v>CBK0008</v>
          </cell>
        </row>
        <row r="434">
          <cell r="I434" t="str">
            <v>00:00:00</v>
          </cell>
          <cell r="J434" t="str">
            <v>CBK0008</v>
          </cell>
        </row>
        <row r="435">
          <cell r="I435" t="str">
            <v>00:00:00</v>
          </cell>
          <cell r="J435" t="str">
            <v>CBK0008</v>
          </cell>
        </row>
        <row r="436">
          <cell r="I436" t="str">
            <v>00:00:00</v>
          </cell>
          <cell r="J436" t="str">
            <v>CBK0008</v>
          </cell>
        </row>
        <row r="437">
          <cell r="I437" t="str">
            <v>00:00:00</v>
          </cell>
          <cell r="J437" t="str">
            <v>CBO0004</v>
          </cell>
        </row>
        <row r="438">
          <cell r="I438" t="str">
            <v>00:00:00</v>
          </cell>
          <cell r="J438" t="str">
            <v>CBO0004</v>
          </cell>
        </row>
        <row r="439">
          <cell r="I439" t="str">
            <v>00:00:00</v>
          </cell>
          <cell r="J439" t="str">
            <v>CBO0004</v>
          </cell>
        </row>
        <row r="440">
          <cell r="I440" t="str">
            <v>00:00:00</v>
          </cell>
          <cell r="J440" t="str">
            <v>CBK0008</v>
          </cell>
        </row>
        <row r="441">
          <cell r="I441" t="str">
            <v>00:00:00</v>
          </cell>
          <cell r="J441" t="str">
            <v>CBK0008</v>
          </cell>
        </row>
        <row r="442">
          <cell r="I442" t="str">
            <v>00:00:00</v>
          </cell>
          <cell r="J442" t="str">
            <v>CBO0004</v>
          </cell>
        </row>
        <row r="443">
          <cell r="I443" t="str">
            <v>00:00:00</v>
          </cell>
          <cell r="J443" t="str">
            <v>CBK0008</v>
          </cell>
        </row>
        <row r="444">
          <cell r="I444" t="str">
            <v>00:00:00</v>
          </cell>
          <cell r="J444" t="str">
            <v>CBO0004</v>
          </cell>
        </row>
        <row r="445">
          <cell r="I445" t="str">
            <v>00:00:00</v>
          </cell>
          <cell r="J445" t="str">
            <v>CBK0008</v>
          </cell>
        </row>
        <row r="446">
          <cell r="I446" t="str">
            <v>00:00:00</v>
          </cell>
          <cell r="J446" t="str">
            <v>CBO0004</v>
          </cell>
        </row>
        <row r="447">
          <cell r="I447" t="str">
            <v>00:00:00</v>
          </cell>
          <cell r="J447" t="str">
            <v>CBK0008</v>
          </cell>
        </row>
        <row r="448">
          <cell r="I448" t="str">
            <v>00:00:00</v>
          </cell>
          <cell r="J448" t="str">
            <v>CBK0008</v>
          </cell>
        </row>
        <row r="449">
          <cell r="I449" t="str">
            <v>00:00:00</v>
          </cell>
          <cell r="J449" t="str">
            <v>CBO0004</v>
          </cell>
        </row>
        <row r="450">
          <cell r="I450" t="str">
            <v>00:00:00</v>
          </cell>
          <cell r="J450" t="str">
            <v>CBK0008</v>
          </cell>
        </row>
        <row r="451">
          <cell r="I451" t="str">
            <v>00:00:00</v>
          </cell>
          <cell r="J451" t="str">
            <v>CBS0043</v>
          </cell>
        </row>
        <row r="452">
          <cell r="I452" t="str">
            <v>00:00:00</v>
          </cell>
          <cell r="J452" t="str">
            <v>CBS0043</v>
          </cell>
        </row>
        <row r="453">
          <cell r="I453" t="str">
            <v>00:00:00</v>
          </cell>
          <cell r="J453" t="str">
            <v>CBS0043</v>
          </cell>
        </row>
        <row r="454">
          <cell r="I454" t="str">
            <v>00:00:00</v>
          </cell>
          <cell r="J454" t="str">
            <v>CBR0004</v>
          </cell>
        </row>
        <row r="455">
          <cell r="I455" t="str">
            <v>00:00:00</v>
          </cell>
          <cell r="J455" t="str">
            <v>CBR0004</v>
          </cell>
        </row>
        <row r="456">
          <cell r="I456" t="str">
            <v>00:00:00</v>
          </cell>
          <cell r="J456" t="str">
            <v>CBS0043</v>
          </cell>
        </row>
        <row r="457">
          <cell r="I457" t="str">
            <v>00:00:00</v>
          </cell>
          <cell r="J457" t="str">
            <v>CBS0043</v>
          </cell>
        </row>
        <row r="458">
          <cell r="I458" t="str">
            <v>00:00:00</v>
          </cell>
          <cell r="J458" t="str">
            <v>CBS0043</v>
          </cell>
        </row>
        <row r="459">
          <cell r="I459" t="str">
            <v>00:00:00</v>
          </cell>
          <cell r="J459" t="str">
            <v>CBS0043</v>
          </cell>
        </row>
        <row r="460">
          <cell r="I460" t="str">
            <v>00:00:00</v>
          </cell>
          <cell r="J460" t="str">
            <v>CBS0088</v>
          </cell>
        </row>
        <row r="461">
          <cell r="I461" t="str">
            <v>00:00:00</v>
          </cell>
          <cell r="J461" t="str">
            <v>CBS0088</v>
          </cell>
        </row>
        <row r="462">
          <cell r="I462" t="str">
            <v>00:00:00</v>
          </cell>
          <cell r="J462" t="str">
            <v>CBS0088</v>
          </cell>
        </row>
        <row r="463">
          <cell r="I463" t="str">
            <v>00:00:00</v>
          </cell>
          <cell r="J463" t="str">
            <v>CBS0088</v>
          </cell>
        </row>
        <row r="464">
          <cell r="I464" t="str">
            <v>00:00:00</v>
          </cell>
          <cell r="J464" t="str">
            <v>CBS0088</v>
          </cell>
        </row>
        <row r="465">
          <cell r="I465" t="str">
            <v>00:00:00</v>
          </cell>
          <cell r="J465" t="str">
            <v>CBS0088</v>
          </cell>
        </row>
        <row r="466">
          <cell r="I466" t="str">
            <v>00:00:00</v>
          </cell>
          <cell r="J466" t="str">
            <v>CBS0088</v>
          </cell>
        </row>
        <row r="467">
          <cell r="I467" t="str">
            <v>00:00:00</v>
          </cell>
          <cell r="J467" t="str">
            <v>CBS0088</v>
          </cell>
        </row>
        <row r="468">
          <cell r="I468" t="str">
            <v>00:00:00</v>
          </cell>
          <cell r="J468" t="str">
            <v>CBS0088</v>
          </cell>
        </row>
        <row r="469">
          <cell r="I469" t="str">
            <v>00:00:00</v>
          </cell>
          <cell r="J469" t="str">
            <v>CBS0088</v>
          </cell>
        </row>
        <row r="470">
          <cell r="I470" t="str">
            <v>00:00:00</v>
          </cell>
          <cell r="J470" t="str">
            <v>CBS0088</v>
          </cell>
        </row>
        <row r="471">
          <cell r="I471" t="str">
            <v>00:00:00</v>
          </cell>
          <cell r="J471" t="str">
            <v>CBS0088</v>
          </cell>
        </row>
        <row r="472">
          <cell r="I472" t="str">
            <v>00:00:00</v>
          </cell>
          <cell r="J472" t="str">
            <v>CBS0088</v>
          </cell>
        </row>
        <row r="473">
          <cell r="I473" t="str">
            <v>00:00:00</v>
          </cell>
          <cell r="J473" t="str">
            <v>CBS0088</v>
          </cell>
        </row>
        <row r="474">
          <cell r="I474" t="str">
            <v>00:00:00</v>
          </cell>
          <cell r="J474" t="str">
            <v>CBS0088</v>
          </cell>
        </row>
        <row r="475">
          <cell r="I475" t="str">
            <v>00:00:00</v>
          </cell>
          <cell r="J475" t="str">
            <v>CBS0088</v>
          </cell>
        </row>
        <row r="476">
          <cell r="I476" t="str">
            <v>00:00:00</v>
          </cell>
          <cell r="J476" t="str">
            <v>CBS0088</v>
          </cell>
        </row>
        <row r="477">
          <cell r="I477" t="str">
            <v>00:00:00</v>
          </cell>
          <cell r="J477" t="str">
            <v>CBS0088</v>
          </cell>
        </row>
        <row r="478">
          <cell r="I478" t="str">
            <v>00:00:00</v>
          </cell>
          <cell r="J478" t="str">
            <v>CBS0088</v>
          </cell>
        </row>
        <row r="479">
          <cell r="I479" t="str">
            <v>00:00:00</v>
          </cell>
          <cell r="J479" t="str">
            <v>CBS0088</v>
          </cell>
        </row>
        <row r="480">
          <cell r="I480" t="str">
            <v>00:00:00</v>
          </cell>
          <cell r="J480" t="str">
            <v>CBS0088</v>
          </cell>
        </row>
        <row r="481">
          <cell r="I481" t="str">
            <v>00:00:00</v>
          </cell>
          <cell r="J481" t="str">
            <v>CBS0088</v>
          </cell>
        </row>
        <row r="482">
          <cell r="I482" t="str">
            <v>00:00:00</v>
          </cell>
          <cell r="J482" t="str">
            <v>CBS0088</v>
          </cell>
        </row>
        <row r="483">
          <cell r="I483" t="str">
            <v>00:00:00</v>
          </cell>
          <cell r="J483" t="str">
            <v>CBS0088</v>
          </cell>
        </row>
        <row r="484">
          <cell r="I484" t="str">
            <v>00:00:00</v>
          </cell>
          <cell r="J484" t="str">
            <v>CBS0088</v>
          </cell>
        </row>
        <row r="485">
          <cell r="I485" t="str">
            <v>00:00:00</v>
          </cell>
          <cell r="J485" t="str">
            <v>CBS0088</v>
          </cell>
        </row>
        <row r="486">
          <cell r="I486" t="str">
            <v>00:00:00</v>
          </cell>
          <cell r="J486" t="str">
            <v>CBO0004</v>
          </cell>
        </row>
        <row r="487">
          <cell r="I487" t="str">
            <v>00:00:00</v>
          </cell>
          <cell r="J487" t="str">
            <v>CBK0008</v>
          </cell>
        </row>
        <row r="488">
          <cell r="I488" t="str">
            <v>00:00:00</v>
          </cell>
          <cell r="J488" t="str">
            <v>CBK0008</v>
          </cell>
        </row>
        <row r="489">
          <cell r="I489" t="str">
            <v>00:00:00</v>
          </cell>
          <cell r="J489" t="str">
            <v>CBM0024</v>
          </cell>
        </row>
        <row r="490">
          <cell r="I490" t="str">
            <v>00:00:00</v>
          </cell>
          <cell r="J490" t="str">
            <v>CBM0024</v>
          </cell>
        </row>
        <row r="491">
          <cell r="I491" t="str">
            <v>00:00:00</v>
          </cell>
          <cell r="J491" t="str">
            <v>CBM0024</v>
          </cell>
        </row>
        <row r="492">
          <cell r="I492" t="str">
            <v>00:00:00</v>
          </cell>
          <cell r="J492" t="str">
            <v>CBM0024</v>
          </cell>
        </row>
        <row r="493">
          <cell r="I493" t="str">
            <v>00:00:00</v>
          </cell>
          <cell r="J493" t="str">
            <v>CBM0024</v>
          </cell>
        </row>
        <row r="494">
          <cell r="I494" t="str">
            <v>00:00:00</v>
          </cell>
          <cell r="J494" t="str">
            <v>CBM0024</v>
          </cell>
        </row>
        <row r="495">
          <cell r="I495" t="str">
            <v>00:00:00</v>
          </cell>
          <cell r="J495" t="str">
            <v>CBM0024</v>
          </cell>
        </row>
        <row r="496">
          <cell r="I496" t="str">
            <v>00:00:00</v>
          </cell>
          <cell r="J496" t="str">
            <v>CBM0024</v>
          </cell>
        </row>
        <row r="497">
          <cell r="I497" t="str">
            <v>00:00:00</v>
          </cell>
          <cell r="J497" t="str">
            <v>CBM0024</v>
          </cell>
        </row>
        <row r="498">
          <cell r="I498" t="str">
            <v>00:00:00</v>
          </cell>
          <cell r="J498" t="str">
            <v>CBM0024</v>
          </cell>
        </row>
        <row r="499">
          <cell r="I499" t="str">
            <v>00:00:00</v>
          </cell>
          <cell r="J499" t="str">
            <v>CBM0024</v>
          </cell>
        </row>
        <row r="500">
          <cell r="I500" t="str">
            <v>00:00:00</v>
          </cell>
          <cell r="J500" t="str">
            <v>CBM0024</v>
          </cell>
        </row>
        <row r="501">
          <cell r="I501" t="str">
            <v>00:00:00</v>
          </cell>
          <cell r="J501" t="str">
            <v>CBM0024</v>
          </cell>
        </row>
        <row r="502">
          <cell r="I502" t="str">
            <v>00:00:00</v>
          </cell>
          <cell r="J502" t="str">
            <v>CBM0024</v>
          </cell>
        </row>
        <row r="503">
          <cell r="I503" t="str">
            <v>00:00:00</v>
          </cell>
          <cell r="J503" t="str">
            <v>CBM0024</v>
          </cell>
        </row>
        <row r="504">
          <cell r="I504" t="str">
            <v>00:00:00</v>
          </cell>
          <cell r="J504" t="str">
            <v>CBM0024</v>
          </cell>
        </row>
        <row r="505">
          <cell r="I505" t="str">
            <v>00:00:00</v>
          </cell>
          <cell r="J505" t="str">
            <v>CBM0024</v>
          </cell>
        </row>
        <row r="506">
          <cell r="I506" t="str">
            <v>00:00:00</v>
          </cell>
          <cell r="J506" t="str">
            <v>CBM0024</v>
          </cell>
        </row>
        <row r="507">
          <cell r="I507" t="str">
            <v>00:00:00</v>
          </cell>
          <cell r="J507" t="str">
            <v>CBM0024</v>
          </cell>
        </row>
        <row r="508">
          <cell r="I508" t="str">
            <v>00:00:00</v>
          </cell>
          <cell r="J508" t="str">
            <v>CBM0024</v>
          </cell>
        </row>
        <row r="509">
          <cell r="I509" t="str">
            <v>00:00:00</v>
          </cell>
          <cell r="J509" t="str">
            <v>CBM0024</v>
          </cell>
        </row>
        <row r="510">
          <cell r="I510" t="str">
            <v>00:00:00</v>
          </cell>
          <cell r="J510" t="str">
            <v>CBM0024</v>
          </cell>
        </row>
        <row r="511">
          <cell r="I511" t="str">
            <v>00:00:00</v>
          </cell>
          <cell r="J511" t="str">
            <v>CBM0024</v>
          </cell>
        </row>
        <row r="512">
          <cell r="I512" t="str">
            <v>00:00:00</v>
          </cell>
          <cell r="J512" t="str">
            <v>CBM0024</v>
          </cell>
        </row>
        <row r="513">
          <cell r="I513" t="str">
            <v>00:00:00</v>
          </cell>
          <cell r="J513" t="str">
            <v>CBM0024</v>
          </cell>
        </row>
        <row r="514">
          <cell r="I514" t="str">
            <v>00:00:00</v>
          </cell>
          <cell r="J514" t="str">
            <v>CBM0024</v>
          </cell>
        </row>
        <row r="515">
          <cell r="I515" t="str">
            <v>00:00:00</v>
          </cell>
          <cell r="J515" t="str">
            <v>CBM0024</v>
          </cell>
        </row>
        <row r="516">
          <cell r="I516" t="str">
            <v>00:00:00</v>
          </cell>
          <cell r="J516" t="str">
            <v>CBM0024</v>
          </cell>
        </row>
        <row r="517">
          <cell r="I517" t="str">
            <v>00:00:00</v>
          </cell>
          <cell r="J517" t="str">
            <v>CBM0024</v>
          </cell>
        </row>
        <row r="518">
          <cell r="I518" t="str">
            <v>00:00:00</v>
          </cell>
          <cell r="J518" t="str">
            <v>CBM0024</v>
          </cell>
        </row>
        <row r="519">
          <cell r="I519" t="str">
            <v>00:00:00</v>
          </cell>
          <cell r="J519" t="str">
            <v>CBA0059</v>
          </cell>
        </row>
        <row r="520">
          <cell r="I520" t="str">
            <v>00:00:00</v>
          </cell>
          <cell r="J520" t="str">
            <v>CBM0024</v>
          </cell>
        </row>
        <row r="521">
          <cell r="I521" t="str">
            <v>00:00:00</v>
          </cell>
          <cell r="J521" t="str">
            <v>CBM0024</v>
          </cell>
        </row>
        <row r="522">
          <cell r="I522" t="str">
            <v>00:00:00</v>
          </cell>
          <cell r="J522" t="str">
            <v>CBA0059</v>
          </cell>
        </row>
        <row r="523">
          <cell r="I523" t="str">
            <v>00:00:00</v>
          </cell>
          <cell r="J523" t="str">
            <v>CBM0024</v>
          </cell>
        </row>
        <row r="524">
          <cell r="I524" t="str">
            <v>00:00:00</v>
          </cell>
          <cell r="J524" t="str">
            <v>CBA0059</v>
          </cell>
        </row>
        <row r="525">
          <cell r="I525" t="str">
            <v>00:00:00</v>
          </cell>
          <cell r="J525" t="str">
            <v>CBM0024</v>
          </cell>
        </row>
        <row r="526">
          <cell r="I526" t="str">
            <v>00:00:00</v>
          </cell>
          <cell r="J526" t="str">
            <v>CBA0059</v>
          </cell>
        </row>
        <row r="527">
          <cell r="I527" t="str">
            <v>00:00:00</v>
          </cell>
          <cell r="J527" t="str">
            <v>CBM0024</v>
          </cell>
        </row>
        <row r="528">
          <cell r="I528" t="str">
            <v>00:00:00</v>
          </cell>
          <cell r="J528" t="str">
            <v>CBM0024</v>
          </cell>
        </row>
        <row r="529">
          <cell r="I529" t="str">
            <v>00:00:00</v>
          </cell>
          <cell r="J529" t="str">
            <v>CBA0059</v>
          </cell>
        </row>
        <row r="530">
          <cell r="I530" t="str">
            <v>00:00:00</v>
          </cell>
          <cell r="J530" t="str">
            <v>CBA0059</v>
          </cell>
        </row>
        <row r="531">
          <cell r="I531" t="str">
            <v>00:00:00</v>
          </cell>
          <cell r="J531" t="str">
            <v>CBM0024</v>
          </cell>
        </row>
        <row r="532">
          <cell r="I532" t="str">
            <v>00:00:00</v>
          </cell>
          <cell r="J532" t="str">
            <v>CBA0059</v>
          </cell>
        </row>
        <row r="533">
          <cell r="I533" t="str">
            <v>00:00:00</v>
          </cell>
          <cell r="J533" t="str">
            <v>CBM0024</v>
          </cell>
        </row>
        <row r="534">
          <cell r="I534" t="str">
            <v>00:00:00</v>
          </cell>
          <cell r="J534" t="str">
            <v>CBM0024</v>
          </cell>
        </row>
        <row r="535">
          <cell r="I535" t="str">
            <v>00:00:00</v>
          </cell>
          <cell r="J535" t="str">
            <v>CBM0024</v>
          </cell>
        </row>
        <row r="536">
          <cell r="I536" t="str">
            <v>00:00:00</v>
          </cell>
          <cell r="J536" t="str">
            <v>CBM0024</v>
          </cell>
        </row>
        <row r="537">
          <cell r="I537" t="str">
            <v>00:00:00</v>
          </cell>
          <cell r="J537" t="str">
            <v>CBA0059</v>
          </cell>
        </row>
        <row r="538">
          <cell r="I538" t="str">
            <v>00:00:00</v>
          </cell>
          <cell r="J538" t="str">
            <v>CBM0024</v>
          </cell>
        </row>
        <row r="539">
          <cell r="I539" t="str">
            <v>00:00:00</v>
          </cell>
          <cell r="J539" t="str">
            <v>CBM0024</v>
          </cell>
        </row>
        <row r="540">
          <cell r="I540" t="str">
            <v>00:00:00</v>
          </cell>
          <cell r="J540" t="str">
            <v>CBM0024</v>
          </cell>
        </row>
        <row r="541">
          <cell r="I541" t="str">
            <v>00:00:00</v>
          </cell>
          <cell r="J541" t="str">
            <v>CBM0024</v>
          </cell>
        </row>
        <row r="542">
          <cell r="I542" t="str">
            <v>00:00:00</v>
          </cell>
          <cell r="J542" t="str">
            <v>CBR0036</v>
          </cell>
        </row>
        <row r="543">
          <cell r="I543" t="str">
            <v>00:00:00</v>
          </cell>
          <cell r="J543" t="str">
            <v>CBM0024</v>
          </cell>
        </row>
        <row r="544">
          <cell r="I544" t="str">
            <v>00:00:00</v>
          </cell>
          <cell r="J544" t="str">
            <v>CBM0024</v>
          </cell>
        </row>
        <row r="545">
          <cell r="I545" t="str">
            <v>00:00:00</v>
          </cell>
          <cell r="J545" t="str">
            <v>CBR0036</v>
          </cell>
        </row>
        <row r="546">
          <cell r="I546" t="str">
            <v>00:00:00</v>
          </cell>
          <cell r="J546" t="str">
            <v>CBM0024</v>
          </cell>
        </row>
        <row r="547">
          <cell r="I547" t="str">
            <v>00:00:00</v>
          </cell>
          <cell r="J547" t="str">
            <v>CBM0024</v>
          </cell>
        </row>
        <row r="548">
          <cell r="I548" t="str">
            <v>00:00:00</v>
          </cell>
          <cell r="J548" t="str">
            <v>CBR0036</v>
          </cell>
        </row>
        <row r="549">
          <cell r="I549" t="str">
            <v>00:00:00</v>
          </cell>
          <cell r="J549" t="str">
            <v>CBR0036</v>
          </cell>
        </row>
        <row r="550">
          <cell r="I550" t="str">
            <v>00:00:00</v>
          </cell>
          <cell r="J550" t="str">
            <v>CBR0036</v>
          </cell>
        </row>
        <row r="551">
          <cell r="I551" t="str">
            <v>00:00:00</v>
          </cell>
          <cell r="J551" t="str">
            <v>CBM0024</v>
          </cell>
        </row>
        <row r="552">
          <cell r="I552" t="str">
            <v>00:00:00</v>
          </cell>
          <cell r="J552" t="str">
            <v>CBR0036</v>
          </cell>
        </row>
        <row r="553">
          <cell r="I553" t="str">
            <v>00:00:00</v>
          </cell>
          <cell r="J553" t="str">
            <v>CBM0024</v>
          </cell>
        </row>
        <row r="554">
          <cell r="I554" t="str">
            <v>00:00:00</v>
          </cell>
          <cell r="J554" t="str">
            <v>CBM0024</v>
          </cell>
        </row>
        <row r="555">
          <cell r="I555" t="str">
            <v>00:00:00</v>
          </cell>
          <cell r="J555" t="str">
            <v>CBR0036</v>
          </cell>
        </row>
        <row r="556">
          <cell r="I556" t="str">
            <v>00:00:00</v>
          </cell>
          <cell r="J556" t="str">
            <v>CBR0036</v>
          </cell>
        </row>
        <row r="557">
          <cell r="I557" t="str">
            <v>00:00:00</v>
          </cell>
          <cell r="J557" t="str">
            <v>CBR0036</v>
          </cell>
        </row>
        <row r="558">
          <cell r="I558" t="str">
            <v>00:00:00</v>
          </cell>
          <cell r="J558" t="str">
            <v>CBS0045</v>
          </cell>
        </row>
        <row r="559">
          <cell r="I559" t="str">
            <v>00:00:00</v>
          </cell>
          <cell r="J559" t="str">
            <v>CBR0036</v>
          </cell>
        </row>
        <row r="560">
          <cell r="I560" t="str">
            <v>00:00:00</v>
          </cell>
          <cell r="J560" t="str">
            <v>CBR0036</v>
          </cell>
        </row>
        <row r="561">
          <cell r="I561" t="str">
            <v>00:00:00</v>
          </cell>
          <cell r="J561" t="str">
            <v>CBM0024</v>
          </cell>
        </row>
        <row r="562">
          <cell r="I562" t="str">
            <v>00:00:00</v>
          </cell>
          <cell r="J562" t="str">
            <v>CBM0024</v>
          </cell>
        </row>
        <row r="563">
          <cell r="I563" t="str">
            <v>00:00:00</v>
          </cell>
          <cell r="J563" t="str">
            <v>CBR0036</v>
          </cell>
        </row>
        <row r="564">
          <cell r="I564" t="str">
            <v>00:00:00</v>
          </cell>
          <cell r="J564" t="str">
            <v>CBM0024</v>
          </cell>
        </row>
        <row r="565">
          <cell r="I565" t="str">
            <v>00:00:00</v>
          </cell>
          <cell r="J565" t="str">
            <v>CBR0036</v>
          </cell>
        </row>
        <row r="566">
          <cell r="I566" t="str">
            <v>00:00:00</v>
          </cell>
          <cell r="J566" t="str">
            <v>CBM0024</v>
          </cell>
        </row>
        <row r="567">
          <cell r="I567" t="str">
            <v>00:00:00</v>
          </cell>
          <cell r="J567" t="str">
            <v>CBR0036</v>
          </cell>
        </row>
        <row r="568">
          <cell r="I568" t="str">
            <v>00:00:00</v>
          </cell>
          <cell r="J568" t="str">
            <v>CBR0036</v>
          </cell>
        </row>
        <row r="569">
          <cell r="I569" t="str">
            <v>00:00:00</v>
          </cell>
          <cell r="J569" t="str">
            <v>CBM0024</v>
          </cell>
        </row>
        <row r="570">
          <cell r="I570" t="str">
            <v>00:00:00</v>
          </cell>
          <cell r="J570" t="str">
            <v>CBR0036</v>
          </cell>
        </row>
        <row r="571">
          <cell r="I571" t="str">
            <v>00:00:00</v>
          </cell>
          <cell r="J571" t="str">
            <v>CBR0036</v>
          </cell>
        </row>
        <row r="572">
          <cell r="I572" t="str">
            <v>00:00:00</v>
          </cell>
          <cell r="J572" t="str">
            <v>CBR0036</v>
          </cell>
        </row>
        <row r="573">
          <cell r="I573" t="str">
            <v>00:00:00</v>
          </cell>
          <cell r="J573" t="str">
            <v>CBM0024</v>
          </cell>
        </row>
        <row r="574">
          <cell r="I574" t="str">
            <v>00:00:00</v>
          </cell>
          <cell r="J574" t="str">
            <v>CBM0024</v>
          </cell>
        </row>
        <row r="575">
          <cell r="I575" t="str">
            <v>00:00:00</v>
          </cell>
          <cell r="J575" t="str">
            <v>CBM0024</v>
          </cell>
        </row>
        <row r="576">
          <cell r="I576" t="str">
            <v>00:00:00</v>
          </cell>
          <cell r="J576" t="str">
            <v>CBM0024</v>
          </cell>
        </row>
        <row r="577">
          <cell r="I577" t="str">
            <v>00:00:00</v>
          </cell>
          <cell r="J577" t="str">
            <v>CBM0024</v>
          </cell>
        </row>
        <row r="578">
          <cell r="I578" t="str">
            <v>00:00:00</v>
          </cell>
          <cell r="J578" t="str">
            <v>CBM0024</v>
          </cell>
        </row>
        <row r="579">
          <cell r="I579" t="str">
            <v>00:00:00</v>
          </cell>
          <cell r="J579" t="str">
            <v>CBM0024</v>
          </cell>
        </row>
        <row r="580">
          <cell r="I580" t="str">
            <v>00:00:00</v>
          </cell>
          <cell r="J580" t="str">
            <v>CBM0024</v>
          </cell>
        </row>
        <row r="581">
          <cell r="I581" t="str">
            <v>00:00:00</v>
          </cell>
          <cell r="J581" t="str">
            <v>CBM0024</v>
          </cell>
        </row>
        <row r="582">
          <cell r="I582" t="str">
            <v>00:00:00</v>
          </cell>
          <cell r="J582" t="str">
            <v>CBM0024</v>
          </cell>
        </row>
        <row r="583">
          <cell r="I583" t="str">
            <v>00:00:00</v>
          </cell>
          <cell r="J583" t="str">
            <v>CBM0024</v>
          </cell>
        </row>
        <row r="584">
          <cell r="I584" t="str">
            <v>00:00:00</v>
          </cell>
          <cell r="J584" t="str">
            <v>CBM0024</v>
          </cell>
        </row>
        <row r="585">
          <cell r="I585" t="str">
            <v>00:00:00</v>
          </cell>
          <cell r="J585" t="str">
            <v>CBM0024</v>
          </cell>
        </row>
        <row r="586">
          <cell r="I586" t="str">
            <v>00:00:00</v>
          </cell>
          <cell r="J586" t="str">
            <v>CBM0024</v>
          </cell>
        </row>
        <row r="587">
          <cell r="I587" t="str">
            <v>00:00:00</v>
          </cell>
          <cell r="J587" t="str">
            <v>CBM0024</v>
          </cell>
        </row>
        <row r="588">
          <cell r="I588" t="str">
            <v>00:00:00</v>
          </cell>
          <cell r="J588" t="str">
            <v>CBM0024</v>
          </cell>
        </row>
        <row r="589">
          <cell r="I589" t="str">
            <v>00:00:00</v>
          </cell>
          <cell r="J589" t="str">
            <v>CBM0024</v>
          </cell>
        </row>
        <row r="590">
          <cell r="I590" t="str">
            <v>00:00:00</v>
          </cell>
          <cell r="J590" t="str">
            <v>CBM0024</v>
          </cell>
        </row>
        <row r="591">
          <cell r="I591" t="str">
            <v>00:00:00</v>
          </cell>
          <cell r="J591" t="str">
            <v>CBM0024</v>
          </cell>
        </row>
        <row r="592">
          <cell r="I592" t="str">
            <v>00:00:00</v>
          </cell>
          <cell r="J592" t="str">
            <v>CBM0024</v>
          </cell>
        </row>
        <row r="593">
          <cell r="I593" t="str">
            <v>00:00:00</v>
          </cell>
          <cell r="J593" t="str">
            <v>CBM0024</v>
          </cell>
        </row>
        <row r="594">
          <cell r="I594" t="str">
            <v>00:00:00</v>
          </cell>
          <cell r="J594" t="str">
            <v>CBM0024</v>
          </cell>
        </row>
        <row r="595">
          <cell r="I595" t="str">
            <v>00:00:00</v>
          </cell>
          <cell r="J595" t="str">
            <v>CBM0024</v>
          </cell>
        </row>
        <row r="596">
          <cell r="I596" t="str">
            <v>00:00:00</v>
          </cell>
          <cell r="J596" t="str">
            <v>CBM0024</v>
          </cell>
        </row>
        <row r="597">
          <cell r="I597" t="str">
            <v>00:00:00</v>
          </cell>
          <cell r="J597" t="str">
            <v>CBM0024</v>
          </cell>
        </row>
        <row r="598">
          <cell r="I598" t="str">
            <v>00:00:00</v>
          </cell>
          <cell r="J598" t="str">
            <v>CBM0024</v>
          </cell>
        </row>
        <row r="599">
          <cell r="I599" t="str">
            <v>00:00:00</v>
          </cell>
          <cell r="J599" t="str">
            <v>CBM0024</v>
          </cell>
        </row>
        <row r="600">
          <cell r="I600" t="str">
            <v>00:00:00</v>
          </cell>
          <cell r="J600" t="str">
            <v>CBM0024</v>
          </cell>
        </row>
        <row r="601">
          <cell r="I601" t="str">
            <v>00:00:00</v>
          </cell>
          <cell r="J601" t="str">
            <v>CBM0024</v>
          </cell>
        </row>
        <row r="602">
          <cell r="I602" t="str">
            <v>00:00:00</v>
          </cell>
          <cell r="J602" t="str">
            <v>CBM0024</v>
          </cell>
        </row>
        <row r="603">
          <cell r="I603" t="str">
            <v>00:00:00</v>
          </cell>
          <cell r="J603" t="str">
            <v>CBK0008</v>
          </cell>
        </row>
        <row r="604">
          <cell r="I604" t="str">
            <v>00:00:00</v>
          </cell>
          <cell r="J604" t="str">
            <v>CBM0008</v>
          </cell>
        </row>
        <row r="605">
          <cell r="I605" t="str">
            <v>00:00:00</v>
          </cell>
          <cell r="J605" t="str">
            <v>CBM0008</v>
          </cell>
        </row>
        <row r="606">
          <cell r="I606" t="str">
            <v>00:00:00</v>
          </cell>
          <cell r="J606" t="str">
            <v>CBM0008</v>
          </cell>
        </row>
        <row r="607">
          <cell r="I607" t="str">
            <v>00:00:00</v>
          </cell>
          <cell r="J607" t="str">
            <v>CBM0008</v>
          </cell>
        </row>
        <row r="608">
          <cell r="I608" t="str">
            <v>00:00:00</v>
          </cell>
          <cell r="J608" t="str">
            <v>CBM0008</v>
          </cell>
        </row>
        <row r="609">
          <cell r="I609" t="str">
            <v>00:00:00</v>
          </cell>
          <cell r="J609" t="str">
            <v>CBM0008</v>
          </cell>
        </row>
        <row r="610">
          <cell r="I610" t="str">
            <v>00:00:00</v>
          </cell>
          <cell r="J610" t="str">
            <v>CBK0008</v>
          </cell>
        </row>
        <row r="611">
          <cell r="I611" t="str">
            <v>00:00:00</v>
          </cell>
          <cell r="J611" t="str">
            <v>CBM0008</v>
          </cell>
        </row>
        <row r="612">
          <cell r="I612" t="str">
            <v>00:00:00</v>
          </cell>
          <cell r="J612" t="str">
            <v>CBM0008</v>
          </cell>
        </row>
        <row r="613">
          <cell r="I613" t="str">
            <v>00:00:00</v>
          </cell>
          <cell r="J613" t="str">
            <v>CBM0008</v>
          </cell>
        </row>
        <row r="614">
          <cell r="I614" t="str">
            <v>00:00:00</v>
          </cell>
          <cell r="J614" t="str">
            <v>CBM0008</v>
          </cell>
        </row>
        <row r="615">
          <cell r="I615" t="str">
            <v>00:00:00</v>
          </cell>
          <cell r="J615" t="str">
            <v>CBM0008</v>
          </cell>
        </row>
        <row r="616">
          <cell r="I616" t="str">
            <v>00:00:00</v>
          </cell>
          <cell r="J616" t="str">
            <v>CBM0008</v>
          </cell>
        </row>
        <row r="617">
          <cell r="I617" t="str">
            <v>00:00:00</v>
          </cell>
          <cell r="J617" t="str">
            <v>CBK0008</v>
          </cell>
        </row>
        <row r="618">
          <cell r="I618" t="str">
            <v>00:00:00</v>
          </cell>
          <cell r="J618" t="str">
            <v>CBM0008</v>
          </cell>
        </row>
        <row r="619">
          <cell r="I619" t="str">
            <v>00:00:00</v>
          </cell>
          <cell r="J619" t="str">
            <v>CBM0008</v>
          </cell>
        </row>
        <row r="620">
          <cell r="I620" t="str">
            <v>00:00:00</v>
          </cell>
          <cell r="J620" t="str">
            <v>CBM0008</v>
          </cell>
        </row>
        <row r="621">
          <cell r="I621" t="str">
            <v>00:00:00</v>
          </cell>
          <cell r="J621" t="str">
            <v>CBM0008</v>
          </cell>
        </row>
        <row r="622">
          <cell r="I622" t="str">
            <v>00:00:00</v>
          </cell>
          <cell r="J622" t="str">
            <v>CBM0008</v>
          </cell>
        </row>
        <row r="623">
          <cell r="I623" t="str">
            <v>00:00:00</v>
          </cell>
          <cell r="J623" t="str">
            <v>CBM0008</v>
          </cell>
        </row>
        <row r="624">
          <cell r="I624" t="str">
            <v>00:00:00</v>
          </cell>
          <cell r="J624" t="str">
            <v>CBM0024</v>
          </cell>
        </row>
        <row r="625">
          <cell r="I625" t="str">
            <v>00:00:00</v>
          </cell>
          <cell r="J625" t="str">
            <v>CBW0002</v>
          </cell>
        </row>
        <row r="626">
          <cell r="I626" t="str">
            <v>00:00:00</v>
          </cell>
          <cell r="J626" t="str">
            <v>CBW0002</v>
          </cell>
        </row>
        <row r="627">
          <cell r="I627" t="str">
            <v>00:00:00</v>
          </cell>
          <cell r="J627" t="str">
            <v>CBW0002</v>
          </cell>
        </row>
        <row r="628">
          <cell r="I628" t="str">
            <v>00:00:00</v>
          </cell>
          <cell r="J628" t="str">
            <v>CBW0002</v>
          </cell>
        </row>
        <row r="629">
          <cell r="I629" t="str">
            <v>00:00:00</v>
          </cell>
          <cell r="J629" t="str">
            <v>CBM0024</v>
          </cell>
        </row>
        <row r="630">
          <cell r="I630" t="str">
            <v>00:00:00</v>
          </cell>
          <cell r="J630" t="str">
            <v>CBM0024</v>
          </cell>
        </row>
        <row r="631">
          <cell r="I631" t="str">
            <v>00:00:00</v>
          </cell>
          <cell r="J631" t="str">
            <v>CBW0002</v>
          </cell>
        </row>
        <row r="632">
          <cell r="I632" t="str">
            <v>00:00:00</v>
          </cell>
          <cell r="J632" t="str">
            <v>CBW0002</v>
          </cell>
        </row>
        <row r="633">
          <cell r="I633" t="str">
            <v>00:00:00</v>
          </cell>
          <cell r="J633" t="str">
            <v>CBM0024</v>
          </cell>
        </row>
        <row r="634">
          <cell r="I634" t="str">
            <v>00:00:00</v>
          </cell>
          <cell r="J634" t="str">
            <v>CBM0024</v>
          </cell>
        </row>
        <row r="635">
          <cell r="I635" t="str">
            <v>00:00:00</v>
          </cell>
          <cell r="J635" t="str">
            <v>CBM0024</v>
          </cell>
        </row>
        <row r="636">
          <cell r="I636" t="str">
            <v>00:00:00</v>
          </cell>
          <cell r="J636" t="str">
            <v>CBW0002</v>
          </cell>
        </row>
        <row r="637">
          <cell r="I637" t="str">
            <v>00:00:00</v>
          </cell>
          <cell r="J637" t="str">
            <v>CBW0002</v>
          </cell>
        </row>
        <row r="638">
          <cell r="I638" t="str">
            <v>00:00:00</v>
          </cell>
          <cell r="J638" t="str">
            <v>CBW0002</v>
          </cell>
        </row>
        <row r="639">
          <cell r="I639" t="str">
            <v>00:00:00</v>
          </cell>
          <cell r="J639" t="str">
            <v>CBM0024</v>
          </cell>
        </row>
        <row r="640">
          <cell r="I640" t="str">
            <v>00:00:00</v>
          </cell>
          <cell r="J640" t="str">
            <v>CBM0024</v>
          </cell>
        </row>
        <row r="641">
          <cell r="I641" t="str">
            <v>00:00:00</v>
          </cell>
          <cell r="J641" t="str">
            <v>CBW0002</v>
          </cell>
        </row>
        <row r="642">
          <cell r="I642" t="str">
            <v>00:00:00</v>
          </cell>
          <cell r="J642" t="str">
            <v>CBW0002</v>
          </cell>
        </row>
        <row r="643">
          <cell r="I643" t="str">
            <v>00:00:00</v>
          </cell>
          <cell r="J643" t="str">
            <v>CBM0024</v>
          </cell>
        </row>
        <row r="644">
          <cell r="I644" t="str">
            <v>00:00:00</v>
          </cell>
          <cell r="J644" t="str">
            <v>CBM0024</v>
          </cell>
        </row>
        <row r="645">
          <cell r="I645" t="str">
            <v>00:00:00</v>
          </cell>
          <cell r="J645" t="str">
            <v>CBW0002</v>
          </cell>
        </row>
        <row r="646">
          <cell r="I646" t="str">
            <v>00:00:00</v>
          </cell>
          <cell r="J646" t="str">
            <v>CBM0024</v>
          </cell>
        </row>
        <row r="647">
          <cell r="I647" t="str">
            <v>00:00:00</v>
          </cell>
          <cell r="J647" t="str">
            <v>CBM0024</v>
          </cell>
        </row>
        <row r="648">
          <cell r="I648" t="str">
            <v>00:00:00</v>
          </cell>
          <cell r="J648" t="str">
            <v>CBW0002</v>
          </cell>
        </row>
        <row r="649">
          <cell r="I649" t="str">
            <v>00:00:00</v>
          </cell>
          <cell r="J649" t="str">
            <v>CBM0024</v>
          </cell>
        </row>
        <row r="650">
          <cell r="I650" t="str">
            <v>00:00:00</v>
          </cell>
          <cell r="J650" t="str">
            <v>CBW0002</v>
          </cell>
        </row>
        <row r="651">
          <cell r="I651" t="str">
            <v>00:00:00</v>
          </cell>
          <cell r="J651" t="str">
            <v>CBW0002</v>
          </cell>
        </row>
        <row r="652">
          <cell r="I652" t="str">
            <v>00:00:00</v>
          </cell>
          <cell r="J652" t="str">
            <v>CBW0002</v>
          </cell>
        </row>
        <row r="653">
          <cell r="I653" t="str">
            <v>00:00:00</v>
          </cell>
          <cell r="J653" t="str">
            <v>CBM0024</v>
          </cell>
        </row>
        <row r="654">
          <cell r="I654" t="str">
            <v>00:00:00</v>
          </cell>
          <cell r="J654" t="str">
            <v>CBM0024</v>
          </cell>
        </row>
        <row r="655">
          <cell r="I655" t="str">
            <v>00:00:00</v>
          </cell>
          <cell r="J655" t="str">
            <v>CBM0024</v>
          </cell>
        </row>
        <row r="656">
          <cell r="I656" t="str">
            <v>00:00:00</v>
          </cell>
          <cell r="J656" t="str">
            <v>CBM0024</v>
          </cell>
        </row>
        <row r="657">
          <cell r="I657" t="str">
            <v>00:00:00</v>
          </cell>
          <cell r="J657" t="str">
            <v>CBM0024</v>
          </cell>
        </row>
        <row r="658">
          <cell r="I658" t="str">
            <v>00:00:00</v>
          </cell>
          <cell r="J658" t="str">
            <v>CBM0024</v>
          </cell>
        </row>
        <row r="659">
          <cell r="I659" t="str">
            <v>00:00:00</v>
          </cell>
          <cell r="J659" t="str">
            <v>CBM0024</v>
          </cell>
        </row>
        <row r="660">
          <cell r="I660" t="str">
            <v>00:00:00</v>
          </cell>
          <cell r="J660" t="str">
            <v>CBM0024</v>
          </cell>
        </row>
        <row r="661">
          <cell r="I661" t="str">
            <v>00:00:00</v>
          </cell>
          <cell r="J661" t="str">
            <v>CBM0024</v>
          </cell>
        </row>
        <row r="662">
          <cell r="I662" t="str">
            <v>00:00:00</v>
          </cell>
          <cell r="J662" t="str">
            <v>CBM0024</v>
          </cell>
        </row>
        <row r="663">
          <cell r="I663" t="str">
            <v>00:00:00</v>
          </cell>
          <cell r="J663" t="str">
            <v>CBM0024</v>
          </cell>
        </row>
        <row r="664">
          <cell r="I664" t="str">
            <v>00:00:00</v>
          </cell>
          <cell r="J664" t="str">
            <v>CBM0024</v>
          </cell>
        </row>
        <row r="665">
          <cell r="I665" t="str">
            <v>00:00:00</v>
          </cell>
          <cell r="J665" t="str">
            <v>CBM0024</v>
          </cell>
        </row>
        <row r="666">
          <cell r="I666" t="str">
            <v>00:00:00</v>
          </cell>
          <cell r="J666" t="str">
            <v>CBM0024</v>
          </cell>
        </row>
        <row r="667">
          <cell r="I667" t="str">
            <v>00:00:00</v>
          </cell>
          <cell r="J667" t="str">
            <v>CBM0024</v>
          </cell>
        </row>
        <row r="668">
          <cell r="I668" t="str">
            <v>00:00:00</v>
          </cell>
          <cell r="J668" t="str">
            <v>CBM0024</v>
          </cell>
        </row>
        <row r="669">
          <cell r="I669" t="str">
            <v>00:00:00</v>
          </cell>
          <cell r="J669" t="str">
            <v>CBM0024</v>
          </cell>
        </row>
        <row r="670">
          <cell r="I670" t="str">
            <v>00:00:00</v>
          </cell>
          <cell r="J670" t="str">
            <v>CBM0024</v>
          </cell>
        </row>
        <row r="671">
          <cell r="I671" t="str">
            <v>00:00:00</v>
          </cell>
          <cell r="J671" t="str">
            <v>CBM0024</v>
          </cell>
        </row>
        <row r="672">
          <cell r="I672" t="str">
            <v>00:00:00</v>
          </cell>
          <cell r="J672" t="str">
            <v>CBM0024</v>
          </cell>
        </row>
        <row r="673">
          <cell r="I673" t="str">
            <v>00:00:00</v>
          </cell>
          <cell r="J673" t="str">
            <v>CBS0135</v>
          </cell>
        </row>
        <row r="674">
          <cell r="I674" t="str">
            <v>00:00:00</v>
          </cell>
          <cell r="J674" t="str">
            <v>CBM0024</v>
          </cell>
        </row>
        <row r="675">
          <cell r="I675" t="str">
            <v>00:00:00</v>
          </cell>
          <cell r="J675" t="str">
            <v>CBM0024</v>
          </cell>
        </row>
        <row r="676">
          <cell r="I676" t="str">
            <v>00:00:00</v>
          </cell>
          <cell r="J676" t="str">
            <v>CBM0024</v>
          </cell>
        </row>
        <row r="677">
          <cell r="I677" t="str">
            <v>00:00:00</v>
          </cell>
          <cell r="J677" t="str">
            <v>CBM0024</v>
          </cell>
        </row>
        <row r="678">
          <cell r="I678" t="str">
            <v>00:00:00</v>
          </cell>
          <cell r="J678" t="str">
            <v>CBM0024</v>
          </cell>
        </row>
        <row r="679">
          <cell r="I679" t="str">
            <v>00:00:00</v>
          </cell>
          <cell r="J679" t="str">
            <v>CBM0024</v>
          </cell>
        </row>
        <row r="680">
          <cell r="I680" t="str">
            <v>00:00:00</v>
          </cell>
          <cell r="J680" t="str">
            <v>CBM0024</v>
          </cell>
        </row>
        <row r="681">
          <cell r="I681" t="str">
            <v>00:00:00</v>
          </cell>
          <cell r="J681" t="str">
            <v>CBM0024</v>
          </cell>
        </row>
        <row r="682">
          <cell r="I682" t="str">
            <v>00:00:00</v>
          </cell>
          <cell r="J682" t="str">
            <v>CBM0024</v>
          </cell>
        </row>
        <row r="683">
          <cell r="I683" t="str">
            <v>00:00:00</v>
          </cell>
          <cell r="J683" t="str">
            <v>CBM0024</v>
          </cell>
        </row>
        <row r="684">
          <cell r="I684" t="str">
            <v>00:00:00</v>
          </cell>
          <cell r="J684" t="str">
            <v>CBM0024</v>
          </cell>
        </row>
        <row r="685">
          <cell r="I685" t="str">
            <v>00:00:00</v>
          </cell>
          <cell r="J685" t="str">
            <v>CBM0024</v>
          </cell>
        </row>
        <row r="686">
          <cell r="I686" t="str">
            <v>00:00:00</v>
          </cell>
          <cell r="J686" t="str">
            <v>CBM0024</v>
          </cell>
        </row>
        <row r="687">
          <cell r="I687" t="str">
            <v>00:00:00</v>
          </cell>
          <cell r="J687" t="str">
            <v>CBM0024</v>
          </cell>
        </row>
        <row r="688">
          <cell r="I688" t="str">
            <v>00:00:00</v>
          </cell>
          <cell r="J688" t="str">
            <v>CBM0024</v>
          </cell>
        </row>
        <row r="689">
          <cell r="I689" t="str">
            <v>00:00:00</v>
          </cell>
          <cell r="J689" t="str">
            <v>CBM0024</v>
          </cell>
        </row>
        <row r="690">
          <cell r="I690" t="str">
            <v>00:00:00</v>
          </cell>
          <cell r="J690" t="str">
            <v>CBM0024</v>
          </cell>
        </row>
        <row r="691">
          <cell r="I691" t="str">
            <v>00:00:00</v>
          </cell>
          <cell r="J691" t="str">
            <v>CBM0024</v>
          </cell>
        </row>
        <row r="692">
          <cell r="I692" t="str">
            <v>00:00:00</v>
          </cell>
          <cell r="J692" t="str">
            <v>CBM0024</v>
          </cell>
        </row>
        <row r="693">
          <cell r="I693" t="str">
            <v>00:00:00</v>
          </cell>
          <cell r="J693" t="str">
            <v>CBM0024</v>
          </cell>
        </row>
        <row r="694">
          <cell r="I694" t="str">
            <v>00:00:00</v>
          </cell>
          <cell r="J694" t="str">
            <v>CBM0024</v>
          </cell>
        </row>
        <row r="695">
          <cell r="I695" t="str">
            <v>00:00:00</v>
          </cell>
          <cell r="J695" t="str">
            <v>CBM0024</v>
          </cell>
        </row>
        <row r="696">
          <cell r="I696" t="str">
            <v>00:00:00</v>
          </cell>
          <cell r="J696" t="str">
            <v>CBS0135</v>
          </cell>
        </row>
        <row r="697">
          <cell r="I697" t="str">
            <v>00:00:00</v>
          </cell>
          <cell r="J697" t="str">
            <v>CBP0053</v>
          </cell>
        </row>
        <row r="698">
          <cell r="I698" t="str">
            <v>00:00:00</v>
          </cell>
          <cell r="J698" t="str">
            <v>CBP0053</v>
          </cell>
        </row>
        <row r="699">
          <cell r="I699" t="str">
            <v>00:00:00</v>
          </cell>
          <cell r="J699" t="str">
            <v>CBP0053</v>
          </cell>
        </row>
        <row r="700">
          <cell r="I700" t="str">
            <v>00:00:00</v>
          </cell>
          <cell r="J700" t="str">
            <v>CBP0053</v>
          </cell>
        </row>
        <row r="701">
          <cell r="I701" t="str">
            <v>00:00:00</v>
          </cell>
          <cell r="J701" t="str">
            <v>CBP0053</v>
          </cell>
        </row>
        <row r="702">
          <cell r="I702" t="str">
            <v>00:00:00</v>
          </cell>
          <cell r="J702" t="str">
            <v>CBE0002</v>
          </cell>
        </row>
        <row r="703">
          <cell r="I703" t="str">
            <v>00:00:00</v>
          </cell>
          <cell r="J703" t="str">
            <v>CBE0002</v>
          </cell>
        </row>
        <row r="704">
          <cell r="I704" t="str">
            <v>00:00:00</v>
          </cell>
          <cell r="J704" t="str">
            <v>CBS0088</v>
          </cell>
        </row>
        <row r="705">
          <cell r="I705" t="str">
            <v>00:00:00</v>
          </cell>
          <cell r="J705" t="str">
            <v>CBS0088</v>
          </cell>
        </row>
        <row r="706">
          <cell r="I706" t="str">
            <v>00:00:00</v>
          </cell>
          <cell r="J706" t="str">
            <v>CBE0002</v>
          </cell>
        </row>
        <row r="707">
          <cell r="I707" t="str">
            <v>00:00:00</v>
          </cell>
          <cell r="J707" t="str">
            <v>CBE0002</v>
          </cell>
        </row>
        <row r="708">
          <cell r="I708" t="str">
            <v>00:00:00</v>
          </cell>
          <cell r="J708" t="str">
            <v>CBE0002</v>
          </cell>
        </row>
        <row r="709">
          <cell r="I709" t="str">
            <v>00:00:00</v>
          </cell>
          <cell r="J709" t="str">
            <v>CBS0088</v>
          </cell>
        </row>
        <row r="710">
          <cell r="I710" t="str">
            <v>00:00:00</v>
          </cell>
          <cell r="J710" t="str">
            <v>CBE0002</v>
          </cell>
        </row>
        <row r="711">
          <cell r="I711" t="str">
            <v>00:00:00</v>
          </cell>
          <cell r="J711" t="str">
            <v>CBR0015</v>
          </cell>
        </row>
        <row r="712">
          <cell r="I712" t="str">
            <v>00:00:00</v>
          </cell>
          <cell r="J712" t="str">
            <v>CBR0015</v>
          </cell>
        </row>
        <row r="713">
          <cell r="I713" t="str">
            <v>00:00:00</v>
          </cell>
          <cell r="J713" t="str">
            <v>CBS0088</v>
          </cell>
        </row>
        <row r="714">
          <cell r="I714" t="str">
            <v>00:00:00</v>
          </cell>
          <cell r="J714" t="str">
            <v>CBE0002</v>
          </cell>
        </row>
        <row r="715">
          <cell r="I715" t="str">
            <v>00:00:00</v>
          </cell>
          <cell r="J715" t="str">
            <v>CBR0015</v>
          </cell>
        </row>
        <row r="716">
          <cell r="I716" t="str">
            <v>00:00:00</v>
          </cell>
          <cell r="J716" t="str">
            <v>CBE0002</v>
          </cell>
        </row>
        <row r="717">
          <cell r="I717" t="str">
            <v>00:00:00</v>
          </cell>
          <cell r="J717" t="str">
            <v>CBR0015</v>
          </cell>
        </row>
        <row r="718">
          <cell r="I718" t="str">
            <v>00:00:00</v>
          </cell>
          <cell r="J718" t="str">
            <v>CBS0088</v>
          </cell>
        </row>
        <row r="719">
          <cell r="I719" t="str">
            <v>00:00:00</v>
          </cell>
          <cell r="J719" t="str">
            <v>CBE0002</v>
          </cell>
        </row>
        <row r="720">
          <cell r="I720" t="str">
            <v>00:00:00</v>
          </cell>
          <cell r="J720" t="str">
            <v>CBE0002</v>
          </cell>
        </row>
        <row r="721">
          <cell r="I721" t="str">
            <v>00:00:00</v>
          </cell>
          <cell r="J721" t="str">
            <v>CBS0088</v>
          </cell>
        </row>
        <row r="722">
          <cell r="I722" t="str">
            <v>00:00:00</v>
          </cell>
          <cell r="J722" t="str">
            <v>CBR0015</v>
          </cell>
        </row>
        <row r="723">
          <cell r="I723" t="str">
            <v>00:00:00</v>
          </cell>
          <cell r="J723" t="str">
            <v>CBE0002</v>
          </cell>
        </row>
        <row r="724">
          <cell r="I724" t="str">
            <v>00:00:00</v>
          </cell>
          <cell r="J724" t="str">
            <v>CBE0002</v>
          </cell>
        </row>
        <row r="725">
          <cell r="I725" t="str">
            <v>00:00:00</v>
          </cell>
          <cell r="J725" t="str">
            <v>CBS0088</v>
          </cell>
        </row>
        <row r="726">
          <cell r="I726" t="str">
            <v>00:00:00</v>
          </cell>
          <cell r="J726" t="str">
            <v>CBR0015</v>
          </cell>
        </row>
        <row r="727">
          <cell r="I727" t="str">
            <v>00:00:00</v>
          </cell>
          <cell r="J727" t="str">
            <v>CBR0015</v>
          </cell>
        </row>
        <row r="728">
          <cell r="I728" t="str">
            <v>00:00:00</v>
          </cell>
          <cell r="J728" t="str">
            <v>CBE0002</v>
          </cell>
        </row>
        <row r="729">
          <cell r="I729" t="str">
            <v>00:00:00</v>
          </cell>
          <cell r="J729" t="str">
            <v>CBE0002</v>
          </cell>
        </row>
        <row r="730">
          <cell r="I730" t="str">
            <v>00:00:00</v>
          </cell>
          <cell r="J730" t="str">
            <v>CBE0002</v>
          </cell>
        </row>
        <row r="731">
          <cell r="I731" t="str">
            <v>00:00:00</v>
          </cell>
          <cell r="J731" t="str">
            <v>CBR0015</v>
          </cell>
        </row>
        <row r="732">
          <cell r="I732" t="str">
            <v>00:00:00</v>
          </cell>
          <cell r="J732" t="str">
            <v>CBS0088</v>
          </cell>
        </row>
        <row r="733">
          <cell r="I733" t="str">
            <v>00:00:00</v>
          </cell>
          <cell r="J733" t="str">
            <v>CBS0088</v>
          </cell>
        </row>
        <row r="734">
          <cell r="I734" t="str">
            <v>00:00:00</v>
          </cell>
          <cell r="J734" t="str">
            <v>CBR0015</v>
          </cell>
        </row>
        <row r="735">
          <cell r="I735" t="str">
            <v>00:00:00</v>
          </cell>
          <cell r="J735" t="str">
            <v>CBR0015</v>
          </cell>
        </row>
        <row r="736">
          <cell r="I736" t="str">
            <v>00:00:00</v>
          </cell>
          <cell r="J736" t="str">
            <v>CBE0002</v>
          </cell>
        </row>
        <row r="737">
          <cell r="I737" t="str">
            <v>00:00:00</v>
          </cell>
          <cell r="J737" t="str">
            <v>CBS0088</v>
          </cell>
        </row>
        <row r="738">
          <cell r="I738" t="str">
            <v>00:00:00</v>
          </cell>
          <cell r="J738" t="str">
            <v>CBE0002</v>
          </cell>
        </row>
        <row r="739">
          <cell r="I739" t="str">
            <v>00:00:00</v>
          </cell>
          <cell r="J739" t="str">
            <v>CBR0015</v>
          </cell>
        </row>
        <row r="740">
          <cell r="I740" t="str">
            <v>00:00:00</v>
          </cell>
          <cell r="J740" t="str">
            <v>CBS0088</v>
          </cell>
        </row>
        <row r="741">
          <cell r="I741" t="str">
            <v>00:00:00</v>
          </cell>
          <cell r="J741" t="str">
            <v>CBE0002</v>
          </cell>
        </row>
        <row r="742">
          <cell r="I742" t="str">
            <v>00:00:00</v>
          </cell>
          <cell r="J742" t="str">
            <v>CBS0088</v>
          </cell>
        </row>
        <row r="743">
          <cell r="I743" t="str">
            <v>00:00:00</v>
          </cell>
          <cell r="J743" t="str">
            <v>CBR0015</v>
          </cell>
        </row>
        <row r="744">
          <cell r="I744" t="str">
            <v>00:00:00</v>
          </cell>
          <cell r="J744" t="str">
            <v>CBE0002</v>
          </cell>
        </row>
        <row r="745">
          <cell r="I745" t="str">
            <v>00:00:00</v>
          </cell>
          <cell r="J745" t="str">
            <v>CBE0002</v>
          </cell>
        </row>
        <row r="746">
          <cell r="I746" t="str">
            <v>00:00:00</v>
          </cell>
          <cell r="J746" t="str">
            <v>CBR0015</v>
          </cell>
        </row>
        <row r="747">
          <cell r="I747" t="str">
            <v>00:00:00</v>
          </cell>
          <cell r="J747" t="str">
            <v>CBS0088</v>
          </cell>
        </row>
        <row r="748">
          <cell r="I748" t="str">
            <v>00:00:00</v>
          </cell>
          <cell r="J748" t="str">
            <v>CBR0015</v>
          </cell>
        </row>
        <row r="749">
          <cell r="I749" t="str">
            <v>00:00:00</v>
          </cell>
          <cell r="J749" t="str">
            <v>CBE0002</v>
          </cell>
        </row>
        <row r="750">
          <cell r="I750" t="str">
            <v>00:00:00</v>
          </cell>
          <cell r="J750" t="str">
            <v>CBR0015</v>
          </cell>
        </row>
        <row r="751">
          <cell r="I751" t="str">
            <v>00:00:00</v>
          </cell>
          <cell r="J751" t="str">
            <v>CBE0002</v>
          </cell>
        </row>
        <row r="752">
          <cell r="I752" t="str">
            <v>00:00:00</v>
          </cell>
          <cell r="J752" t="str">
            <v>CBS0088</v>
          </cell>
        </row>
        <row r="753">
          <cell r="I753" t="str">
            <v>00:00:00</v>
          </cell>
          <cell r="J753" t="str">
            <v>CBS0088</v>
          </cell>
        </row>
        <row r="754">
          <cell r="I754" t="str">
            <v>00:00:00</v>
          </cell>
          <cell r="J754" t="str">
            <v>CBS0088</v>
          </cell>
        </row>
        <row r="755">
          <cell r="I755" t="str">
            <v>00:00:00</v>
          </cell>
          <cell r="J755" t="str">
            <v>CBR0015</v>
          </cell>
        </row>
        <row r="756">
          <cell r="I756" t="str">
            <v>00:00:00</v>
          </cell>
          <cell r="J756" t="str">
            <v>CBS0088</v>
          </cell>
        </row>
        <row r="757">
          <cell r="I757" t="str">
            <v>00:00:00</v>
          </cell>
          <cell r="J757" t="str">
            <v>CBE0002</v>
          </cell>
        </row>
        <row r="758">
          <cell r="I758" t="str">
            <v>00:00:00</v>
          </cell>
          <cell r="J758" t="str">
            <v>CBE0002</v>
          </cell>
        </row>
        <row r="759">
          <cell r="I759" t="str">
            <v>00:00:00</v>
          </cell>
          <cell r="J759" t="str">
            <v>CBR0015</v>
          </cell>
        </row>
        <row r="760">
          <cell r="I760" t="str">
            <v>00:00:00</v>
          </cell>
          <cell r="J760" t="str">
            <v>CBR0015</v>
          </cell>
        </row>
        <row r="761">
          <cell r="I761" t="str">
            <v>00:00:00</v>
          </cell>
          <cell r="J761" t="str">
            <v>CBS0088</v>
          </cell>
        </row>
        <row r="762">
          <cell r="I762" t="str">
            <v>00:00:00</v>
          </cell>
          <cell r="J762" t="str">
            <v>CBE0002</v>
          </cell>
        </row>
        <row r="763">
          <cell r="I763" t="str">
            <v>00:00:00</v>
          </cell>
          <cell r="J763" t="str">
            <v>CBS0088</v>
          </cell>
        </row>
        <row r="764">
          <cell r="I764" t="str">
            <v>00:00:00</v>
          </cell>
          <cell r="J764" t="str">
            <v>CBR0015</v>
          </cell>
        </row>
        <row r="765">
          <cell r="I765" t="str">
            <v>00:00:00</v>
          </cell>
          <cell r="J765" t="str">
            <v>CBE0002</v>
          </cell>
        </row>
        <row r="766">
          <cell r="I766" t="str">
            <v>00:00:00</v>
          </cell>
          <cell r="J766" t="str">
            <v>CBR0015</v>
          </cell>
        </row>
        <row r="767">
          <cell r="I767" t="str">
            <v>00:00:00</v>
          </cell>
          <cell r="J767" t="str">
            <v>CBS0088</v>
          </cell>
        </row>
        <row r="768">
          <cell r="I768" t="str">
            <v>00:00:00</v>
          </cell>
          <cell r="J768" t="str">
            <v>CBE0002</v>
          </cell>
        </row>
        <row r="769">
          <cell r="I769" t="str">
            <v>00:00:00</v>
          </cell>
          <cell r="J769" t="str">
            <v>CBR0015</v>
          </cell>
        </row>
        <row r="770">
          <cell r="I770" t="str">
            <v>00:00:00</v>
          </cell>
          <cell r="J770" t="str">
            <v>CBS0088</v>
          </cell>
        </row>
        <row r="771">
          <cell r="I771" t="str">
            <v>00:00:00</v>
          </cell>
          <cell r="J771" t="str">
            <v>CBE0002</v>
          </cell>
        </row>
        <row r="772">
          <cell r="I772" t="str">
            <v>00:00:00</v>
          </cell>
          <cell r="J772" t="str">
            <v>CBR0015</v>
          </cell>
        </row>
        <row r="773">
          <cell r="I773" t="str">
            <v>00:00:00</v>
          </cell>
          <cell r="J773" t="str">
            <v>CBE0002</v>
          </cell>
        </row>
        <row r="774">
          <cell r="I774" t="str">
            <v>00:00:00</v>
          </cell>
          <cell r="J774" t="str">
            <v>CBS0088</v>
          </cell>
        </row>
        <row r="775">
          <cell r="I775" t="str">
            <v>00:00:00</v>
          </cell>
          <cell r="J775" t="str">
            <v>CBS0088</v>
          </cell>
        </row>
        <row r="776">
          <cell r="I776" t="str">
            <v>00:00:00</v>
          </cell>
          <cell r="J776" t="str">
            <v>CBR0015</v>
          </cell>
        </row>
        <row r="777">
          <cell r="I777" t="str">
            <v>00:00:00</v>
          </cell>
          <cell r="J777" t="str">
            <v>CBS0088</v>
          </cell>
        </row>
        <row r="778">
          <cell r="I778" t="str">
            <v>00:00:00</v>
          </cell>
          <cell r="J778" t="str">
            <v>CBE0002</v>
          </cell>
        </row>
        <row r="779">
          <cell r="I779" t="str">
            <v>00:00:00</v>
          </cell>
          <cell r="J779" t="str">
            <v>CBS0088</v>
          </cell>
        </row>
        <row r="780">
          <cell r="I780" t="str">
            <v>00:00:00</v>
          </cell>
          <cell r="J780" t="str">
            <v>CBE0002</v>
          </cell>
        </row>
        <row r="781">
          <cell r="I781" t="str">
            <v>00:00:00</v>
          </cell>
          <cell r="J781" t="str">
            <v>CBS0088</v>
          </cell>
        </row>
        <row r="782">
          <cell r="I782" t="str">
            <v>00:00:00</v>
          </cell>
          <cell r="J782" t="str">
            <v>CBS0088</v>
          </cell>
        </row>
        <row r="783">
          <cell r="I783" t="str">
            <v>00:00:00</v>
          </cell>
          <cell r="J783" t="str">
            <v>CBR0015</v>
          </cell>
        </row>
        <row r="784">
          <cell r="I784" t="str">
            <v>00:00:00</v>
          </cell>
          <cell r="J784" t="str">
            <v>CBE0002</v>
          </cell>
        </row>
        <row r="785">
          <cell r="I785" t="str">
            <v>00:00:00</v>
          </cell>
          <cell r="J785" t="str">
            <v>CBE0002</v>
          </cell>
        </row>
        <row r="786">
          <cell r="I786" t="str">
            <v>00:00:00</v>
          </cell>
          <cell r="J786" t="str">
            <v>CBE0002</v>
          </cell>
        </row>
        <row r="787">
          <cell r="I787" t="str">
            <v>00:00:00</v>
          </cell>
          <cell r="J787" t="str">
            <v>CBS0088</v>
          </cell>
        </row>
        <row r="788">
          <cell r="I788" t="str">
            <v>00:00:00</v>
          </cell>
          <cell r="J788" t="str">
            <v>CBS0088</v>
          </cell>
        </row>
        <row r="789">
          <cell r="I789" t="str">
            <v>00:00:00</v>
          </cell>
          <cell r="J789" t="str">
            <v>CBE0002</v>
          </cell>
        </row>
        <row r="790">
          <cell r="I790" t="str">
            <v>00:00:00</v>
          </cell>
          <cell r="J790" t="str">
            <v>CBE0002</v>
          </cell>
        </row>
        <row r="791">
          <cell r="I791" t="str">
            <v>00:00:00</v>
          </cell>
          <cell r="J791" t="str">
            <v>CBE0002</v>
          </cell>
        </row>
        <row r="792">
          <cell r="I792" t="str">
            <v>00:00:00</v>
          </cell>
          <cell r="J792" t="str">
            <v>CBS0088</v>
          </cell>
        </row>
        <row r="793">
          <cell r="I793" t="str">
            <v>00:00:00</v>
          </cell>
          <cell r="J793" t="str">
            <v>CBE0002</v>
          </cell>
        </row>
        <row r="794">
          <cell r="I794" t="str">
            <v>00:00:00</v>
          </cell>
          <cell r="J794" t="str">
            <v>CBR0015</v>
          </cell>
        </row>
        <row r="795">
          <cell r="I795" t="str">
            <v>00:00:00</v>
          </cell>
          <cell r="J795" t="str">
            <v>CBR0015</v>
          </cell>
        </row>
        <row r="796">
          <cell r="I796" t="str">
            <v>00:00:00</v>
          </cell>
          <cell r="J796" t="str">
            <v>CBS0088</v>
          </cell>
        </row>
        <row r="797">
          <cell r="I797" t="str">
            <v>00:00:00</v>
          </cell>
          <cell r="J797" t="str">
            <v>CBE0002</v>
          </cell>
        </row>
        <row r="798">
          <cell r="I798" t="str">
            <v>00:00:00</v>
          </cell>
          <cell r="J798" t="str">
            <v>CBR0015</v>
          </cell>
        </row>
        <row r="799">
          <cell r="I799" t="str">
            <v>00:00:00</v>
          </cell>
          <cell r="J799" t="str">
            <v>CBE0002</v>
          </cell>
        </row>
        <row r="800">
          <cell r="I800" t="str">
            <v>00:00:00</v>
          </cell>
          <cell r="J800" t="str">
            <v>CBR0015</v>
          </cell>
        </row>
        <row r="801">
          <cell r="I801" t="str">
            <v>00:00:00</v>
          </cell>
          <cell r="J801" t="str">
            <v>CBS0088</v>
          </cell>
        </row>
        <row r="802">
          <cell r="I802" t="str">
            <v>00:00:00</v>
          </cell>
          <cell r="J802" t="str">
            <v>CBE0002</v>
          </cell>
        </row>
        <row r="803">
          <cell r="I803" t="str">
            <v>00:00:00</v>
          </cell>
          <cell r="J803" t="str">
            <v>CBE0002</v>
          </cell>
        </row>
        <row r="804">
          <cell r="I804" t="str">
            <v>00:00:00</v>
          </cell>
          <cell r="J804" t="str">
            <v>CBS0088</v>
          </cell>
        </row>
        <row r="805">
          <cell r="I805" t="str">
            <v>00:00:00</v>
          </cell>
          <cell r="J805" t="str">
            <v>CBR0015</v>
          </cell>
        </row>
        <row r="806">
          <cell r="I806" t="str">
            <v>00:00:00</v>
          </cell>
          <cell r="J806" t="str">
            <v>CBE0002</v>
          </cell>
        </row>
        <row r="807">
          <cell r="I807" t="str">
            <v>00:00:00</v>
          </cell>
          <cell r="J807" t="str">
            <v>CBE0002</v>
          </cell>
        </row>
        <row r="808">
          <cell r="I808" t="str">
            <v>00:00:00</v>
          </cell>
          <cell r="J808" t="str">
            <v>CBS0088</v>
          </cell>
        </row>
        <row r="809">
          <cell r="I809" t="str">
            <v>00:00:00</v>
          </cell>
          <cell r="J809" t="str">
            <v>CBR0015</v>
          </cell>
        </row>
        <row r="810">
          <cell r="I810" t="str">
            <v>00:00:00</v>
          </cell>
          <cell r="J810" t="str">
            <v>CBR0015</v>
          </cell>
        </row>
        <row r="811">
          <cell r="I811" t="str">
            <v>00:00:00</v>
          </cell>
          <cell r="J811" t="str">
            <v>CBE0002</v>
          </cell>
        </row>
        <row r="812">
          <cell r="I812" t="str">
            <v>00:00:00</v>
          </cell>
          <cell r="J812" t="str">
            <v>CBE0002</v>
          </cell>
        </row>
        <row r="813">
          <cell r="I813" t="str">
            <v>00:00:00</v>
          </cell>
          <cell r="J813" t="str">
            <v>CBE0002</v>
          </cell>
        </row>
        <row r="814">
          <cell r="I814" t="str">
            <v>00:00:00</v>
          </cell>
          <cell r="J814" t="str">
            <v>CBR0015</v>
          </cell>
        </row>
        <row r="815">
          <cell r="I815" t="str">
            <v>00:00:00</v>
          </cell>
          <cell r="J815" t="str">
            <v>CBS0088</v>
          </cell>
        </row>
        <row r="816">
          <cell r="I816" t="str">
            <v>00:00:00</v>
          </cell>
          <cell r="J816" t="str">
            <v>CBS0088</v>
          </cell>
        </row>
        <row r="817">
          <cell r="I817" t="str">
            <v>00:00:00</v>
          </cell>
          <cell r="J817" t="str">
            <v>CBR0015</v>
          </cell>
        </row>
        <row r="818">
          <cell r="I818" t="str">
            <v>00:00:00</v>
          </cell>
          <cell r="J818" t="str">
            <v>CBR0015</v>
          </cell>
        </row>
        <row r="819">
          <cell r="I819" t="str">
            <v>00:00:00</v>
          </cell>
          <cell r="J819" t="str">
            <v>CBE0002</v>
          </cell>
        </row>
        <row r="820">
          <cell r="I820" t="str">
            <v>00:00:00</v>
          </cell>
          <cell r="J820" t="str">
            <v>CBS0088</v>
          </cell>
        </row>
        <row r="821">
          <cell r="I821" t="str">
            <v>00:00:00</v>
          </cell>
          <cell r="J821" t="str">
            <v>CBE0002</v>
          </cell>
        </row>
        <row r="822">
          <cell r="I822" t="str">
            <v>00:00:00</v>
          </cell>
          <cell r="J822" t="str">
            <v>CBR0015</v>
          </cell>
        </row>
        <row r="823">
          <cell r="I823" t="str">
            <v>00:00:00</v>
          </cell>
          <cell r="J823" t="str">
            <v>CBS0088</v>
          </cell>
        </row>
        <row r="824">
          <cell r="I824" t="str">
            <v>00:00:00</v>
          </cell>
          <cell r="J824" t="str">
            <v>CBE0002</v>
          </cell>
        </row>
        <row r="825">
          <cell r="I825" t="str">
            <v>00:00:00</v>
          </cell>
          <cell r="J825" t="str">
            <v>CBS0088</v>
          </cell>
        </row>
        <row r="826">
          <cell r="I826" t="str">
            <v>00:00:00</v>
          </cell>
          <cell r="J826" t="str">
            <v>CBR0015</v>
          </cell>
        </row>
        <row r="827">
          <cell r="I827" t="str">
            <v>00:00:00</v>
          </cell>
          <cell r="J827" t="str">
            <v>CBE0002</v>
          </cell>
        </row>
        <row r="828">
          <cell r="I828" t="str">
            <v>00:00:00</v>
          </cell>
          <cell r="J828" t="str">
            <v>CBE0002</v>
          </cell>
        </row>
        <row r="829">
          <cell r="I829" t="str">
            <v>00:00:00</v>
          </cell>
          <cell r="J829" t="str">
            <v>CBR0015</v>
          </cell>
        </row>
        <row r="830">
          <cell r="I830" t="str">
            <v>00:00:00</v>
          </cell>
          <cell r="J830" t="str">
            <v>CBS0088</v>
          </cell>
        </row>
        <row r="831">
          <cell r="I831" t="str">
            <v>00:00:00</v>
          </cell>
          <cell r="J831" t="str">
            <v>CBR0015</v>
          </cell>
        </row>
        <row r="832">
          <cell r="I832" t="str">
            <v>00:00:00</v>
          </cell>
          <cell r="J832" t="str">
            <v>CBE0002</v>
          </cell>
        </row>
        <row r="833">
          <cell r="I833" t="str">
            <v>00:00:00</v>
          </cell>
          <cell r="J833" t="str">
            <v>CBR0015</v>
          </cell>
        </row>
        <row r="834">
          <cell r="I834" t="str">
            <v>00:00:00</v>
          </cell>
          <cell r="J834" t="str">
            <v>CBE0002</v>
          </cell>
        </row>
        <row r="835">
          <cell r="I835" t="str">
            <v>00:00:00</v>
          </cell>
          <cell r="J835" t="str">
            <v>CBS0088</v>
          </cell>
        </row>
        <row r="836">
          <cell r="I836" t="str">
            <v>00:00:00</v>
          </cell>
          <cell r="J836" t="str">
            <v>CBS0088</v>
          </cell>
        </row>
        <row r="837">
          <cell r="I837" t="str">
            <v>00:00:00</v>
          </cell>
          <cell r="J837" t="str">
            <v>CBS0088</v>
          </cell>
        </row>
        <row r="838">
          <cell r="I838" t="str">
            <v>00:00:00</v>
          </cell>
          <cell r="J838" t="str">
            <v>CBR0015</v>
          </cell>
        </row>
        <row r="839">
          <cell r="I839" t="str">
            <v>00:00:00</v>
          </cell>
          <cell r="J839" t="str">
            <v>CBS0088</v>
          </cell>
        </row>
        <row r="840">
          <cell r="I840" t="str">
            <v>00:00:00</v>
          </cell>
          <cell r="J840" t="str">
            <v>CBE0002</v>
          </cell>
        </row>
        <row r="841">
          <cell r="I841" t="str">
            <v>00:00:00</v>
          </cell>
          <cell r="J841" t="str">
            <v>CBE0002</v>
          </cell>
        </row>
        <row r="842">
          <cell r="I842" t="str">
            <v>00:00:00</v>
          </cell>
          <cell r="J842" t="str">
            <v>CBR0015</v>
          </cell>
        </row>
        <row r="843">
          <cell r="I843" t="str">
            <v>00:00:00</v>
          </cell>
          <cell r="J843" t="str">
            <v>CBR0015</v>
          </cell>
        </row>
        <row r="844">
          <cell r="I844" t="str">
            <v>00:00:00</v>
          </cell>
          <cell r="J844" t="str">
            <v>CBS0088</v>
          </cell>
        </row>
        <row r="845">
          <cell r="I845" t="str">
            <v>00:00:00</v>
          </cell>
          <cell r="J845" t="str">
            <v>CBE0002</v>
          </cell>
        </row>
        <row r="846">
          <cell r="I846" t="str">
            <v>00:00:00</v>
          </cell>
          <cell r="J846" t="str">
            <v>CBS0088</v>
          </cell>
        </row>
        <row r="847">
          <cell r="I847" t="str">
            <v>00:00:00</v>
          </cell>
          <cell r="J847" t="str">
            <v>CBR0015</v>
          </cell>
        </row>
        <row r="848">
          <cell r="I848" t="str">
            <v>00:00:00</v>
          </cell>
          <cell r="J848" t="str">
            <v>CBE0002</v>
          </cell>
        </row>
        <row r="849">
          <cell r="I849" t="str">
            <v>00:00:00</v>
          </cell>
          <cell r="J849" t="str">
            <v>CBR0015</v>
          </cell>
        </row>
        <row r="850">
          <cell r="I850" t="str">
            <v>00:00:00</v>
          </cell>
          <cell r="J850" t="str">
            <v>CBS0088</v>
          </cell>
        </row>
        <row r="851">
          <cell r="I851" t="str">
            <v>00:00:00</v>
          </cell>
          <cell r="J851" t="str">
            <v>CBE0002</v>
          </cell>
        </row>
        <row r="852">
          <cell r="I852" t="str">
            <v>00:00:00</v>
          </cell>
          <cell r="J852" t="str">
            <v>CBR0015</v>
          </cell>
        </row>
        <row r="853">
          <cell r="I853" t="str">
            <v>00:00:00</v>
          </cell>
          <cell r="J853" t="str">
            <v>CBS0088</v>
          </cell>
        </row>
        <row r="854">
          <cell r="I854" t="str">
            <v>00:00:00</v>
          </cell>
          <cell r="J854" t="str">
            <v>CBE0002</v>
          </cell>
        </row>
        <row r="855">
          <cell r="I855" t="str">
            <v>00:00:00</v>
          </cell>
          <cell r="J855" t="str">
            <v>CBR0015</v>
          </cell>
        </row>
        <row r="856">
          <cell r="I856" t="str">
            <v>00:00:00</v>
          </cell>
          <cell r="J856" t="str">
            <v>CBE0002</v>
          </cell>
        </row>
        <row r="857">
          <cell r="I857" t="str">
            <v>00:00:00</v>
          </cell>
          <cell r="J857" t="str">
            <v>CBS0088</v>
          </cell>
        </row>
        <row r="858">
          <cell r="I858" t="str">
            <v>00:00:00</v>
          </cell>
          <cell r="J858" t="str">
            <v>CBS0088</v>
          </cell>
        </row>
        <row r="859">
          <cell r="I859" t="str">
            <v>00:00:00</v>
          </cell>
          <cell r="J859" t="str">
            <v>CBR0015</v>
          </cell>
        </row>
        <row r="860">
          <cell r="I860" t="str">
            <v>00:00:00</v>
          </cell>
          <cell r="J860" t="str">
            <v>CBS0088</v>
          </cell>
        </row>
        <row r="861">
          <cell r="I861" t="str">
            <v>00:00:00</v>
          </cell>
          <cell r="J861" t="str">
            <v>CBE0002</v>
          </cell>
        </row>
        <row r="862">
          <cell r="I862" t="str">
            <v>00:00:00</v>
          </cell>
          <cell r="J862" t="str">
            <v>CBS0088</v>
          </cell>
        </row>
        <row r="863">
          <cell r="I863" t="str">
            <v>00:00:00</v>
          </cell>
          <cell r="J863" t="str">
            <v>CBE0002</v>
          </cell>
        </row>
        <row r="864">
          <cell r="I864" t="str">
            <v>00:00:00</v>
          </cell>
          <cell r="J864" t="str">
            <v>CBS0088</v>
          </cell>
        </row>
        <row r="865">
          <cell r="I865" t="str">
            <v>00:00:00</v>
          </cell>
          <cell r="J865" t="str">
            <v>CBS0088</v>
          </cell>
        </row>
        <row r="866">
          <cell r="I866" t="str">
            <v>00:00:00</v>
          </cell>
          <cell r="J866" t="str">
            <v>CBR0015</v>
          </cell>
        </row>
        <row r="867">
          <cell r="I867" t="str">
            <v>00:00:00</v>
          </cell>
          <cell r="J867" t="str">
            <v>CBE0002</v>
          </cell>
        </row>
        <row r="868">
          <cell r="I868" t="str">
            <v>00:00:00</v>
          </cell>
          <cell r="J868" t="str">
            <v>CBA0056</v>
          </cell>
        </row>
        <row r="869">
          <cell r="I869" t="str">
            <v>00:00:00</v>
          </cell>
          <cell r="J869" t="str">
            <v>CBA0056</v>
          </cell>
        </row>
        <row r="870">
          <cell r="I870" t="str">
            <v>00:00:00</v>
          </cell>
          <cell r="J870" t="str">
            <v>CBA0056</v>
          </cell>
        </row>
        <row r="871">
          <cell r="I871" t="str">
            <v>00:00:00</v>
          </cell>
          <cell r="J871" t="str">
            <v>CBK0011</v>
          </cell>
        </row>
        <row r="872">
          <cell r="I872" t="str">
            <v>00:00:00</v>
          </cell>
          <cell r="J872" t="str">
            <v>CBM0014</v>
          </cell>
        </row>
        <row r="873">
          <cell r="I873" t="str">
            <v>00:00:00</v>
          </cell>
          <cell r="J873" t="str">
            <v>CBM0014</v>
          </cell>
        </row>
        <row r="874">
          <cell r="I874" t="str">
            <v>00:00:00</v>
          </cell>
          <cell r="J874" t="str">
            <v>CBA0056</v>
          </cell>
        </row>
        <row r="875">
          <cell r="I875" t="str">
            <v>00:00:00</v>
          </cell>
          <cell r="J875" t="str">
            <v>CBA0056</v>
          </cell>
        </row>
        <row r="876">
          <cell r="I876" t="str">
            <v>00:00:00</v>
          </cell>
          <cell r="J876" t="str">
            <v>CBA0056</v>
          </cell>
        </row>
        <row r="877">
          <cell r="I877" t="str">
            <v>00:00:00</v>
          </cell>
          <cell r="J877" t="str">
            <v>CBA0056</v>
          </cell>
        </row>
        <row r="878">
          <cell r="I878" t="str">
            <v>00:00:00</v>
          </cell>
          <cell r="J878" t="str">
            <v>CBA0056</v>
          </cell>
        </row>
        <row r="879">
          <cell r="I879" t="str">
            <v>00:00:00</v>
          </cell>
          <cell r="J879" t="str">
            <v>CBA0056</v>
          </cell>
        </row>
        <row r="880">
          <cell r="I880" t="str">
            <v>00:00:00</v>
          </cell>
          <cell r="J880" t="str">
            <v>CBA0056</v>
          </cell>
        </row>
        <row r="881">
          <cell r="I881" t="str">
            <v>00:00:00</v>
          </cell>
          <cell r="J881" t="str">
            <v>CBA0056</v>
          </cell>
        </row>
        <row r="882">
          <cell r="I882" t="str">
            <v>00:00:00</v>
          </cell>
          <cell r="J882" t="str">
            <v>CBA0056</v>
          </cell>
        </row>
        <row r="883">
          <cell r="I883" t="str">
            <v>00:00:00</v>
          </cell>
          <cell r="J883" t="str">
            <v>CBA0056</v>
          </cell>
        </row>
        <row r="884">
          <cell r="I884" t="str">
            <v>00:00:00</v>
          </cell>
          <cell r="J884" t="str">
            <v>CBA0056</v>
          </cell>
        </row>
        <row r="885">
          <cell r="I885" t="str">
            <v>00:00:00</v>
          </cell>
          <cell r="J885" t="str">
            <v>CBA0056</v>
          </cell>
        </row>
        <row r="886">
          <cell r="I886" t="str">
            <v>00:00:00</v>
          </cell>
          <cell r="J886" t="str">
            <v>CBM0014</v>
          </cell>
        </row>
        <row r="887">
          <cell r="I887" t="str">
            <v>00:00:00</v>
          </cell>
          <cell r="J887" t="str">
            <v>CBM0014</v>
          </cell>
        </row>
        <row r="888">
          <cell r="I888" t="str">
            <v>00:00:00</v>
          </cell>
          <cell r="J888" t="str">
            <v>CBA0056</v>
          </cell>
        </row>
        <row r="889">
          <cell r="I889" t="str">
            <v>00:00:00</v>
          </cell>
          <cell r="J889" t="str">
            <v>CBA0056</v>
          </cell>
        </row>
        <row r="890">
          <cell r="I890" t="str">
            <v>00:00:00</v>
          </cell>
          <cell r="J890" t="str">
            <v>CBA0056</v>
          </cell>
        </row>
        <row r="891">
          <cell r="I891" t="str">
            <v>00:00:00</v>
          </cell>
          <cell r="J891" t="str">
            <v>CBA0056</v>
          </cell>
        </row>
        <row r="892">
          <cell r="I892" t="str">
            <v>00:00:00</v>
          </cell>
          <cell r="J892" t="str">
            <v>CBA0056</v>
          </cell>
        </row>
        <row r="893">
          <cell r="I893" t="str">
            <v>00:00:00</v>
          </cell>
          <cell r="J893" t="str">
            <v>CBA0056</v>
          </cell>
        </row>
        <row r="894">
          <cell r="I894" t="str">
            <v>00:00:00</v>
          </cell>
          <cell r="J894" t="str">
            <v>CBA0056</v>
          </cell>
        </row>
        <row r="895">
          <cell r="I895" t="str">
            <v>00:00:00</v>
          </cell>
          <cell r="J895" t="str">
            <v>CBA0056</v>
          </cell>
        </row>
        <row r="896">
          <cell r="I896" t="str">
            <v>00:00:00</v>
          </cell>
          <cell r="J896" t="str">
            <v>CBA0056</v>
          </cell>
        </row>
        <row r="897">
          <cell r="I897" t="str">
            <v>00:00:00</v>
          </cell>
          <cell r="J897" t="str">
            <v>CBA0056</v>
          </cell>
        </row>
        <row r="898">
          <cell r="I898" t="str">
            <v>00:00:00</v>
          </cell>
          <cell r="J898" t="str">
            <v>CBA0056</v>
          </cell>
        </row>
        <row r="899">
          <cell r="I899" t="str">
            <v>00:00:00</v>
          </cell>
          <cell r="J899" t="str">
            <v>CBA0056</v>
          </cell>
        </row>
        <row r="900">
          <cell r="I900" t="str">
            <v>00:00:00</v>
          </cell>
          <cell r="J900" t="str">
            <v>CBA0056</v>
          </cell>
        </row>
        <row r="901">
          <cell r="I901" t="str">
            <v>00:00:00</v>
          </cell>
          <cell r="J901" t="str">
            <v>CBA0056</v>
          </cell>
        </row>
        <row r="902">
          <cell r="I902" t="str">
            <v>00:00:00</v>
          </cell>
          <cell r="J902" t="str">
            <v>CBA0056</v>
          </cell>
        </row>
        <row r="903">
          <cell r="I903" t="str">
            <v>00:00:00</v>
          </cell>
          <cell r="J903" t="str">
            <v>CBA0056</v>
          </cell>
        </row>
        <row r="904">
          <cell r="I904" t="str">
            <v>00:00:00</v>
          </cell>
          <cell r="J904" t="str">
            <v>CBA0056</v>
          </cell>
        </row>
        <row r="905">
          <cell r="I905" t="str">
            <v>00:00:00</v>
          </cell>
          <cell r="J905" t="str">
            <v>CBA0056</v>
          </cell>
        </row>
        <row r="906">
          <cell r="I906" t="str">
            <v>00:00:00</v>
          </cell>
          <cell r="J906" t="str">
            <v>CBA0056</v>
          </cell>
        </row>
        <row r="907">
          <cell r="I907" t="str">
            <v>00:00:00</v>
          </cell>
          <cell r="J907" t="str">
            <v>CBA0056</v>
          </cell>
        </row>
        <row r="908">
          <cell r="I908" t="str">
            <v>00:00:00</v>
          </cell>
          <cell r="J908" t="str">
            <v>CBA0056</v>
          </cell>
        </row>
        <row r="909">
          <cell r="I909" t="str">
            <v>00:00:00</v>
          </cell>
          <cell r="J909" t="str">
            <v>CSD0004</v>
          </cell>
        </row>
        <row r="910">
          <cell r="I910" t="str">
            <v>00:00:00</v>
          </cell>
          <cell r="J910" t="str">
            <v>CSD0004</v>
          </cell>
        </row>
        <row r="911">
          <cell r="I911" t="str">
            <v>00:00:00</v>
          </cell>
          <cell r="J911" t="str">
            <v>CSD0004</v>
          </cell>
        </row>
        <row r="912">
          <cell r="I912" t="str">
            <v>00:00:00</v>
          </cell>
          <cell r="J912" t="str">
            <v>CSD0004</v>
          </cell>
        </row>
        <row r="913">
          <cell r="I913" t="str">
            <v>00:00:00</v>
          </cell>
          <cell r="J913" t="str">
            <v>CSD0004</v>
          </cell>
        </row>
        <row r="914">
          <cell r="I914" t="str">
            <v>00:00:00</v>
          </cell>
          <cell r="J914" t="str">
            <v>CSD0004</v>
          </cell>
        </row>
        <row r="915">
          <cell r="I915" t="str">
            <v>00:00:00</v>
          </cell>
          <cell r="J915" t="str">
            <v>CSD0004</v>
          </cell>
        </row>
        <row r="916">
          <cell r="I916" t="str">
            <v>00:00:00</v>
          </cell>
          <cell r="J916" t="str">
            <v>CSD0004</v>
          </cell>
        </row>
        <row r="917">
          <cell r="I917" t="str">
            <v>00:00:00</v>
          </cell>
          <cell r="J917" t="str">
            <v>CSD0004</v>
          </cell>
        </row>
        <row r="918">
          <cell r="I918" t="str">
            <v>00:00:00</v>
          </cell>
          <cell r="J918" t="str">
            <v>CSD0004</v>
          </cell>
        </row>
        <row r="919">
          <cell r="I919" t="str">
            <v>00:00:00</v>
          </cell>
          <cell r="J919" t="str">
            <v>CSD0004</v>
          </cell>
        </row>
        <row r="920">
          <cell r="I920" t="str">
            <v>00:00:00</v>
          </cell>
          <cell r="J920" t="str">
            <v>CSD0004</v>
          </cell>
        </row>
        <row r="921">
          <cell r="I921" t="str">
            <v>00:00:00</v>
          </cell>
          <cell r="J921" t="str">
            <v>CSD0004</v>
          </cell>
        </row>
        <row r="922">
          <cell r="I922" t="str">
            <v>00:00:00</v>
          </cell>
          <cell r="J922" t="str">
            <v>CSD0004</v>
          </cell>
        </row>
        <row r="923">
          <cell r="I923" t="str">
            <v>00:00:00</v>
          </cell>
          <cell r="J923" t="str">
            <v>CSD0004</v>
          </cell>
        </row>
        <row r="924">
          <cell r="I924" t="str">
            <v>00:00:00</v>
          </cell>
          <cell r="J924" t="str">
            <v>CSD0004</v>
          </cell>
        </row>
        <row r="925">
          <cell r="I925" t="str">
            <v>00:00:00</v>
          </cell>
          <cell r="J925" t="str">
            <v>CSD0004</v>
          </cell>
        </row>
        <row r="926">
          <cell r="I926" t="str">
            <v>00:00:00</v>
          </cell>
          <cell r="J926" t="str">
            <v>CSD0004</v>
          </cell>
        </row>
        <row r="927">
          <cell r="I927" t="str">
            <v>00:00:00</v>
          </cell>
          <cell r="J927" t="str">
            <v>CSD0004</v>
          </cell>
        </row>
        <row r="928">
          <cell r="I928" t="str">
            <v>00:00:00</v>
          </cell>
          <cell r="J928" t="str">
            <v>CSD0004</v>
          </cell>
        </row>
        <row r="929">
          <cell r="I929" t="str">
            <v>00:00:00</v>
          </cell>
          <cell r="J929" t="str">
            <v>CSD0004</v>
          </cell>
        </row>
        <row r="930">
          <cell r="I930" t="str">
            <v>00:00:00</v>
          </cell>
          <cell r="J930" t="str">
            <v>CSD0004</v>
          </cell>
        </row>
        <row r="931">
          <cell r="I931" t="str">
            <v>00:00:00</v>
          </cell>
          <cell r="J931" t="str">
            <v>CSD0004</v>
          </cell>
        </row>
        <row r="932">
          <cell r="I932" t="str">
            <v>00:00:00</v>
          </cell>
          <cell r="J932" t="str">
            <v>CSD0004</v>
          </cell>
        </row>
        <row r="933">
          <cell r="I933" t="str">
            <v>00:00:00</v>
          </cell>
          <cell r="J933" t="str">
            <v>CSD0004</v>
          </cell>
        </row>
        <row r="934">
          <cell r="I934" t="str">
            <v>00:00:00</v>
          </cell>
          <cell r="J934" t="str">
            <v>CSD0004</v>
          </cell>
        </row>
        <row r="935">
          <cell r="I935" t="str">
            <v>00:00:00</v>
          </cell>
          <cell r="J935" t="str">
            <v>CSD0004</v>
          </cell>
        </row>
        <row r="936">
          <cell r="I936" t="str">
            <v>00:00:00</v>
          </cell>
          <cell r="J936" t="str">
            <v>CBM0070</v>
          </cell>
        </row>
        <row r="937">
          <cell r="I937" t="str">
            <v>00:00:00</v>
          </cell>
          <cell r="J937" t="str">
            <v>CBM0070</v>
          </cell>
        </row>
        <row r="938">
          <cell r="I938" t="str">
            <v>00:00:00</v>
          </cell>
          <cell r="J938" t="str">
            <v>CBM0070</v>
          </cell>
        </row>
        <row r="939">
          <cell r="I939" t="str">
            <v>00:00:00</v>
          </cell>
          <cell r="J939" t="str">
            <v>CBM0070</v>
          </cell>
        </row>
        <row r="940">
          <cell r="I940" t="str">
            <v>00:00:00</v>
          </cell>
          <cell r="J940" t="str">
            <v>CBM0070</v>
          </cell>
        </row>
        <row r="941">
          <cell r="I941" t="str">
            <v>00:00:00</v>
          </cell>
          <cell r="J941" t="str">
            <v>CBM0070</v>
          </cell>
        </row>
        <row r="942">
          <cell r="I942" t="str">
            <v>00:00:00</v>
          </cell>
          <cell r="J942" t="str">
            <v>CBM0070</v>
          </cell>
        </row>
        <row r="943">
          <cell r="I943" t="str">
            <v>00:00:00</v>
          </cell>
          <cell r="J943" t="str">
            <v>CBM0070</v>
          </cell>
        </row>
        <row r="944">
          <cell r="I944" t="str">
            <v>00:00:00</v>
          </cell>
          <cell r="J944" t="str">
            <v>CBM0070</v>
          </cell>
        </row>
        <row r="945">
          <cell r="I945" t="str">
            <v>00:00:00</v>
          </cell>
          <cell r="J945" t="str">
            <v>CBM0070</v>
          </cell>
        </row>
        <row r="946">
          <cell r="I946" t="str">
            <v>00:00:00</v>
          </cell>
          <cell r="J946" t="str">
            <v>CBL0008</v>
          </cell>
        </row>
        <row r="947">
          <cell r="I947" t="str">
            <v>00:00:00</v>
          </cell>
          <cell r="J947" t="str">
            <v>CBL0008</v>
          </cell>
        </row>
        <row r="948">
          <cell r="I948" t="str">
            <v>00:00:00</v>
          </cell>
          <cell r="J948" t="str">
            <v>CBL0008</v>
          </cell>
        </row>
        <row r="949">
          <cell r="I949" t="str">
            <v>00:00:00</v>
          </cell>
          <cell r="J949" t="str">
            <v>CBL0008</v>
          </cell>
        </row>
        <row r="950">
          <cell r="I950" t="str">
            <v>00:00:00</v>
          </cell>
          <cell r="J950" t="str">
            <v>CBL0008</v>
          </cell>
        </row>
        <row r="951">
          <cell r="I951" t="str">
            <v>00:00:00</v>
          </cell>
          <cell r="J951" t="str">
            <v>CBL0008</v>
          </cell>
        </row>
        <row r="952">
          <cell r="I952" t="str">
            <v>00:00:00</v>
          </cell>
          <cell r="J952" t="str">
            <v>CBL0008</v>
          </cell>
        </row>
        <row r="953">
          <cell r="I953" t="str">
            <v>00:00:00</v>
          </cell>
          <cell r="J953" t="str">
            <v>CBL0008</v>
          </cell>
        </row>
        <row r="954">
          <cell r="I954" t="str">
            <v>00:00:00</v>
          </cell>
          <cell r="J954" t="str">
            <v>CBL0008</v>
          </cell>
        </row>
        <row r="955">
          <cell r="I955" t="str">
            <v>00:00:00</v>
          </cell>
          <cell r="J955" t="str">
            <v>CBL0008</v>
          </cell>
        </row>
        <row r="956">
          <cell r="I956" t="str">
            <v>00:00:00</v>
          </cell>
          <cell r="J956" t="str">
            <v>CBP0046</v>
          </cell>
        </row>
        <row r="957">
          <cell r="I957" t="str">
            <v>00:00:00</v>
          </cell>
          <cell r="J957" t="str">
            <v>CBP0046</v>
          </cell>
        </row>
        <row r="958">
          <cell r="I958" t="str">
            <v>00:00:00</v>
          </cell>
          <cell r="J958" t="str">
            <v>CBP0046</v>
          </cell>
        </row>
        <row r="959">
          <cell r="I959" t="str">
            <v>00:00:00</v>
          </cell>
          <cell r="J959" t="str">
            <v>CBP0046</v>
          </cell>
        </row>
        <row r="960">
          <cell r="I960" t="str">
            <v>00:00:00</v>
          </cell>
          <cell r="J960" t="str">
            <v>CBP0046</v>
          </cell>
        </row>
        <row r="961">
          <cell r="I961" t="str">
            <v>00:00:00</v>
          </cell>
          <cell r="J961" t="str">
            <v>CBP0046</v>
          </cell>
        </row>
        <row r="962">
          <cell r="I962" t="str">
            <v>00:00:00</v>
          </cell>
          <cell r="J962" t="str">
            <v>CBP0046</v>
          </cell>
        </row>
        <row r="963">
          <cell r="I963" t="str">
            <v>00:00:00</v>
          </cell>
          <cell r="J963" t="str">
            <v>CBP0046</v>
          </cell>
        </row>
        <row r="964">
          <cell r="I964" t="str">
            <v>00:00:00</v>
          </cell>
          <cell r="J964" t="str">
            <v>CBP0046</v>
          </cell>
        </row>
        <row r="965">
          <cell r="I965" t="str">
            <v>00:00:00</v>
          </cell>
          <cell r="J965" t="str">
            <v>CBP0046</v>
          </cell>
        </row>
        <row r="966">
          <cell r="I966" t="str">
            <v>00:00:00</v>
          </cell>
          <cell r="J966" t="str">
            <v>CBP0046</v>
          </cell>
        </row>
        <row r="967">
          <cell r="I967" t="str">
            <v>00:00:00</v>
          </cell>
          <cell r="J967" t="str">
            <v>CBP0046</v>
          </cell>
        </row>
        <row r="968">
          <cell r="I968" t="str">
            <v>00:00:00</v>
          </cell>
          <cell r="J968" t="str">
            <v>CBP0046</v>
          </cell>
        </row>
        <row r="969">
          <cell r="I969" t="str">
            <v>00:00:00</v>
          </cell>
          <cell r="J969" t="str">
            <v>CBP0046</v>
          </cell>
        </row>
        <row r="970">
          <cell r="I970" t="str">
            <v>00:00:00</v>
          </cell>
          <cell r="J970" t="str">
            <v>CBP0046</v>
          </cell>
        </row>
        <row r="971">
          <cell r="I971" t="str">
            <v>00:00:00</v>
          </cell>
          <cell r="J971" t="str">
            <v>CBP0046</v>
          </cell>
        </row>
        <row r="972">
          <cell r="I972" t="str">
            <v>00:00:00</v>
          </cell>
          <cell r="J972" t="str">
            <v>CBP0046</v>
          </cell>
        </row>
        <row r="973">
          <cell r="I973" t="str">
            <v>00:00:00</v>
          </cell>
          <cell r="J973" t="str">
            <v>CBP0046</v>
          </cell>
        </row>
        <row r="974">
          <cell r="I974" t="str">
            <v>00:00:00</v>
          </cell>
          <cell r="J974" t="str">
            <v>CBP0046</v>
          </cell>
        </row>
        <row r="975">
          <cell r="I975" t="str">
            <v>00:00:00</v>
          </cell>
          <cell r="J975" t="str">
            <v>CBP0046</v>
          </cell>
        </row>
        <row r="976">
          <cell r="I976" t="str">
            <v>00:00:00</v>
          </cell>
          <cell r="J976" t="str">
            <v>CBP0046</v>
          </cell>
        </row>
        <row r="977">
          <cell r="I977" t="str">
            <v>00:00:00</v>
          </cell>
          <cell r="J977" t="str">
            <v>CBP0046</v>
          </cell>
        </row>
        <row r="978">
          <cell r="I978" t="str">
            <v>00:00:00</v>
          </cell>
          <cell r="J978" t="str">
            <v>CBP0046</v>
          </cell>
        </row>
        <row r="979">
          <cell r="I979" t="str">
            <v>00:00:00</v>
          </cell>
          <cell r="J979" t="str">
            <v>CBS0183</v>
          </cell>
        </row>
        <row r="980">
          <cell r="I980" t="str">
            <v>00:00:00</v>
          </cell>
          <cell r="J980" t="str">
            <v>CBS0183</v>
          </cell>
        </row>
        <row r="981">
          <cell r="I981" t="str">
            <v>00:00:00</v>
          </cell>
          <cell r="J981" t="str">
            <v>CBS0183</v>
          </cell>
        </row>
        <row r="982">
          <cell r="I982" t="str">
            <v>00:00:00</v>
          </cell>
          <cell r="J982" t="str">
            <v>CBS0011</v>
          </cell>
        </row>
        <row r="983">
          <cell r="I983" t="str">
            <v>00:00:00</v>
          </cell>
          <cell r="J983" t="str">
            <v>CBS0011</v>
          </cell>
        </row>
        <row r="984">
          <cell r="I984" t="str">
            <v>00:00:00</v>
          </cell>
          <cell r="J984" t="str">
            <v>CBS0183</v>
          </cell>
        </row>
        <row r="985">
          <cell r="I985" t="str">
            <v>00:00:00</v>
          </cell>
          <cell r="J985" t="str">
            <v>CBS0011</v>
          </cell>
        </row>
        <row r="986">
          <cell r="I986" t="str">
            <v>00:00:00</v>
          </cell>
          <cell r="J986" t="str">
            <v>CBS0011</v>
          </cell>
        </row>
        <row r="987">
          <cell r="I987" t="str">
            <v>00:00:00</v>
          </cell>
          <cell r="J987" t="str">
            <v>CBS0183</v>
          </cell>
        </row>
        <row r="988">
          <cell r="I988" t="str">
            <v>00:00:00</v>
          </cell>
          <cell r="J988" t="str">
            <v>CBS0011</v>
          </cell>
        </row>
        <row r="989">
          <cell r="I989" t="str">
            <v>00:00:00</v>
          </cell>
          <cell r="J989" t="str">
            <v>CBS0011</v>
          </cell>
        </row>
        <row r="990">
          <cell r="I990" t="str">
            <v>00:00:00</v>
          </cell>
          <cell r="J990" t="str">
            <v>CBS0183</v>
          </cell>
        </row>
        <row r="991">
          <cell r="I991" t="str">
            <v>00:00:00</v>
          </cell>
          <cell r="J991" t="str">
            <v>CBS0183</v>
          </cell>
        </row>
        <row r="992">
          <cell r="I992" t="str">
            <v>00:00:00</v>
          </cell>
          <cell r="J992" t="str">
            <v>CBS0011</v>
          </cell>
        </row>
        <row r="993">
          <cell r="I993" t="str">
            <v>00:00:00</v>
          </cell>
          <cell r="J993" t="str">
            <v>CBS0011</v>
          </cell>
        </row>
        <row r="994">
          <cell r="I994" t="str">
            <v>00:00:00</v>
          </cell>
          <cell r="J994" t="str">
            <v>CBS0011</v>
          </cell>
        </row>
        <row r="995">
          <cell r="I995" t="str">
            <v>00:00:00</v>
          </cell>
          <cell r="J995" t="str">
            <v>CBS0011</v>
          </cell>
        </row>
        <row r="996">
          <cell r="I996" t="str">
            <v>00:00:00</v>
          </cell>
          <cell r="J996" t="str">
            <v>CBS0011</v>
          </cell>
        </row>
        <row r="997">
          <cell r="I997" t="str">
            <v>00:00:00</v>
          </cell>
          <cell r="J997" t="str">
            <v>CBS0011</v>
          </cell>
        </row>
        <row r="998">
          <cell r="I998" t="str">
            <v>00:00:00</v>
          </cell>
          <cell r="J998" t="str">
            <v>CBS0183</v>
          </cell>
        </row>
        <row r="999">
          <cell r="I999" t="str">
            <v>00:00:00</v>
          </cell>
          <cell r="J999" t="str">
            <v>CBS0011</v>
          </cell>
        </row>
        <row r="1000">
          <cell r="I1000" t="str">
            <v>00:00:00</v>
          </cell>
          <cell r="J1000" t="str">
            <v>CBS0011</v>
          </cell>
        </row>
        <row r="1001">
          <cell r="I1001" t="str">
            <v>00:00:00</v>
          </cell>
          <cell r="J1001" t="str">
            <v>CBS0011</v>
          </cell>
        </row>
        <row r="1002">
          <cell r="I1002" t="str">
            <v>00:00:00</v>
          </cell>
          <cell r="J1002" t="str">
            <v>CBS0183</v>
          </cell>
        </row>
        <row r="1003">
          <cell r="I1003" t="str">
            <v>00:00:00</v>
          </cell>
          <cell r="J1003" t="str">
            <v>CBS0183</v>
          </cell>
        </row>
        <row r="1004">
          <cell r="I1004" t="str">
            <v>00:00:00</v>
          </cell>
          <cell r="J1004" t="str">
            <v>CBS0011</v>
          </cell>
        </row>
        <row r="1005">
          <cell r="I1005" t="str">
            <v>00:00:00</v>
          </cell>
          <cell r="J1005" t="str">
            <v>CBS0011</v>
          </cell>
        </row>
        <row r="1006">
          <cell r="I1006" t="str">
            <v>00:00:00</v>
          </cell>
          <cell r="J1006" t="str">
            <v>CBS0011</v>
          </cell>
        </row>
        <row r="1007">
          <cell r="I1007" t="str">
            <v>00:00:00</v>
          </cell>
          <cell r="J1007" t="str">
            <v>CBS0011</v>
          </cell>
        </row>
        <row r="1008">
          <cell r="I1008" t="str">
            <v>00:00:00</v>
          </cell>
          <cell r="J1008" t="str">
            <v>CBS0183</v>
          </cell>
        </row>
        <row r="1009">
          <cell r="I1009" t="str">
            <v>00:00:00</v>
          </cell>
          <cell r="J1009" t="str">
            <v>CBS0011</v>
          </cell>
        </row>
        <row r="1010">
          <cell r="I1010" t="str">
            <v>00:00:00</v>
          </cell>
          <cell r="J1010" t="str">
            <v>CBS0011</v>
          </cell>
        </row>
        <row r="1011">
          <cell r="I1011" t="str">
            <v>00:00:00</v>
          </cell>
          <cell r="J1011" t="str">
            <v>CBS0011</v>
          </cell>
        </row>
        <row r="1012">
          <cell r="I1012" t="str">
            <v>00:00:00</v>
          </cell>
          <cell r="J1012" t="str">
            <v>CBS0011</v>
          </cell>
        </row>
        <row r="1013">
          <cell r="I1013" t="str">
            <v>00:00:00</v>
          </cell>
          <cell r="J1013" t="str">
            <v>CBS0183</v>
          </cell>
        </row>
        <row r="1014">
          <cell r="I1014" t="str">
            <v>00:00:00</v>
          </cell>
          <cell r="J1014" t="str">
            <v>CBS0183</v>
          </cell>
        </row>
        <row r="1015">
          <cell r="I1015" t="str">
            <v>00:00:00</v>
          </cell>
          <cell r="J1015" t="str">
            <v>CBS0011</v>
          </cell>
        </row>
        <row r="1016">
          <cell r="I1016" t="str">
            <v>00:00:00</v>
          </cell>
          <cell r="J1016" t="str">
            <v>CBS0011</v>
          </cell>
        </row>
        <row r="1017">
          <cell r="I1017" t="str">
            <v>00:00:00</v>
          </cell>
          <cell r="J1017" t="str">
            <v>CBS0011</v>
          </cell>
        </row>
        <row r="1018">
          <cell r="I1018" t="str">
            <v>00:00:00</v>
          </cell>
          <cell r="J1018" t="str">
            <v>CBS0183</v>
          </cell>
        </row>
        <row r="1019">
          <cell r="I1019" t="str">
            <v>00:00:00</v>
          </cell>
          <cell r="J1019" t="str">
            <v>CBS0011</v>
          </cell>
        </row>
        <row r="1020">
          <cell r="I1020" t="str">
            <v>00:00:00</v>
          </cell>
          <cell r="J1020" t="str">
            <v>CBS0011</v>
          </cell>
        </row>
        <row r="1021">
          <cell r="I1021" t="str">
            <v>00:00:00</v>
          </cell>
          <cell r="J1021" t="str">
            <v>CBS0011</v>
          </cell>
        </row>
        <row r="1022">
          <cell r="I1022" t="str">
            <v>00:00:00</v>
          </cell>
          <cell r="J1022" t="str">
            <v>CBS0011</v>
          </cell>
        </row>
        <row r="1023">
          <cell r="I1023" t="str">
            <v>00:00:00</v>
          </cell>
          <cell r="J1023" t="str">
            <v>CBS0011</v>
          </cell>
        </row>
        <row r="1024">
          <cell r="I1024" t="str">
            <v>00:00:00</v>
          </cell>
          <cell r="J1024" t="str">
            <v>CBS0011</v>
          </cell>
        </row>
        <row r="1025">
          <cell r="I1025" t="str">
            <v>00:00:00</v>
          </cell>
          <cell r="J1025" t="str">
            <v>CBS0011</v>
          </cell>
        </row>
        <row r="1026">
          <cell r="I1026" t="str">
            <v>00:00:00</v>
          </cell>
          <cell r="J1026" t="str">
            <v>CBS0011</v>
          </cell>
        </row>
        <row r="1027">
          <cell r="I1027" t="str">
            <v>00:00:00</v>
          </cell>
          <cell r="J1027" t="str">
            <v>CBS0011</v>
          </cell>
        </row>
        <row r="1028">
          <cell r="I1028" t="str">
            <v>00:00:00</v>
          </cell>
          <cell r="J1028" t="str">
            <v>CBS0011</v>
          </cell>
        </row>
        <row r="1029">
          <cell r="I1029" t="str">
            <v>00:00:00</v>
          </cell>
          <cell r="J1029" t="str">
            <v>CBS0183</v>
          </cell>
        </row>
        <row r="1030">
          <cell r="I1030" t="str">
            <v>00:00:00</v>
          </cell>
          <cell r="J1030" t="str">
            <v>CBS0011</v>
          </cell>
        </row>
        <row r="1031">
          <cell r="I1031" t="str">
            <v>00:00:00</v>
          </cell>
          <cell r="J1031" t="str">
            <v>CBS0011</v>
          </cell>
        </row>
        <row r="1032">
          <cell r="I1032" t="str">
            <v>00:00:00</v>
          </cell>
          <cell r="J1032" t="str">
            <v>CBS0183</v>
          </cell>
        </row>
        <row r="1033">
          <cell r="I1033" t="str">
            <v>00:00:00</v>
          </cell>
          <cell r="J1033" t="str">
            <v>CBS0011</v>
          </cell>
        </row>
        <row r="1034">
          <cell r="I1034" t="str">
            <v>00:00:00</v>
          </cell>
          <cell r="J1034" t="str">
            <v>CBS0183</v>
          </cell>
        </row>
        <row r="1035">
          <cell r="I1035" t="str">
            <v>00:00:00</v>
          </cell>
          <cell r="J1035" t="str">
            <v>CBS0011</v>
          </cell>
        </row>
        <row r="1036">
          <cell r="I1036" t="str">
            <v>00:00:00</v>
          </cell>
          <cell r="J1036" t="str">
            <v>CBS0011</v>
          </cell>
        </row>
        <row r="1037">
          <cell r="I1037" t="str">
            <v>00:00:00</v>
          </cell>
          <cell r="J1037" t="str">
            <v>CBS0011</v>
          </cell>
        </row>
        <row r="1038">
          <cell r="I1038" t="str">
            <v>00:00:00</v>
          </cell>
          <cell r="J1038" t="str">
            <v>CBS0011</v>
          </cell>
        </row>
        <row r="1039">
          <cell r="I1039" t="str">
            <v>00:00:00</v>
          </cell>
          <cell r="J1039" t="str">
            <v>CBS0183</v>
          </cell>
        </row>
        <row r="1040">
          <cell r="I1040" t="str">
            <v>00:00:00</v>
          </cell>
          <cell r="J1040" t="str">
            <v>CBS0011</v>
          </cell>
        </row>
        <row r="1041">
          <cell r="I1041" t="str">
            <v>00:00:00</v>
          </cell>
          <cell r="J1041" t="str">
            <v>CBS0011</v>
          </cell>
        </row>
        <row r="1042">
          <cell r="I1042" t="str">
            <v>00:00:00</v>
          </cell>
          <cell r="J1042" t="str">
            <v>CBS0011</v>
          </cell>
        </row>
        <row r="1043">
          <cell r="I1043" t="str">
            <v>00:00:00</v>
          </cell>
          <cell r="J1043" t="str">
            <v>CBS0011</v>
          </cell>
        </row>
        <row r="1044">
          <cell r="I1044" t="str">
            <v>00:00:00</v>
          </cell>
          <cell r="J1044" t="str">
            <v>CBS0011</v>
          </cell>
        </row>
        <row r="1045">
          <cell r="I1045" t="str">
            <v>00:00:00</v>
          </cell>
          <cell r="J1045" t="str">
            <v>CBS0011</v>
          </cell>
        </row>
        <row r="1046">
          <cell r="I1046" t="str">
            <v>00:00:00</v>
          </cell>
          <cell r="J1046" t="str">
            <v>CBS0011</v>
          </cell>
        </row>
        <row r="1047">
          <cell r="I1047" t="str">
            <v>00:00:00</v>
          </cell>
          <cell r="J1047" t="str">
            <v>CBS0183</v>
          </cell>
        </row>
        <row r="1048">
          <cell r="I1048" t="str">
            <v>00:00:00</v>
          </cell>
          <cell r="J1048" t="str">
            <v>CBS0011</v>
          </cell>
        </row>
        <row r="1049">
          <cell r="I1049" t="str">
            <v>00:00:00</v>
          </cell>
          <cell r="J1049" t="str">
            <v>CBS0011</v>
          </cell>
        </row>
        <row r="1050">
          <cell r="I1050" t="str">
            <v>00:00:00</v>
          </cell>
          <cell r="J1050" t="str">
            <v>CBS0183</v>
          </cell>
        </row>
        <row r="1051">
          <cell r="I1051" t="str">
            <v>00:00:00</v>
          </cell>
          <cell r="J1051" t="str">
            <v>CBP0046</v>
          </cell>
        </row>
        <row r="1052">
          <cell r="I1052" t="str">
            <v>00:00:00</v>
          </cell>
          <cell r="J1052" t="str">
            <v>CBP0046</v>
          </cell>
        </row>
        <row r="1053">
          <cell r="I1053" t="str">
            <v>00:00:00</v>
          </cell>
          <cell r="J1053" t="str">
            <v>CBP0046</v>
          </cell>
        </row>
        <row r="1054">
          <cell r="I1054" t="str">
            <v>00:00:00</v>
          </cell>
          <cell r="J1054" t="str">
            <v>CBP0046</v>
          </cell>
        </row>
        <row r="1055">
          <cell r="I1055" t="str">
            <v>00:00:00</v>
          </cell>
          <cell r="J1055" t="str">
            <v>CBP0046</v>
          </cell>
        </row>
        <row r="1056">
          <cell r="I1056" t="str">
            <v>00:00:00</v>
          </cell>
          <cell r="J1056" t="str">
            <v>CBP0046</v>
          </cell>
        </row>
        <row r="1057">
          <cell r="I1057" t="str">
            <v>00:00:00</v>
          </cell>
          <cell r="J1057" t="str">
            <v>CBP0046</v>
          </cell>
        </row>
        <row r="1058">
          <cell r="I1058" t="str">
            <v>00:00:00</v>
          </cell>
          <cell r="J1058" t="str">
            <v>CBP0046</v>
          </cell>
        </row>
        <row r="1059">
          <cell r="I1059" t="str">
            <v>00:00:00</v>
          </cell>
          <cell r="J1059" t="str">
            <v>CBP0046</v>
          </cell>
        </row>
        <row r="1060">
          <cell r="I1060" t="str">
            <v>00:00:00</v>
          </cell>
          <cell r="J1060" t="str">
            <v>CBP0046</v>
          </cell>
        </row>
        <row r="1061">
          <cell r="I1061" t="str">
            <v>00:00:00</v>
          </cell>
          <cell r="J1061" t="str">
            <v>CBP0046</v>
          </cell>
        </row>
        <row r="1062">
          <cell r="I1062" t="str">
            <v>00:00:00</v>
          </cell>
          <cell r="J1062" t="str">
            <v>CBP0046</v>
          </cell>
        </row>
        <row r="1063">
          <cell r="I1063" t="str">
            <v>00:00:00</v>
          </cell>
          <cell r="J1063" t="str">
            <v>CBP0046</v>
          </cell>
        </row>
        <row r="1064">
          <cell r="I1064" t="str">
            <v>00:00:00</v>
          </cell>
          <cell r="J1064" t="str">
            <v>CBP0046</v>
          </cell>
        </row>
        <row r="1065">
          <cell r="I1065" t="str">
            <v>00:00:00</v>
          </cell>
          <cell r="J1065" t="str">
            <v>CBP0046</v>
          </cell>
        </row>
        <row r="1066">
          <cell r="I1066" t="str">
            <v>00:00:00</v>
          </cell>
          <cell r="J1066" t="str">
            <v>CBP0046</v>
          </cell>
        </row>
        <row r="1067">
          <cell r="I1067" t="str">
            <v>00:00:00</v>
          </cell>
          <cell r="J1067" t="str">
            <v>CBP0046</v>
          </cell>
        </row>
        <row r="1068">
          <cell r="I1068" t="str">
            <v>00:00:00</v>
          </cell>
          <cell r="J1068" t="str">
            <v>CBP0046</v>
          </cell>
        </row>
        <row r="1069">
          <cell r="I1069" t="str">
            <v>00:00:00</v>
          </cell>
          <cell r="J1069" t="str">
            <v>CBP0046</v>
          </cell>
        </row>
        <row r="1070">
          <cell r="I1070" t="str">
            <v>00:00:00</v>
          </cell>
          <cell r="J1070" t="str">
            <v>CBP0046</v>
          </cell>
        </row>
        <row r="1071">
          <cell r="I1071" t="str">
            <v>00:00:00</v>
          </cell>
          <cell r="J1071" t="str">
            <v>CBP0046</v>
          </cell>
        </row>
        <row r="1072">
          <cell r="I1072" t="str">
            <v>00:00:00</v>
          </cell>
          <cell r="J1072" t="str">
            <v>CBP0046</v>
          </cell>
        </row>
        <row r="1073">
          <cell r="I1073" t="str">
            <v>00:00:00</v>
          </cell>
          <cell r="J1073" t="str">
            <v>CBP0046</v>
          </cell>
        </row>
        <row r="1074">
          <cell r="I1074" t="str">
            <v>00:00:00</v>
          </cell>
          <cell r="J1074" t="str">
            <v>CBP0046</v>
          </cell>
        </row>
        <row r="1075">
          <cell r="I1075" t="str">
            <v>00:00:00</v>
          </cell>
          <cell r="J1075" t="str">
            <v>CBP0046</v>
          </cell>
        </row>
        <row r="1076">
          <cell r="I1076" t="str">
            <v>00:00:00</v>
          </cell>
          <cell r="J1076" t="str">
            <v>CBP0046</v>
          </cell>
        </row>
        <row r="1077">
          <cell r="I1077" t="str">
            <v>00:00:00</v>
          </cell>
          <cell r="J1077" t="str">
            <v>CBP0046</v>
          </cell>
        </row>
        <row r="1078">
          <cell r="I1078" t="str">
            <v>00:00:00</v>
          </cell>
          <cell r="J1078" t="str">
            <v>CBP0046</v>
          </cell>
        </row>
        <row r="1079">
          <cell r="I1079" t="str">
            <v>00:00:00</v>
          </cell>
          <cell r="J1079" t="str">
            <v>CBP0046</v>
          </cell>
        </row>
        <row r="1080">
          <cell r="I1080" t="str">
            <v>00:00:00</v>
          </cell>
          <cell r="J1080" t="str">
            <v>CBP0046</v>
          </cell>
        </row>
        <row r="1081">
          <cell r="I1081" t="str">
            <v>00:00:00</v>
          </cell>
          <cell r="J1081" t="str">
            <v>CBP0046</v>
          </cell>
        </row>
        <row r="1082">
          <cell r="I1082" t="str">
            <v>00:00:00</v>
          </cell>
          <cell r="J1082" t="str">
            <v>CBP0046</v>
          </cell>
        </row>
        <row r="1083">
          <cell r="I1083" t="str">
            <v>00:00:00</v>
          </cell>
          <cell r="J1083" t="str">
            <v>CBP0046</v>
          </cell>
        </row>
        <row r="1084">
          <cell r="I1084" t="str">
            <v>00:00:00</v>
          </cell>
          <cell r="J1084" t="str">
            <v>CBP0046</v>
          </cell>
        </row>
        <row r="1085">
          <cell r="I1085" t="str">
            <v>00:00:00</v>
          </cell>
          <cell r="J1085" t="str">
            <v>CBP0046</v>
          </cell>
        </row>
        <row r="1086">
          <cell r="I1086" t="str">
            <v>00:00:00</v>
          </cell>
          <cell r="J1086" t="str">
            <v>CBP0046</v>
          </cell>
        </row>
        <row r="1087">
          <cell r="I1087" t="str">
            <v>00:00:00</v>
          </cell>
          <cell r="J1087" t="str">
            <v>CBR0015</v>
          </cell>
        </row>
        <row r="1088">
          <cell r="I1088" t="str">
            <v>00:00:00</v>
          </cell>
          <cell r="J1088" t="str">
            <v>CBR0015</v>
          </cell>
        </row>
        <row r="1089">
          <cell r="I1089" t="str">
            <v>00:00:00</v>
          </cell>
          <cell r="J1089" t="str">
            <v>CBR0015</v>
          </cell>
        </row>
        <row r="1090">
          <cell r="I1090" t="str">
            <v>00:00:00</v>
          </cell>
          <cell r="J1090" t="str">
            <v>CBR0015</v>
          </cell>
        </row>
        <row r="1091">
          <cell r="I1091" t="str">
            <v>00:00:00</v>
          </cell>
          <cell r="J1091" t="str">
            <v>CBR0015</v>
          </cell>
        </row>
        <row r="1092">
          <cell r="I1092" t="str">
            <v>00:00:00</v>
          </cell>
          <cell r="J1092" t="str">
            <v>CBR0015</v>
          </cell>
        </row>
        <row r="1093">
          <cell r="I1093" t="str">
            <v>00:00:00</v>
          </cell>
          <cell r="J1093" t="str">
            <v>CBR0015</v>
          </cell>
        </row>
        <row r="1094">
          <cell r="I1094" t="str">
            <v>00:00:00</v>
          </cell>
          <cell r="J1094" t="str">
            <v>CBR0015</v>
          </cell>
        </row>
        <row r="1095">
          <cell r="I1095" t="str">
            <v>00:00:00</v>
          </cell>
          <cell r="J1095" t="str">
            <v>CBR0015</v>
          </cell>
        </row>
        <row r="1096">
          <cell r="I1096" t="str">
            <v>00:00:00</v>
          </cell>
          <cell r="J1096" t="str">
            <v>CBR0015</v>
          </cell>
        </row>
        <row r="1097">
          <cell r="I1097" t="str">
            <v>00:00:00</v>
          </cell>
          <cell r="J1097" t="str">
            <v>CBR0015</v>
          </cell>
        </row>
        <row r="1098">
          <cell r="I1098" t="str">
            <v>00:00:00</v>
          </cell>
          <cell r="J1098" t="str">
            <v>CBR0015</v>
          </cell>
        </row>
        <row r="1099">
          <cell r="I1099" t="str">
            <v>00:00:00</v>
          </cell>
          <cell r="J1099" t="str">
            <v>CBR0015</v>
          </cell>
        </row>
        <row r="1100">
          <cell r="I1100" t="str">
            <v>00:00:00</v>
          </cell>
          <cell r="J1100" t="str">
            <v>CBR0015</v>
          </cell>
        </row>
        <row r="1101">
          <cell r="I1101" t="str">
            <v>00:00:00</v>
          </cell>
          <cell r="J1101" t="str">
            <v>CBR0015</v>
          </cell>
        </row>
        <row r="1102">
          <cell r="I1102" t="str">
            <v>00:00:00</v>
          </cell>
          <cell r="J1102" t="str">
            <v>CBR0015</v>
          </cell>
        </row>
        <row r="1103">
          <cell r="I1103" t="str">
            <v>00:00:00</v>
          </cell>
          <cell r="J1103" t="str">
            <v>CBR0015</v>
          </cell>
        </row>
        <row r="1104">
          <cell r="I1104" t="str">
            <v>00:00:00</v>
          </cell>
          <cell r="J1104" t="str">
            <v>CBR0015</v>
          </cell>
        </row>
        <row r="1105">
          <cell r="I1105" t="str">
            <v>00:00:00</v>
          </cell>
          <cell r="J1105" t="str">
            <v>CBR0015</v>
          </cell>
        </row>
        <row r="1106">
          <cell r="I1106" t="str">
            <v>00:00:00</v>
          </cell>
          <cell r="J1106" t="str">
            <v>CBR0015</v>
          </cell>
        </row>
        <row r="1107">
          <cell r="I1107" t="str">
            <v>00:00:00</v>
          </cell>
          <cell r="J1107" t="str">
            <v>CBR0015</v>
          </cell>
        </row>
        <row r="1108">
          <cell r="I1108" t="str">
            <v>00:00:00</v>
          </cell>
          <cell r="J1108" t="str">
            <v>CBR0015</v>
          </cell>
        </row>
        <row r="1109">
          <cell r="I1109" t="str">
            <v>00:00:00</v>
          </cell>
          <cell r="J1109" t="str">
            <v>CBR0015</v>
          </cell>
        </row>
        <row r="1110">
          <cell r="I1110" t="str">
            <v>00:00:00</v>
          </cell>
          <cell r="J1110" t="str">
            <v>CBR0015</v>
          </cell>
        </row>
        <row r="1111">
          <cell r="I1111" t="str">
            <v>00:00:00</v>
          </cell>
          <cell r="J1111" t="str">
            <v>CBS0015</v>
          </cell>
        </row>
        <row r="1112">
          <cell r="I1112" t="str">
            <v>00:00:00</v>
          </cell>
          <cell r="J1112" t="str">
            <v>CBS0015</v>
          </cell>
        </row>
        <row r="1113">
          <cell r="I1113" t="str">
            <v>00:00:00</v>
          </cell>
          <cell r="J1113" t="str">
            <v>CBS0015</v>
          </cell>
        </row>
        <row r="1114">
          <cell r="I1114" t="str">
            <v>00:00:00</v>
          </cell>
          <cell r="J1114" t="str">
            <v>CBS0015</v>
          </cell>
        </row>
        <row r="1115">
          <cell r="I1115" t="str">
            <v>00:00:00</v>
          </cell>
          <cell r="J1115" t="str">
            <v>CBS0015</v>
          </cell>
        </row>
        <row r="1116">
          <cell r="I1116" t="str">
            <v>00:00:00</v>
          </cell>
          <cell r="J1116" t="str">
            <v>CBS0015</v>
          </cell>
        </row>
        <row r="1117">
          <cell r="I1117" t="str">
            <v>00:00:00</v>
          </cell>
          <cell r="J1117" t="str">
            <v>CBS0015</v>
          </cell>
        </row>
        <row r="1118">
          <cell r="I1118" t="str">
            <v>00:00:00</v>
          </cell>
          <cell r="J1118" t="str">
            <v>CBS0015</v>
          </cell>
        </row>
        <row r="1119">
          <cell r="I1119" t="str">
            <v>00:00:00</v>
          </cell>
          <cell r="J1119" t="str">
            <v>CBS0015</v>
          </cell>
        </row>
        <row r="1120">
          <cell r="I1120" t="str">
            <v>00:00:00</v>
          </cell>
          <cell r="J1120" t="str">
            <v>CBS0015</v>
          </cell>
        </row>
        <row r="1121">
          <cell r="I1121" t="str">
            <v>00:00:00</v>
          </cell>
          <cell r="J1121" t="str">
            <v>CBS0015</v>
          </cell>
        </row>
        <row r="1122">
          <cell r="I1122" t="str">
            <v>00:00:00</v>
          </cell>
          <cell r="J1122" t="str">
            <v>CBS0015</v>
          </cell>
        </row>
        <row r="1123">
          <cell r="I1123" t="str">
            <v>00:00:00</v>
          </cell>
          <cell r="J1123" t="str">
            <v>CBS0015</v>
          </cell>
        </row>
        <row r="1124">
          <cell r="I1124" t="str">
            <v>00:00:00</v>
          </cell>
          <cell r="J1124" t="str">
            <v>CBS0015</v>
          </cell>
        </row>
        <row r="1125">
          <cell r="I1125" t="str">
            <v>00:00:00</v>
          </cell>
          <cell r="J1125" t="str">
            <v>CBS0015</v>
          </cell>
        </row>
        <row r="1126">
          <cell r="I1126" t="str">
            <v>00:00:00</v>
          </cell>
          <cell r="J1126" t="str">
            <v>CBS0015</v>
          </cell>
        </row>
        <row r="1127">
          <cell r="I1127" t="str">
            <v>00:00:00</v>
          </cell>
          <cell r="J1127" t="str">
            <v>CBS0015</v>
          </cell>
        </row>
        <row r="1128">
          <cell r="I1128" t="str">
            <v>00:00:00</v>
          </cell>
          <cell r="J1128" t="str">
            <v>CBS0015</v>
          </cell>
        </row>
        <row r="1129">
          <cell r="I1129" t="str">
            <v>00:00:00</v>
          </cell>
          <cell r="J1129" t="str">
            <v>CBS0015</v>
          </cell>
        </row>
        <row r="1130">
          <cell r="I1130" t="str">
            <v>00:00:00</v>
          </cell>
          <cell r="J1130" t="str">
            <v>CBS0015</v>
          </cell>
        </row>
        <row r="1131">
          <cell r="I1131" t="str">
            <v>00:00:00</v>
          </cell>
          <cell r="J1131" t="str">
            <v>CBS0015</v>
          </cell>
        </row>
        <row r="1132">
          <cell r="I1132" t="str">
            <v>00:00:00</v>
          </cell>
          <cell r="J1132" t="str">
            <v>CBS0015</v>
          </cell>
        </row>
        <row r="1133">
          <cell r="I1133" t="str">
            <v>00:00:00</v>
          </cell>
          <cell r="J1133" t="str">
            <v>CBS0015</v>
          </cell>
        </row>
        <row r="1134">
          <cell r="I1134" t="str">
            <v>00:00:00</v>
          </cell>
          <cell r="J1134" t="str">
            <v>CBE0002</v>
          </cell>
        </row>
        <row r="1135">
          <cell r="I1135" t="str">
            <v>00:00:00</v>
          </cell>
          <cell r="J1135" t="str">
            <v>CBE0002</v>
          </cell>
        </row>
        <row r="1136">
          <cell r="I1136" t="str">
            <v>00:00:00</v>
          </cell>
          <cell r="J1136" t="str">
            <v>CBE0002</v>
          </cell>
        </row>
        <row r="1137">
          <cell r="I1137" t="str">
            <v>00:00:00</v>
          </cell>
          <cell r="J1137" t="str">
            <v>CBE0002</v>
          </cell>
        </row>
        <row r="1138">
          <cell r="I1138" t="str">
            <v>00:00:00</v>
          </cell>
          <cell r="J1138" t="str">
            <v>CBE0002</v>
          </cell>
        </row>
        <row r="1139">
          <cell r="I1139" t="str">
            <v>00:00:00</v>
          </cell>
          <cell r="J1139" t="str">
            <v>CBE0002</v>
          </cell>
        </row>
        <row r="1140">
          <cell r="I1140" t="str">
            <v>00:00:00</v>
          </cell>
          <cell r="J1140" t="str">
            <v>CBE0002</v>
          </cell>
        </row>
        <row r="1141">
          <cell r="I1141" t="str">
            <v>00:00:00</v>
          </cell>
          <cell r="J1141" t="str">
            <v>CBE0002</v>
          </cell>
        </row>
        <row r="1142">
          <cell r="I1142" t="str">
            <v>00:00:00</v>
          </cell>
          <cell r="J1142" t="str">
            <v>CBE0002</v>
          </cell>
        </row>
        <row r="1143">
          <cell r="I1143" t="str">
            <v>00:00:00</v>
          </cell>
          <cell r="J1143" t="str">
            <v>CBE0002</v>
          </cell>
        </row>
        <row r="1144">
          <cell r="I1144" t="str">
            <v>00:00:00</v>
          </cell>
          <cell r="J1144" t="str">
            <v>CBE0002</v>
          </cell>
        </row>
        <row r="1145">
          <cell r="I1145" t="str">
            <v>00:00:00</v>
          </cell>
          <cell r="J1145" t="str">
            <v>CBE0002</v>
          </cell>
        </row>
        <row r="1146">
          <cell r="I1146" t="str">
            <v>00:00:00</v>
          </cell>
          <cell r="J1146" t="str">
            <v>CBE0002</v>
          </cell>
        </row>
        <row r="1147">
          <cell r="I1147" t="str">
            <v>00:00:00</v>
          </cell>
          <cell r="J1147" t="str">
            <v>CBE0002</v>
          </cell>
        </row>
        <row r="1148">
          <cell r="I1148" t="str">
            <v>00:00:00</v>
          </cell>
          <cell r="J1148" t="str">
            <v>CBE0002</v>
          </cell>
        </row>
        <row r="1149">
          <cell r="I1149" t="str">
            <v>00:00:00</v>
          </cell>
          <cell r="J1149" t="str">
            <v>CBE0002</v>
          </cell>
        </row>
        <row r="1150">
          <cell r="I1150" t="str">
            <v>00:00:00</v>
          </cell>
          <cell r="J1150" t="str">
            <v>CBE0002</v>
          </cell>
        </row>
        <row r="1151">
          <cell r="I1151" t="str">
            <v>00:00:00</v>
          </cell>
          <cell r="J1151" t="str">
            <v>CBE0002</v>
          </cell>
        </row>
        <row r="1152">
          <cell r="I1152" t="str">
            <v>00:00:00</v>
          </cell>
          <cell r="J1152" t="str">
            <v>CBE0002</v>
          </cell>
        </row>
        <row r="1153">
          <cell r="I1153" t="str">
            <v>00:00:00</v>
          </cell>
          <cell r="J1153" t="str">
            <v>CBE0002</v>
          </cell>
        </row>
        <row r="1154">
          <cell r="I1154" t="str">
            <v>00:00:00</v>
          </cell>
          <cell r="J1154" t="str">
            <v>CBE0002</v>
          </cell>
        </row>
        <row r="1155">
          <cell r="I1155" t="str">
            <v>00:00:00</v>
          </cell>
          <cell r="J1155" t="str">
            <v>CBE0002</v>
          </cell>
        </row>
        <row r="1156">
          <cell r="I1156" t="str">
            <v>00:00:00</v>
          </cell>
          <cell r="J1156" t="str">
            <v>CBE0002</v>
          </cell>
        </row>
        <row r="1157">
          <cell r="I1157" t="str">
            <v>00:00:00</v>
          </cell>
          <cell r="J1157" t="str">
            <v>CBE0002</v>
          </cell>
        </row>
        <row r="1158">
          <cell r="I1158" t="str">
            <v>00:00:00</v>
          </cell>
          <cell r="J1158" t="str">
            <v>CBE0002</v>
          </cell>
        </row>
        <row r="1159">
          <cell r="I1159" t="str">
            <v>00:00:00</v>
          </cell>
          <cell r="J1159" t="str">
            <v>CBE0002</v>
          </cell>
        </row>
        <row r="1160">
          <cell r="I1160" t="str">
            <v>00:00:00</v>
          </cell>
          <cell r="J1160" t="str">
            <v>CBE0002</v>
          </cell>
        </row>
        <row r="1161">
          <cell r="I1161" t="str">
            <v>00:00:00</v>
          </cell>
          <cell r="J1161" t="str">
            <v>CBE0002</v>
          </cell>
        </row>
        <row r="1162">
          <cell r="I1162" t="str">
            <v>00:00:00</v>
          </cell>
          <cell r="J1162" t="str">
            <v>CBE0002</v>
          </cell>
        </row>
        <row r="1163">
          <cell r="I1163" t="str">
            <v>00:00:00</v>
          </cell>
          <cell r="J1163" t="str">
            <v>CBE0002</v>
          </cell>
        </row>
        <row r="1164">
          <cell r="I1164" t="str">
            <v>00:00:00</v>
          </cell>
          <cell r="J1164" t="str">
            <v>CBE0002</v>
          </cell>
        </row>
        <row r="1165">
          <cell r="I1165" t="str">
            <v>00:00:00</v>
          </cell>
          <cell r="J1165" t="str">
            <v>CBE0002</v>
          </cell>
        </row>
        <row r="1166">
          <cell r="I1166" t="str">
            <v>00:00:00</v>
          </cell>
          <cell r="J1166" t="str">
            <v>CBG0002</v>
          </cell>
        </row>
        <row r="1167">
          <cell r="I1167" t="str">
            <v>00:00:00</v>
          </cell>
          <cell r="J1167" t="str">
            <v>CBG0002</v>
          </cell>
        </row>
        <row r="1168">
          <cell r="I1168" t="str">
            <v>00:00:00</v>
          </cell>
          <cell r="J1168" t="str">
            <v>CBG0002</v>
          </cell>
        </row>
        <row r="1169">
          <cell r="I1169" t="str">
            <v>00:00:00</v>
          </cell>
          <cell r="J1169" t="str">
            <v>CBG0002</v>
          </cell>
        </row>
        <row r="1170">
          <cell r="I1170" t="str">
            <v>00:00:00</v>
          </cell>
          <cell r="J1170" t="str">
            <v>CBG0002</v>
          </cell>
        </row>
        <row r="1171">
          <cell r="I1171" t="str">
            <v>00:00:00</v>
          </cell>
          <cell r="J1171" t="str">
            <v>CBG0002</v>
          </cell>
        </row>
        <row r="1172">
          <cell r="I1172" t="str">
            <v>00:00:00</v>
          </cell>
          <cell r="J1172" t="str">
            <v>CBG0002</v>
          </cell>
        </row>
        <row r="1173">
          <cell r="I1173" t="str">
            <v>00:00:00</v>
          </cell>
          <cell r="J1173" t="str">
            <v>CBG0002</v>
          </cell>
        </row>
        <row r="1174">
          <cell r="I1174" t="str">
            <v>00:00:00</v>
          </cell>
          <cell r="J1174" t="str">
            <v>CBG0002</v>
          </cell>
        </row>
        <row r="1175">
          <cell r="I1175" t="str">
            <v>00:00:00</v>
          </cell>
          <cell r="J1175" t="str">
            <v>CBG0002</v>
          </cell>
        </row>
        <row r="1176">
          <cell r="I1176" t="str">
            <v>00:00:00</v>
          </cell>
          <cell r="J1176" t="str">
            <v>CBG0002</v>
          </cell>
        </row>
        <row r="1177">
          <cell r="I1177" t="str">
            <v>00:00:00</v>
          </cell>
          <cell r="J1177" t="str">
            <v>CBG0002</v>
          </cell>
        </row>
        <row r="1178">
          <cell r="I1178" t="str">
            <v>00:00:00</v>
          </cell>
          <cell r="J1178" t="str">
            <v>CBG0002</v>
          </cell>
        </row>
        <row r="1179">
          <cell r="I1179" t="str">
            <v>00:00:00</v>
          </cell>
          <cell r="J1179" t="str">
            <v>CBG0002</v>
          </cell>
        </row>
        <row r="1180">
          <cell r="I1180" t="str">
            <v>00:00:00</v>
          </cell>
          <cell r="J1180" t="str">
            <v>CBG0002</v>
          </cell>
        </row>
        <row r="1181">
          <cell r="I1181" t="str">
            <v>00:00:00</v>
          </cell>
          <cell r="J1181" t="str">
            <v>CBG0002</v>
          </cell>
        </row>
        <row r="1182">
          <cell r="I1182" t="str">
            <v>00:00:00</v>
          </cell>
          <cell r="J1182" t="str">
            <v>CBG0002</v>
          </cell>
        </row>
        <row r="1183">
          <cell r="I1183" t="str">
            <v>00:00:00</v>
          </cell>
          <cell r="J1183" t="str">
            <v>CBG0002</v>
          </cell>
        </row>
        <row r="1184">
          <cell r="I1184" t="str">
            <v>00:00:00</v>
          </cell>
          <cell r="J1184" t="str">
            <v>CBG0002</v>
          </cell>
        </row>
        <row r="1185">
          <cell r="I1185" t="str">
            <v>00:00:00</v>
          </cell>
          <cell r="J1185" t="str">
            <v>CBG0002</v>
          </cell>
        </row>
        <row r="1186">
          <cell r="I1186" t="str">
            <v>00:00:00</v>
          </cell>
          <cell r="J1186" t="str">
            <v>CBG0002</v>
          </cell>
        </row>
        <row r="1187">
          <cell r="I1187" t="str">
            <v>00:00:00</v>
          </cell>
          <cell r="J1187" t="str">
            <v>CBG0002</v>
          </cell>
        </row>
        <row r="1188">
          <cell r="I1188" t="str">
            <v>00:00:00</v>
          </cell>
          <cell r="J1188" t="str">
            <v>CBG0002</v>
          </cell>
        </row>
        <row r="1189">
          <cell r="I1189" t="str">
            <v>00:00:00</v>
          </cell>
          <cell r="J1189" t="str">
            <v>CBG0002</v>
          </cell>
        </row>
        <row r="1190">
          <cell r="I1190" t="str">
            <v>00:00:00</v>
          </cell>
          <cell r="J1190" t="str">
            <v>CBG0002</v>
          </cell>
        </row>
        <row r="1191">
          <cell r="I1191" t="str">
            <v>00:00:00</v>
          </cell>
          <cell r="J1191" t="str">
            <v>CBG0002</v>
          </cell>
        </row>
        <row r="1192">
          <cell r="I1192" t="str">
            <v>00:00:00</v>
          </cell>
          <cell r="J1192" t="str">
            <v>CBG0002</v>
          </cell>
        </row>
        <row r="1193">
          <cell r="I1193" t="str">
            <v>00:00:00</v>
          </cell>
          <cell r="J1193" t="str">
            <v>CBG0002</v>
          </cell>
        </row>
        <row r="1194">
          <cell r="I1194" t="str">
            <v>00:00:00</v>
          </cell>
          <cell r="J1194" t="str">
            <v>CBG0002</v>
          </cell>
        </row>
        <row r="1195">
          <cell r="I1195" t="str">
            <v>00:00:00</v>
          </cell>
          <cell r="J1195" t="str">
            <v>CBG0002</v>
          </cell>
        </row>
        <row r="1196">
          <cell r="I1196" t="str">
            <v>00:00:00</v>
          </cell>
          <cell r="J1196" t="str">
            <v>CBG0002</v>
          </cell>
        </row>
        <row r="1197">
          <cell r="I1197" t="str">
            <v>00:00:00</v>
          </cell>
          <cell r="J1197" t="str">
            <v>CBG0002</v>
          </cell>
        </row>
        <row r="1198">
          <cell r="I1198" t="str">
            <v>00:00:00</v>
          </cell>
          <cell r="J1198" t="str">
            <v>CBG0002</v>
          </cell>
        </row>
        <row r="1199">
          <cell r="I1199" t="str">
            <v>00:00:00</v>
          </cell>
          <cell r="J1199" t="str">
            <v>CBG0002</v>
          </cell>
        </row>
        <row r="1200">
          <cell r="I1200" t="str">
            <v>00:00:00</v>
          </cell>
          <cell r="J1200" t="str">
            <v>CBG0002</v>
          </cell>
        </row>
        <row r="1201">
          <cell r="I1201" t="str">
            <v>00:00:00</v>
          </cell>
          <cell r="J1201" t="str">
            <v>CBG0002</v>
          </cell>
        </row>
        <row r="1202">
          <cell r="I1202" t="str">
            <v>00:00:00</v>
          </cell>
          <cell r="J1202" t="str">
            <v>CBE0002</v>
          </cell>
        </row>
        <row r="1203">
          <cell r="I1203" t="str">
            <v>00:00:00</v>
          </cell>
          <cell r="J1203" t="str">
            <v>CBR0015</v>
          </cell>
        </row>
        <row r="1204">
          <cell r="I1204" t="str">
            <v>00:00:00</v>
          </cell>
          <cell r="J1204" t="str">
            <v>CBS0088</v>
          </cell>
        </row>
        <row r="1205">
          <cell r="I1205" t="str">
            <v>00:00:00</v>
          </cell>
          <cell r="J1205" t="str">
            <v>CBS0088</v>
          </cell>
        </row>
        <row r="1206">
          <cell r="I1206" t="str">
            <v>00:00:00</v>
          </cell>
          <cell r="J1206" t="str">
            <v>CBS0088</v>
          </cell>
        </row>
        <row r="1207">
          <cell r="I1207" t="str">
            <v>00:00:00</v>
          </cell>
          <cell r="J1207" t="str">
            <v>CBR0015</v>
          </cell>
        </row>
        <row r="1208">
          <cell r="I1208" t="str">
            <v>00:00:00</v>
          </cell>
          <cell r="J1208" t="str">
            <v>CBR0015</v>
          </cell>
        </row>
        <row r="1209">
          <cell r="I1209" t="str">
            <v>00:00:00</v>
          </cell>
          <cell r="J1209" t="str">
            <v>CBS0088</v>
          </cell>
        </row>
        <row r="1210">
          <cell r="I1210" t="str">
            <v>00:00:00</v>
          </cell>
          <cell r="J1210" t="str">
            <v>CBR0015</v>
          </cell>
        </row>
        <row r="1211">
          <cell r="I1211" t="str">
            <v>00:00:00</v>
          </cell>
          <cell r="J1211" t="str">
            <v>CBS0088</v>
          </cell>
        </row>
        <row r="1212">
          <cell r="I1212" t="str">
            <v>00:00:00</v>
          </cell>
          <cell r="J1212" t="str">
            <v>CBR0015</v>
          </cell>
        </row>
        <row r="1213">
          <cell r="I1213" t="str">
            <v>00:00:00</v>
          </cell>
          <cell r="J1213" t="str">
            <v>CBS0088</v>
          </cell>
        </row>
        <row r="1214">
          <cell r="I1214" t="str">
            <v>00:00:00</v>
          </cell>
          <cell r="J1214" t="str">
            <v>CBR0015</v>
          </cell>
        </row>
        <row r="1215">
          <cell r="I1215" t="str">
            <v>00:00:00</v>
          </cell>
          <cell r="J1215" t="str">
            <v>CBS0088</v>
          </cell>
        </row>
        <row r="1216">
          <cell r="I1216" t="str">
            <v>00:00:00</v>
          </cell>
          <cell r="J1216" t="str">
            <v>CBR0015</v>
          </cell>
        </row>
        <row r="1217">
          <cell r="I1217" t="str">
            <v>00:00:00</v>
          </cell>
          <cell r="J1217" t="str">
            <v>CBR0015</v>
          </cell>
        </row>
        <row r="1218">
          <cell r="I1218" t="str">
            <v>00:00:00</v>
          </cell>
          <cell r="J1218" t="str">
            <v>CBR0015</v>
          </cell>
        </row>
        <row r="1219">
          <cell r="I1219" t="str">
            <v>00:00:00</v>
          </cell>
          <cell r="J1219" t="str">
            <v>CBS0088</v>
          </cell>
        </row>
        <row r="1220">
          <cell r="I1220" t="str">
            <v>00:00:00</v>
          </cell>
          <cell r="J1220" t="str">
            <v>CBS0088</v>
          </cell>
        </row>
        <row r="1221">
          <cell r="I1221" t="str">
            <v>00:00:00</v>
          </cell>
          <cell r="J1221" t="str">
            <v>CBR0015</v>
          </cell>
        </row>
        <row r="1222">
          <cell r="I1222" t="str">
            <v>00:00:00</v>
          </cell>
          <cell r="J1222" t="str">
            <v>CBR0015</v>
          </cell>
        </row>
        <row r="1223">
          <cell r="I1223" t="str">
            <v>00:00:00</v>
          </cell>
          <cell r="J1223" t="str">
            <v>CBS0088</v>
          </cell>
        </row>
        <row r="1224">
          <cell r="I1224" t="str">
            <v>00:00:00</v>
          </cell>
          <cell r="J1224" t="str">
            <v>CBR0015</v>
          </cell>
        </row>
        <row r="1225">
          <cell r="I1225" t="str">
            <v>00:00:00</v>
          </cell>
          <cell r="J1225" t="str">
            <v>CBS0088</v>
          </cell>
        </row>
        <row r="1226">
          <cell r="I1226" t="str">
            <v>00:00:00</v>
          </cell>
          <cell r="J1226" t="str">
            <v>CBS0088</v>
          </cell>
        </row>
        <row r="1227">
          <cell r="I1227" t="str">
            <v>00:00:00</v>
          </cell>
          <cell r="J1227" t="str">
            <v>CBR0015</v>
          </cell>
        </row>
        <row r="1228">
          <cell r="I1228" t="str">
            <v>00:00:00</v>
          </cell>
          <cell r="J1228" t="str">
            <v>CBR0015</v>
          </cell>
        </row>
        <row r="1229">
          <cell r="I1229" t="str">
            <v>00:00:00</v>
          </cell>
          <cell r="J1229" t="str">
            <v>CBS0088</v>
          </cell>
        </row>
        <row r="1230">
          <cell r="I1230" t="str">
            <v>00:00:00</v>
          </cell>
          <cell r="J1230" t="str">
            <v>CBR0015</v>
          </cell>
        </row>
        <row r="1231">
          <cell r="I1231" t="str">
            <v>00:00:00</v>
          </cell>
          <cell r="J1231" t="str">
            <v>CBR0015</v>
          </cell>
        </row>
        <row r="1232">
          <cell r="I1232" t="str">
            <v>00:00:00</v>
          </cell>
          <cell r="J1232" t="str">
            <v>CBS0088</v>
          </cell>
        </row>
        <row r="1233">
          <cell r="I1233" t="str">
            <v>00:00:00</v>
          </cell>
          <cell r="J1233" t="str">
            <v>CBS0088</v>
          </cell>
        </row>
        <row r="1234">
          <cell r="I1234" t="str">
            <v>00:00:00</v>
          </cell>
          <cell r="J1234" t="str">
            <v>CBS0088</v>
          </cell>
        </row>
        <row r="1235">
          <cell r="I1235" t="str">
            <v>00:00:00</v>
          </cell>
          <cell r="J1235" t="str">
            <v>CBR0015</v>
          </cell>
        </row>
        <row r="1236">
          <cell r="I1236" t="str">
            <v>00:00:00</v>
          </cell>
          <cell r="J1236" t="str">
            <v>CBS0088</v>
          </cell>
        </row>
        <row r="1237">
          <cell r="I1237" t="str">
            <v>00:00:00</v>
          </cell>
          <cell r="J1237" t="str">
            <v>CBR0015</v>
          </cell>
        </row>
        <row r="1238">
          <cell r="I1238" t="str">
            <v>00:00:00</v>
          </cell>
          <cell r="J1238" t="str">
            <v>CBR0015</v>
          </cell>
        </row>
        <row r="1239">
          <cell r="I1239" t="str">
            <v>00:00:00</v>
          </cell>
          <cell r="J1239" t="str">
            <v>CBS0088</v>
          </cell>
        </row>
        <row r="1240">
          <cell r="I1240" t="str">
            <v>00:00:00</v>
          </cell>
          <cell r="J1240" t="str">
            <v>CBS0088</v>
          </cell>
        </row>
        <row r="1241">
          <cell r="I1241" t="str">
            <v>00:00:00</v>
          </cell>
          <cell r="J1241" t="str">
            <v>CBR0015</v>
          </cell>
        </row>
        <row r="1242">
          <cell r="I1242" t="str">
            <v>00:00:00</v>
          </cell>
          <cell r="J1242" t="str">
            <v>CBR0015</v>
          </cell>
        </row>
        <row r="1243">
          <cell r="I1243" t="str">
            <v>00:00:00</v>
          </cell>
          <cell r="J1243" t="str">
            <v>CBS0088</v>
          </cell>
        </row>
        <row r="1244">
          <cell r="I1244" t="str">
            <v>00:00:00</v>
          </cell>
          <cell r="J1244" t="str">
            <v>CBR0015</v>
          </cell>
        </row>
        <row r="1245">
          <cell r="I1245" t="str">
            <v>00:00:00</v>
          </cell>
          <cell r="J1245" t="str">
            <v>CBS0088</v>
          </cell>
        </row>
        <row r="1246">
          <cell r="I1246" t="str">
            <v>00:00:00</v>
          </cell>
          <cell r="J1246" t="str">
            <v>CBR0015</v>
          </cell>
        </row>
        <row r="1247">
          <cell r="I1247" t="str">
            <v>00:00:00</v>
          </cell>
          <cell r="J1247" t="str">
            <v>CBS0088</v>
          </cell>
        </row>
        <row r="1248">
          <cell r="I1248" t="str">
            <v>00:00:00</v>
          </cell>
          <cell r="J1248" t="str">
            <v>CBS0088</v>
          </cell>
        </row>
        <row r="1249">
          <cell r="I1249" t="str">
            <v>00:00:00</v>
          </cell>
          <cell r="J1249" t="str">
            <v>CBR0015</v>
          </cell>
        </row>
        <row r="1250">
          <cell r="I1250" t="str">
            <v>00:00:00</v>
          </cell>
          <cell r="J1250" t="str">
            <v>CBS0088</v>
          </cell>
        </row>
        <row r="1251">
          <cell r="I1251" t="str">
            <v>00:00:00</v>
          </cell>
          <cell r="J1251" t="str">
            <v>CBM0041</v>
          </cell>
        </row>
        <row r="1252">
          <cell r="I1252" t="str">
            <v>00:00:00</v>
          </cell>
          <cell r="J1252" t="str">
            <v>CBS0088</v>
          </cell>
        </row>
        <row r="1253">
          <cell r="I1253" t="str">
            <v>00:00:00</v>
          </cell>
          <cell r="J1253" t="str">
            <v>CBS0088</v>
          </cell>
        </row>
        <row r="1254">
          <cell r="I1254" t="str">
            <v>00:00:00</v>
          </cell>
          <cell r="J1254" t="str">
            <v>CBR0015</v>
          </cell>
        </row>
        <row r="1255">
          <cell r="I1255" t="str">
            <v>00:00:00</v>
          </cell>
          <cell r="J1255" t="str">
            <v>CBM0041</v>
          </cell>
        </row>
        <row r="1256">
          <cell r="I1256" t="str">
            <v>00:00:00</v>
          </cell>
          <cell r="J1256" t="str">
            <v>CBS0088</v>
          </cell>
        </row>
        <row r="1257">
          <cell r="I1257" t="str">
            <v>00:00:00</v>
          </cell>
          <cell r="J1257" t="str">
            <v>CBS0015</v>
          </cell>
        </row>
        <row r="1258">
          <cell r="I1258" t="str">
            <v>00:00:00</v>
          </cell>
          <cell r="J1258" t="str">
            <v>CBS0015</v>
          </cell>
        </row>
        <row r="1259">
          <cell r="I1259" t="str">
            <v>00:00:00</v>
          </cell>
          <cell r="J1259" t="str">
            <v>CBS0015</v>
          </cell>
        </row>
        <row r="1260">
          <cell r="I1260" t="str">
            <v>00:00:00</v>
          </cell>
          <cell r="J1260" t="str">
            <v>CBS0015</v>
          </cell>
        </row>
        <row r="1261">
          <cell r="I1261" t="str">
            <v>00:00:00</v>
          </cell>
          <cell r="J1261" t="str">
            <v>CBS0015</v>
          </cell>
        </row>
        <row r="1262">
          <cell r="I1262" t="str">
            <v>00:00:00</v>
          </cell>
          <cell r="J1262" t="str">
            <v>CBS0015</v>
          </cell>
        </row>
        <row r="1263">
          <cell r="I1263" t="str">
            <v>00:00:00</v>
          </cell>
          <cell r="J1263" t="str">
            <v>CBS0015</v>
          </cell>
        </row>
        <row r="1264">
          <cell r="I1264" t="str">
            <v>00:00:00</v>
          </cell>
          <cell r="J1264" t="str">
            <v>CBS0015</v>
          </cell>
        </row>
        <row r="1265">
          <cell r="I1265" t="str">
            <v>00:00:00</v>
          </cell>
          <cell r="J1265" t="str">
            <v>CBS0015</v>
          </cell>
        </row>
        <row r="1266">
          <cell r="I1266" t="str">
            <v>00:00:00</v>
          </cell>
          <cell r="J1266" t="str">
            <v>CBS0015</v>
          </cell>
        </row>
        <row r="1267">
          <cell r="I1267" t="str">
            <v>00:00:00</v>
          </cell>
          <cell r="J1267" t="str">
            <v>CBS0015</v>
          </cell>
        </row>
        <row r="1268">
          <cell r="I1268" t="str">
            <v>00:00:00</v>
          </cell>
          <cell r="J1268" t="str">
            <v>CBS0015</v>
          </cell>
        </row>
        <row r="1269">
          <cell r="I1269" t="str">
            <v>00:00:00</v>
          </cell>
          <cell r="J1269" t="str">
            <v>CBS0015</v>
          </cell>
        </row>
        <row r="1270">
          <cell r="I1270" t="str">
            <v>00:00:00</v>
          </cell>
          <cell r="J1270" t="str">
            <v>CBS0015</v>
          </cell>
        </row>
        <row r="1271">
          <cell r="I1271" t="str">
            <v>00:00:00</v>
          </cell>
          <cell r="J1271" t="str">
            <v>CBS0015</v>
          </cell>
        </row>
        <row r="1272">
          <cell r="I1272" t="str">
            <v>00:00:00</v>
          </cell>
          <cell r="J1272" t="str">
            <v>CBS0015</v>
          </cell>
        </row>
        <row r="1273">
          <cell r="I1273" t="str">
            <v>00:00:00</v>
          </cell>
          <cell r="J1273" t="str">
            <v>CBS0015</v>
          </cell>
        </row>
        <row r="1274">
          <cell r="I1274" t="str">
            <v>00:00:00</v>
          </cell>
          <cell r="J1274" t="str">
            <v>CBS0015</v>
          </cell>
        </row>
        <row r="1275">
          <cell r="I1275" t="str">
            <v>00:00:00</v>
          </cell>
          <cell r="J1275" t="str">
            <v>CBS0015</v>
          </cell>
        </row>
        <row r="1276">
          <cell r="I1276" t="str">
            <v>00:00:00</v>
          </cell>
          <cell r="J1276" t="str">
            <v>CBS0015</v>
          </cell>
        </row>
        <row r="1277">
          <cell r="I1277" t="str">
            <v>00:00:00</v>
          </cell>
          <cell r="J1277" t="str">
            <v>CBS0015</v>
          </cell>
        </row>
        <row r="1278">
          <cell r="I1278" t="str">
            <v>00:00:00</v>
          </cell>
          <cell r="J1278" t="str">
            <v>CBS0015</v>
          </cell>
        </row>
        <row r="1279">
          <cell r="I1279" t="str">
            <v>00:00:00</v>
          </cell>
          <cell r="J1279" t="str">
            <v>CBS0015</v>
          </cell>
        </row>
        <row r="1280">
          <cell r="I1280" t="str">
            <v>00:00:00</v>
          </cell>
          <cell r="J1280" t="str">
            <v>CBS0015</v>
          </cell>
        </row>
        <row r="1281">
          <cell r="I1281" t="str">
            <v>00:00:00</v>
          </cell>
          <cell r="J1281" t="str">
            <v>CBS0015</v>
          </cell>
        </row>
        <row r="1282">
          <cell r="I1282" t="str">
            <v>00:00:00</v>
          </cell>
          <cell r="J1282" t="str">
            <v>CBS0015</v>
          </cell>
        </row>
        <row r="1283">
          <cell r="I1283" t="str">
            <v>00:00:00</v>
          </cell>
          <cell r="J1283" t="str">
            <v>CBS0015</v>
          </cell>
        </row>
        <row r="1284">
          <cell r="I1284" t="str">
            <v>00:00:00</v>
          </cell>
          <cell r="J1284" t="str">
            <v>CBS0015</v>
          </cell>
        </row>
        <row r="1285">
          <cell r="I1285" t="str">
            <v>00:00:00</v>
          </cell>
          <cell r="J1285" t="str">
            <v>CBS0015</v>
          </cell>
        </row>
        <row r="1286">
          <cell r="I1286" t="str">
            <v>00:00:00</v>
          </cell>
          <cell r="J1286" t="str">
            <v>CBS0015</v>
          </cell>
        </row>
        <row r="1287">
          <cell r="I1287" t="str">
            <v>00:00:00</v>
          </cell>
          <cell r="J1287" t="str">
            <v>CBS0015</v>
          </cell>
        </row>
        <row r="1288">
          <cell r="I1288" t="str">
            <v>00:00:00</v>
          </cell>
          <cell r="J1288" t="str">
            <v>CBS0015</v>
          </cell>
        </row>
        <row r="1289">
          <cell r="I1289" t="str">
            <v>00:00:00</v>
          </cell>
          <cell r="J1289" t="str">
            <v>CBS0015</v>
          </cell>
        </row>
        <row r="1290">
          <cell r="I1290" t="str">
            <v>00:00:00</v>
          </cell>
          <cell r="J1290" t="str">
            <v>CBS0015</v>
          </cell>
        </row>
        <row r="1291">
          <cell r="I1291" t="str">
            <v>00:00:00</v>
          </cell>
          <cell r="J1291" t="str">
            <v>CBS0015</v>
          </cell>
        </row>
        <row r="1292">
          <cell r="I1292" t="str">
            <v>00:00:00</v>
          </cell>
          <cell r="J1292" t="str">
            <v>CBS0015</v>
          </cell>
        </row>
        <row r="1293">
          <cell r="I1293" t="str">
            <v>00:00:00</v>
          </cell>
          <cell r="J1293" t="str">
            <v>CBS0015</v>
          </cell>
        </row>
        <row r="1294">
          <cell r="I1294" t="str">
            <v>00:00:00</v>
          </cell>
          <cell r="J1294" t="str">
            <v>CBS0015</v>
          </cell>
        </row>
        <row r="1295">
          <cell r="I1295" t="str">
            <v>00:00:00</v>
          </cell>
          <cell r="J1295" t="str">
            <v>CBS0015</v>
          </cell>
        </row>
        <row r="1296">
          <cell r="I1296" t="str">
            <v>00:00:00</v>
          </cell>
          <cell r="J1296" t="str">
            <v>CBS0015</v>
          </cell>
        </row>
        <row r="1297">
          <cell r="I1297" t="str">
            <v>00:00:00</v>
          </cell>
          <cell r="J1297" t="str">
            <v>CBS0015</v>
          </cell>
        </row>
        <row r="1298">
          <cell r="I1298" t="str">
            <v>00:00:00</v>
          </cell>
          <cell r="J1298" t="str">
            <v>CBS0015</v>
          </cell>
        </row>
        <row r="1299">
          <cell r="I1299" t="str">
            <v>00:00:00</v>
          </cell>
          <cell r="J1299" t="str">
            <v>CBS0015</v>
          </cell>
        </row>
        <row r="1300">
          <cell r="I1300" t="str">
            <v>00:00:00</v>
          </cell>
          <cell r="J1300" t="str">
            <v>CBS0015</v>
          </cell>
        </row>
        <row r="1301">
          <cell r="I1301" t="str">
            <v>00:00:00</v>
          </cell>
          <cell r="J1301" t="str">
            <v>CBE0017</v>
          </cell>
        </row>
        <row r="1302">
          <cell r="I1302" t="str">
            <v>00:00:00</v>
          </cell>
          <cell r="J1302" t="str">
            <v>CBE0017</v>
          </cell>
        </row>
        <row r="1303">
          <cell r="I1303" t="str">
            <v>00:00:00</v>
          </cell>
          <cell r="J1303" t="str">
            <v>CBE0017</v>
          </cell>
        </row>
        <row r="1304">
          <cell r="I1304" t="str">
            <v>00:00:00</v>
          </cell>
          <cell r="J1304" t="str">
            <v>CBE0017</v>
          </cell>
        </row>
        <row r="1305">
          <cell r="I1305" t="str">
            <v>00:00:00</v>
          </cell>
          <cell r="J1305" t="str">
            <v>CBE0017</v>
          </cell>
        </row>
        <row r="1306">
          <cell r="I1306" t="str">
            <v>00:00:00</v>
          </cell>
          <cell r="J1306" t="str">
            <v>CBE0017</v>
          </cell>
        </row>
        <row r="1307">
          <cell r="I1307" t="str">
            <v>00:00:00</v>
          </cell>
          <cell r="J1307" t="str">
            <v>CBE0017</v>
          </cell>
        </row>
        <row r="1308">
          <cell r="I1308" t="str">
            <v>00:00:00</v>
          </cell>
          <cell r="J1308" t="str">
            <v>CBE0017</v>
          </cell>
        </row>
        <row r="1309">
          <cell r="I1309" t="str">
            <v>00:00:00</v>
          </cell>
          <cell r="J1309" t="str">
            <v>CBE0017</v>
          </cell>
        </row>
        <row r="1310">
          <cell r="I1310" t="str">
            <v>00:00:00</v>
          </cell>
          <cell r="J1310" t="str">
            <v>CBE0017</v>
          </cell>
        </row>
        <row r="1311">
          <cell r="I1311" t="str">
            <v>00:00:00</v>
          </cell>
          <cell r="J1311" t="str">
            <v>CBE0017</v>
          </cell>
        </row>
        <row r="1312">
          <cell r="I1312" t="str">
            <v>00:00:00</v>
          </cell>
          <cell r="J1312" t="str">
            <v>CBE0017</v>
          </cell>
        </row>
        <row r="1313">
          <cell r="I1313" t="str">
            <v>00:00:00</v>
          </cell>
          <cell r="J1313" t="str">
            <v>CBE0017</v>
          </cell>
        </row>
        <row r="1314">
          <cell r="I1314" t="str">
            <v>00:00:00</v>
          </cell>
          <cell r="J1314" t="str">
            <v>CBE0017</v>
          </cell>
        </row>
        <row r="1315">
          <cell r="I1315" t="str">
            <v>00:00:00</v>
          </cell>
          <cell r="J1315" t="str">
            <v>CBE0017</v>
          </cell>
        </row>
        <row r="1316">
          <cell r="I1316" t="str">
            <v>00:00:00</v>
          </cell>
          <cell r="J1316" t="str">
            <v>CBE0017</v>
          </cell>
        </row>
        <row r="1317">
          <cell r="I1317" t="str">
            <v>00:00:00</v>
          </cell>
          <cell r="J1317" t="str">
            <v>CBE0017</v>
          </cell>
        </row>
        <row r="1318">
          <cell r="I1318" t="str">
            <v>00:00:00</v>
          </cell>
          <cell r="J1318" t="str">
            <v>CBE0017</v>
          </cell>
        </row>
        <row r="1319">
          <cell r="I1319" t="str">
            <v>00:00:00</v>
          </cell>
          <cell r="J1319" t="str">
            <v>CBE0017</v>
          </cell>
        </row>
        <row r="1320">
          <cell r="I1320" t="str">
            <v>00:00:00</v>
          </cell>
          <cell r="J1320" t="str">
            <v>CBE0017</v>
          </cell>
        </row>
        <row r="1321">
          <cell r="I1321" t="str">
            <v>00:00:00</v>
          </cell>
          <cell r="J1321" t="str">
            <v>CBE0017</v>
          </cell>
        </row>
        <row r="1322">
          <cell r="I1322" t="str">
            <v>00:00:00</v>
          </cell>
          <cell r="J1322" t="str">
            <v>CBE0017</v>
          </cell>
        </row>
        <row r="1323">
          <cell r="I1323" t="str">
            <v>00:00:00</v>
          </cell>
          <cell r="J1323" t="str">
            <v>CBE0017</v>
          </cell>
        </row>
        <row r="1324">
          <cell r="I1324" t="str">
            <v>00:00:00</v>
          </cell>
          <cell r="J1324" t="str">
            <v>CBE0017</v>
          </cell>
        </row>
        <row r="1325">
          <cell r="I1325" t="str">
            <v>00:00:00</v>
          </cell>
          <cell r="J1325" t="str">
            <v>CBE0017</v>
          </cell>
        </row>
        <row r="1326">
          <cell r="I1326" t="str">
            <v>00:00:00</v>
          </cell>
          <cell r="J1326" t="str">
            <v>CBE0017</v>
          </cell>
        </row>
        <row r="1327">
          <cell r="I1327" t="str">
            <v>00:00:00</v>
          </cell>
          <cell r="J1327" t="str">
            <v>CBE0017</v>
          </cell>
        </row>
        <row r="1328">
          <cell r="I1328" t="str">
            <v>00:00:00</v>
          </cell>
          <cell r="J1328" t="str">
            <v>CBE0017</v>
          </cell>
        </row>
        <row r="1329">
          <cell r="I1329" t="str">
            <v>00:00:00</v>
          </cell>
          <cell r="J1329" t="str">
            <v>CBE0017</v>
          </cell>
        </row>
        <row r="1330">
          <cell r="I1330" t="str">
            <v>00:00:00</v>
          </cell>
          <cell r="J1330" t="str">
            <v>CBE0017</v>
          </cell>
        </row>
        <row r="1331">
          <cell r="I1331" t="str">
            <v>00:00:00</v>
          </cell>
          <cell r="J1331" t="str">
            <v>CBE0017</v>
          </cell>
        </row>
        <row r="1332">
          <cell r="I1332" t="str">
            <v>00:00:00</v>
          </cell>
          <cell r="J1332" t="str">
            <v>CBE0017</v>
          </cell>
        </row>
        <row r="1333">
          <cell r="I1333" t="str">
            <v>00:00:00</v>
          </cell>
          <cell r="J1333" t="str">
            <v>CBE0017</v>
          </cell>
        </row>
        <row r="1334">
          <cell r="I1334" t="str">
            <v>00:00:00</v>
          </cell>
          <cell r="J1334" t="str">
            <v>CBE0017</v>
          </cell>
        </row>
        <row r="1335">
          <cell r="I1335" t="str">
            <v>00:00:00</v>
          </cell>
          <cell r="J1335" t="str">
            <v>CBE0017</v>
          </cell>
        </row>
        <row r="1336">
          <cell r="I1336" t="str">
            <v>00:00:00</v>
          </cell>
          <cell r="J1336" t="str">
            <v>CBE0017</v>
          </cell>
        </row>
        <row r="1337">
          <cell r="I1337" t="str">
            <v>00:00:00</v>
          </cell>
          <cell r="J1337" t="str">
            <v>CBE0017</v>
          </cell>
        </row>
        <row r="1338">
          <cell r="I1338" t="str">
            <v>00:00:00</v>
          </cell>
          <cell r="J1338" t="str">
            <v>CBE0017</v>
          </cell>
        </row>
        <row r="1339">
          <cell r="I1339" t="str">
            <v>00:00:00</v>
          </cell>
          <cell r="J1339" t="str">
            <v>CBE0017</v>
          </cell>
        </row>
        <row r="1340">
          <cell r="I1340" t="str">
            <v>00:00:00</v>
          </cell>
          <cell r="J1340" t="str">
            <v>CBE0017</v>
          </cell>
        </row>
        <row r="1341">
          <cell r="I1341" t="str">
            <v>00:00:00</v>
          </cell>
          <cell r="J1341" t="str">
            <v>CBE0017</v>
          </cell>
        </row>
        <row r="1342">
          <cell r="I1342" t="str">
            <v>00:00:00</v>
          </cell>
          <cell r="J1342" t="str">
            <v>CBE0017</v>
          </cell>
        </row>
        <row r="1343">
          <cell r="I1343" t="str">
            <v>00:00:00</v>
          </cell>
          <cell r="J1343" t="str">
            <v>CBE0017</v>
          </cell>
        </row>
        <row r="1344">
          <cell r="I1344" t="str">
            <v>00:00:00</v>
          </cell>
          <cell r="J1344" t="str">
            <v>CBE0017</v>
          </cell>
        </row>
        <row r="1345">
          <cell r="I1345" t="str">
            <v>00:00:00</v>
          </cell>
          <cell r="J1345" t="str">
            <v>CBE0017</v>
          </cell>
        </row>
        <row r="1346">
          <cell r="I1346" t="str">
            <v>00:00:00</v>
          </cell>
          <cell r="J1346" t="str">
            <v>CBE0017</v>
          </cell>
        </row>
        <row r="1347">
          <cell r="I1347" t="str">
            <v>00:00:00</v>
          </cell>
          <cell r="J1347" t="str">
            <v>CBE0017</v>
          </cell>
        </row>
        <row r="1348">
          <cell r="I1348" t="str">
            <v>00:00:00</v>
          </cell>
          <cell r="J1348" t="str">
            <v>CBE0017</v>
          </cell>
        </row>
        <row r="1349">
          <cell r="I1349" t="str">
            <v>00:00:00</v>
          </cell>
          <cell r="J1349" t="str">
            <v>CBE0017</v>
          </cell>
        </row>
        <row r="1350">
          <cell r="I1350" t="str">
            <v>00:00:00</v>
          </cell>
          <cell r="J1350" t="str">
            <v>CBE0017</v>
          </cell>
        </row>
        <row r="1351">
          <cell r="I1351" t="str">
            <v>00:00:00</v>
          </cell>
          <cell r="J1351" t="str">
            <v>CBE0017</v>
          </cell>
        </row>
        <row r="1352">
          <cell r="I1352" t="str">
            <v>00:00:00</v>
          </cell>
          <cell r="J1352" t="str">
            <v>CBE0017</v>
          </cell>
        </row>
        <row r="1353">
          <cell r="I1353" t="str">
            <v>00:00:00</v>
          </cell>
          <cell r="J1353" t="str">
            <v>CBE0017</v>
          </cell>
        </row>
        <row r="1354">
          <cell r="I1354" t="str">
            <v>00:00:00</v>
          </cell>
          <cell r="J1354" t="str">
            <v>CBE0017</v>
          </cell>
        </row>
        <row r="1355">
          <cell r="I1355" t="str">
            <v>00:00:00</v>
          </cell>
          <cell r="J1355" t="str">
            <v>CBE0017</v>
          </cell>
        </row>
        <row r="1356">
          <cell r="I1356" t="str">
            <v>00:00:00</v>
          </cell>
          <cell r="J1356" t="str">
            <v>CBE0017</v>
          </cell>
        </row>
        <row r="1357">
          <cell r="I1357" t="str">
            <v>00:00:00</v>
          </cell>
          <cell r="J1357" t="str">
            <v>CBE0017</v>
          </cell>
        </row>
        <row r="1358">
          <cell r="I1358" t="str">
            <v>00:00:00</v>
          </cell>
          <cell r="J1358" t="str">
            <v>CBE0017</v>
          </cell>
        </row>
        <row r="1359">
          <cell r="I1359" t="str">
            <v>00:00:00</v>
          </cell>
          <cell r="J1359" t="str">
            <v>CBE0017</v>
          </cell>
        </row>
        <row r="1360">
          <cell r="I1360" t="str">
            <v>00:00:00</v>
          </cell>
          <cell r="J1360" t="str">
            <v>CBE0017</v>
          </cell>
        </row>
        <row r="1361">
          <cell r="I1361" t="str">
            <v>00:00:00</v>
          </cell>
          <cell r="J1361" t="str">
            <v>CBE0017</v>
          </cell>
        </row>
        <row r="1362">
          <cell r="I1362" t="str">
            <v>00:00:00</v>
          </cell>
          <cell r="J1362" t="str">
            <v>CBE0017</v>
          </cell>
        </row>
        <row r="1363">
          <cell r="I1363" t="str">
            <v>00:00:00</v>
          </cell>
          <cell r="J1363" t="str">
            <v>CBE0017</v>
          </cell>
        </row>
        <row r="1364">
          <cell r="I1364" t="str">
            <v>00:00:00</v>
          </cell>
          <cell r="J1364" t="str">
            <v>CBE0017</v>
          </cell>
        </row>
        <row r="1365">
          <cell r="I1365" t="str">
            <v>00:00:00</v>
          </cell>
          <cell r="J1365" t="str">
            <v>CBE0017</v>
          </cell>
        </row>
        <row r="1366">
          <cell r="I1366" t="str">
            <v>00:00:00</v>
          </cell>
          <cell r="J1366" t="str">
            <v>CBE0017</v>
          </cell>
        </row>
        <row r="1367">
          <cell r="I1367" t="str">
            <v>00:00:00</v>
          </cell>
          <cell r="J1367" t="str">
            <v>CBE0017</v>
          </cell>
        </row>
        <row r="1368">
          <cell r="I1368" t="str">
            <v>00:00:00</v>
          </cell>
          <cell r="J1368" t="str">
            <v>CBE0017</v>
          </cell>
        </row>
        <row r="1369">
          <cell r="I1369" t="str">
            <v>00:00:00</v>
          </cell>
          <cell r="J1369" t="str">
            <v>CBE0017</v>
          </cell>
        </row>
        <row r="1370">
          <cell r="I1370" t="str">
            <v>00:00:00</v>
          </cell>
          <cell r="J1370" t="str">
            <v>CBE0017</v>
          </cell>
        </row>
        <row r="1371">
          <cell r="I1371" t="str">
            <v>00:00:00</v>
          </cell>
          <cell r="J1371" t="str">
            <v>CBE0017</v>
          </cell>
        </row>
        <row r="1372">
          <cell r="I1372" t="str">
            <v>00:00:00</v>
          </cell>
          <cell r="J1372" t="str">
            <v>CBE0017</v>
          </cell>
        </row>
        <row r="1373">
          <cell r="I1373" t="str">
            <v>00:00:00</v>
          </cell>
          <cell r="J1373" t="str">
            <v>CBE0017</v>
          </cell>
        </row>
        <row r="1374">
          <cell r="I1374" t="str">
            <v>00:00:00</v>
          </cell>
          <cell r="J1374" t="str">
            <v>CBE0017</v>
          </cell>
        </row>
        <row r="1375">
          <cell r="I1375" t="str">
            <v>00:00:00</v>
          </cell>
          <cell r="J1375" t="str">
            <v>CBE0017</v>
          </cell>
        </row>
        <row r="1376">
          <cell r="I1376" t="str">
            <v>00:00:00</v>
          </cell>
          <cell r="J1376" t="str">
            <v>CBE0017</v>
          </cell>
        </row>
        <row r="1377">
          <cell r="I1377" t="str">
            <v>00:00:00</v>
          </cell>
          <cell r="J1377" t="str">
            <v>CBE0017</v>
          </cell>
        </row>
        <row r="1378">
          <cell r="I1378" t="str">
            <v>00:00:00</v>
          </cell>
          <cell r="J1378" t="str">
            <v>CBE0017</v>
          </cell>
        </row>
        <row r="1379">
          <cell r="I1379" t="str">
            <v>00:00:00</v>
          </cell>
          <cell r="J1379" t="str">
            <v>CBE0017</v>
          </cell>
        </row>
        <row r="1380">
          <cell r="I1380" t="str">
            <v>00:00:00</v>
          </cell>
          <cell r="J1380" t="str">
            <v>CBE0017</v>
          </cell>
        </row>
        <row r="1381">
          <cell r="I1381" t="str">
            <v>00:00:00</v>
          </cell>
          <cell r="J1381" t="str">
            <v>CBE0017</v>
          </cell>
        </row>
        <row r="1382">
          <cell r="I1382" t="str">
            <v>00:00:00</v>
          </cell>
          <cell r="J1382" t="str">
            <v>CBE0017</v>
          </cell>
        </row>
        <row r="1383">
          <cell r="I1383" t="str">
            <v>00:00:00</v>
          </cell>
          <cell r="J1383" t="str">
            <v>CBE0017</v>
          </cell>
        </row>
        <row r="1384">
          <cell r="I1384" t="str">
            <v>00:00:00</v>
          </cell>
          <cell r="J1384" t="str">
            <v>CBE0017</v>
          </cell>
        </row>
        <row r="1385">
          <cell r="I1385" t="str">
            <v>00:00:00</v>
          </cell>
          <cell r="J1385" t="str">
            <v>CBE0017</v>
          </cell>
        </row>
        <row r="1386">
          <cell r="I1386" t="str">
            <v>00:00:00</v>
          </cell>
          <cell r="J1386" t="str">
            <v>CBE0017</v>
          </cell>
        </row>
        <row r="1387">
          <cell r="I1387" t="str">
            <v>00:00:00</v>
          </cell>
          <cell r="J1387" t="str">
            <v>CBE0017</v>
          </cell>
        </row>
        <row r="1388">
          <cell r="I1388" t="str">
            <v>00:00:00</v>
          </cell>
          <cell r="J1388" t="str">
            <v>CBE0017</v>
          </cell>
        </row>
        <row r="1389">
          <cell r="I1389" t="str">
            <v>00:00:00</v>
          </cell>
          <cell r="J1389" t="str">
            <v>CBE0017</v>
          </cell>
        </row>
        <row r="1390">
          <cell r="I1390" t="str">
            <v>00:00:00</v>
          </cell>
          <cell r="J1390" t="str">
            <v>CBE0017</v>
          </cell>
        </row>
        <row r="1391">
          <cell r="I1391" t="str">
            <v>00:00:00</v>
          </cell>
          <cell r="J1391" t="str">
            <v>CBE0017</v>
          </cell>
        </row>
        <row r="1392">
          <cell r="I1392" t="str">
            <v>00:00:00</v>
          </cell>
          <cell r="J1392" t="str">
            <v>CBE0017</v>
          </cell>
        </row>
        <row r="1393">
          <cell r="I1393" t="str">
            <v>00:00:00</v>
          </cell>
          <cell r="J1393" t="str">
            <v>CBE0017</v>
          </cell>
        </row>
        <row r="1394">
          <cell r="I1394" t="str">
            <v>00:00:00</v>
          </cell>
          <cell r="J1394" t="str">
            <v>CBE0017</v>
          </cell>
        </row>
        <row r="1395">
          <cell r="I1395" t="str">
            <v>00:00:00</v>
          </cell>
          <cell r="J1395" t="str">
            <v>CBE0017</v>
          </cell>
        </row>
        <row r="1396">
          <cell r="I1396" t="str">
            <v>00:00:00</v>
          </cell>
          <cell r="J1396" t="str">
            <v>CBE0017</v>
          </cell>
        </row>
        <row r="1397">
          <cell r="I1397" t="str">
            <v>00:00:00</v>
          </cell>
          <cell r="J1397" t="str">
            <v>CBE0017</v>
          </cell>
        </row>
        <row r="1398">
          <cell r="I1398" t="str">
            <v>00:00:00</v>
          </cell>
          <cell r="J1398" t="str">
            <v>CBE0017</v>
          </cell>
        </row>
        <row r="1399">
          <cell r="I1399" t="str">
            <v>00:00:00</v>
          </cell>
          <cell r="J1399" t="str">
            <v>CBE0017</v>
          </cell>
        </row>
        <row r="1400">
          <cell r="I1400" t="str">
            <v>00:00:00</v>
          </cell>
          <cell r="J1400" t="str">
            <v>CBE0017</v>
          </cell>
        </row>
        <row r="1401">
          <cell r="I1401" t="str">
            <v>00:00:00</v>
          </cell>
          <cell r="J1401" t="str">
            <v>CBE0017</v>
          </cell>
        </row>
        <row r="1402">
          <cell r="I1402" t="str">
            <v>00:00:00</v>
          </cell>
          <cell r="J1402" t="str">
            <v>CBE0017</v>
          </cell>
        </row>
        <row r="1403">
          <cell r="I1403" t="str">
            <v>00:00:00</v>
          </cell>
          <cell r="J1403" t="str">
            <v>CBE0017</v>
          </cell>
        </row>
        <row r="1404">
          <cell r="I1404" t="str">
            <v>00:00:00</v>
          </cell>
          <cell r="J1404" t="str">
            <v>CBE0017</v>
          </cell>
        </row>
        <row r="1405">
          <cell r="I1405" t="str">
            <v>00:00:00</v>
          </cell>
          <cell r="J1405" t="str">
            <v>CBE0017</v>
          </cell>
        </row>
        <row r="1406">
          <cell r="I1406" t="str">
            <v>00:00:00</v>
          </cell>
          <cell r="J1406" t="str">
            <v>CBE0017</v>
          </cell>
        </row>
        <row r="1407">
          <cell r="I1407" t="str">
            <v>00:00:00</v>
          </cell>
          <cell r="J1407" t="str">
            <v>CBE0017</v>
          </cell>
        </row>
        <row r="1408">
          <cell r="I1408" t="str">
            <v>00:00:00</v>
          </cell>
          <cell r="J1408" t="str">
            <v>CBE0017</v>
          </cell>
        </row>
        <row r="1409">
          <cell r="I1409" t="str">
            <v>00:00:00</v>
          </cell>
          <cell r="J1409" t="str">
            <v>CBE0017</v>
          </cell>
        </row>
        <row r="1410">
          <cell r="I1410" t="str">
            <v>00:00:00</v>
          </cell>
          <cell r="J1410" t="str">
            <v>CBE0017</v>
          </cell>
        </row>
        <row r="1411">
          <cell r="I1411" t="str">
            <v>00:00:00</v>
          </cell>
          <cell r="J1411" t="str">
            <v>CBE0017</v>
          </cell>
        </row>
        <row r="1412">
          <cell r="I1412" t="str">
            <v>00:00:00</v>
          </cell>
          <cell r="J1412" t="str">
            <v>CBE0017</v>
          </cell>
        </row>
        <row r="1413">
          <cell r="I1413" t="str">
            <v>00:00:00</v>
          </cell>
          <cell r="J1413" t="str">
            <v>CBE0017</v>
          </cell>
        </row>
        <row r="1414">
          <cell r="I1414" t="str">
            <v>00:00:00</v>
          </cell>
          <cell r="J1414" t="str">
            <v>CBE0017</v>
          </cell>
        </row>
        <row r="1415">
          <cell r="I1415" t="str">
            <v>00:00:00</v>
          </cell>
          <cell r="J1415" t="str">
            <v>CBE0017</v>
          </cell>
        </row>
        <row r="1416">
          <cell r="I1416" t="str">
            <v>00:00:00</v>
          </cell>
          <cell r="J1416" t="str">
            <v>CBE0017</v>
          </cell>
        </row>
        <row r="1417">
          <cell r="I1417" t="str">
            <v>00:00:00</v>
          </cell>
          <cell r="J1417" t="str">
            <v>CBE0017</v>
          </cell>
        </row>
        <row r="1418">
          <cell r="I1418" t="str">
            <v>00:00:00</v>
          </cell>
          <cell r="J1418" t="str">
            <v>CBE0017</v>
          </cell>
        </row>
        <row r="1419">
          <cell r="I1419" t="str">
            <v>00:00:00</v>
          </cell>
          <cell r="J1419" t="str">
            <v>CBE0017</v>
          </cell>
        </row>
        <row r="1420">
          <cell r="I1420" t="str">
            <v>00:00:00</v>
          </cell>
          <cell r="J1420" t="str">
            <v>CBE0017</v>
          </cell>
        </row>
        <row r="1421">
          <cell r="I1421" t="str">
            <v>00:00:00</v>
          </cell>
          <cell r="J1421" t="str">
            <v>CBE0017</v>
          </cell>
        </row>
        <row r="1422">
          <cell r="I1422" t="str">
            <v>00:00:00</v>
          </cell>
          <cell r="J1422" t="str">
            <v>CBE0017</v>
          </cell>
        </row>
        <row r="1423">
          <cell r="I1423" t="str">
            <v>00:00:00</v>
          </cell>
          <cell r="J1423" t="str">
            <v>CBE0017</v>
          </cell>
        </row>
        <row r="1424">
          <cell r="I1424" t="str">
            <v>00:00:00</v>
          </cell>
          <cell r="J1424" t="str">
            <v>CBE0017</v>
          </cell>
        </row>
        <row r="1425">
          <cell r="I1425" t="str">
            <v>00:00:00</v>
          </cell>
          <cell r="J1425" t="str">
            <v>CBE0017</v>
          </cell>
        </row>
        <row r="1426">
          <cell r="I1426" t="str">
            <v>00:00:00</v>
          </cell>
          <cell r="J1426" t="str">
            <v>CBE0017</v>
          </cell>
        </row>
        <row r="1427">
          <cell r="I1427" t="str">
            <v>00:00:00</v>
          </cell>
          <cell r="J1427" t="str">
            <v>CBE0017</v>
          </cell>
        </row>
        <row r="1428">
          <cell r="I1428" t="str">
            <v>00:00:00</v>
          </cell>
          <cell r="J1428" t="str">
            <v>CBE0017</v>
          </cell>
        </row>
        <row r="1429">
          <cell r="I1429" t="str">
            <v>00:00:00</v>
          </cell>
          <cell r="J1429" t="str">
            <v>CBE0017</v>
          </cell>
        </row>
        <row r="1430">
          <cell r="I1430" t="str">
            <v>00:00:00</v>
          </cell>
          <cell r="J1430" t="str">
            <v>CBE0017</v>
          </cell>
        </row>
        <row r="1431">
          <cell r="I1431" t="str">
            <v>00:00:00</v>
          </cell>
          <cell r="J1431" t="str">
            <v>CBE0017</v>
          </cell>
        </row>
        <row r="1432">
          <cell r="I1432" t="str">
            <v>00:00:00</v>
          </cell>
          <cell r="J1432" t="str">
            <v>CBE0017</v>
          </cell>
        </row>
        <row r="1433">
          <cell r="I1433" t="str">
            <v>00:00:00</v>
          </cell>
          <cell r="J1433" t="str">
            <v>CBS0003</v>
          </cell>
        </row>
        <row r="1434">
          <cell r="I1434" t="str">
            <v>00:00:00</v>
          </cell>
          <cell r="J1434" t="str">
            <v>CBS0003</v>
          </cell>
        </row>
        <row r="1435">
          <cell r="I1435" t="str">
            <v>00:00:00</v>
          </cell>
          <cell r="J1435" t="str">
            <v>CBS0003</v>
          </cell>
        </row>
        <row r="1436">
          <cell r="I1436" t="str">
            <v>00:00:00</v>
          </cell>
          <cell r="J1436" t="str">
            <v>CBS0003</v>
          </cell>
        </row>
        <row r="1437">
          <cell r="I1437" t="str">
            <v>00:00:00</v>
          </cell>
          <cell r="J1437" t="str">
            <v>CBS0003</v>
          </cell>
        </row>
        <row r="1438">
          <cell r="I1438" t="str">
            <v>00:00:00</v>
          </cell>
          <cell r="J1438" t="str">
            <v>CBS0003</v>
          </cell>
        </row>
        <row r="1439">
          <cell r="I1439" t="str">
            <v>00:00:00</v>
          </cell>
          <cell r="J1439" t="str">
            <v>CBS0003</v>
          </cell>
        </row>
        <row r="1440">
          <cell r="I1440" t="str">
            <v>00:00:00</v>
          </cell>
          <cell r="J1440" t="str">
            <v>CBS0003</v>
          </cell>
        </row>
        <row r="1441">
          <cell r="I1441" t="str">
            <v>00:00:00</v>
          </cell>
          <cell r="J1441" t="str">
            <v>CBS0003</v>
          </cell>
        </row>
        <row r="1442">
          <cell r="I1442" t="str">
            <v>00:00:00</v>
          </cell>
          <cell r="J1442" t="str">
            <v>CBS0003</v>
          </cell>
        </row>
        <row r="1443">
          <cell r="I1443" t="str">
            <v>00:00:00</v>
          </cell>
          <cell r="J1443" t="str">
            <v>CBS0003</v>
          </cell>
        </row>
        <row r="1444">
          <cell r="I1444" t="str">
            <v>00:00:00</v>
          </cell>
          <cell r="J1444" t="str">
            <v>CBS0003</v>
          </cell>
        </row>
        <row r="1445">
          <cell r="I1445" t="str">
            <v>00:00:00</v>
          </cell>
          <cell r="J1445" t="str">
            <v>CBS0003</v>
          </cell>
        </row>
        <row r="1446">
          <cell r="I1446" t="str">
            <v>00:00:00</v>
          </cell>
          <cell r="J1446" t="str">
            <v>CBS0003</v>
          </cell>
        </row>
        <row r="1447">
          <cell r="I1447" t="str">
            <v>00:00:00</v>
          </cell>
          <cell r="J1447" t="str">
            <v>CBS0003</v>
          </cell>
        </row>
        <row r="1448">
          <cell r="I1448" t="str">
            <v>00:00:00</v>
          </cell>
          <cell r="J1448" t="str">
            <v>CBS0003</v>
          </cell>
        </row>
        <row r="1449">
          <cell r="I1449" t="str">
            <v>00:00:00</v>
          </cell>
          <cell r="J1449" t="str">
            <v>CBS0119</v>
          </cell>
        </row>
        <row r="1450">
          <cell r="I1450" t="str">
            <v>00:00:00</v>
          </cell>
          <cell r="J1450" t="str">
            <v>CBS0003</v>
          </cell>
        </row>
        <row r="1451">
          <cell r="I1451" t="str">
            <v>00:00:00</v>
          </cell>
          <cell r="J1451" t="str">
            <v>CBS0003</v>
          </cell>
        </row>
        <row r="1452">
          <cell r="I1452" t="str">
            <v>00:00:00</v>
          </cell>
          <cell r="J1452" t="str">
            <v>CBS0003</v>
          </cell>
        </row>
        <row r="1453">
          <cell r="I1453" t="str">
            <v>00:00:00</v>
          </cell>
          <cell r="J1453" t="str">
            <v>CBS0003</v>
          </cell>
        </row>
        <row r="1454">
          <cell r="I1454" t="str">
            <v>00:00:00</v>
          </cell>
          <cell r="J1454" t="str">
            <v>CNF0001</v>
          </cell>
        </row>
        <row r="1455">
          <cell r="I1455" t="str">
            <v>00:00:00</v>
          </cell>
          <cell r="J1455" t="str">
            <v>CNF0001</v>
          </cell>
        </row>
        <row r="1456">
          <cell r="I1456" t="str">
            <v>00:00:00</v>
          </cell>
          <cell r="J1456" t="str">
            <v>CBS0003</v>
          </cell>
        </row>
        <row r="1457">
          <cell r="I1457" t="str">
            <v>00:00:00</v>
          </cell>
          <cell r="J1457" t="str">
            <v>CBS0119</v>
          </cell>
        </row>
        <row r="1458">
          <cell r="I1458" t="str">
            <v>00:00:00</v>
          </cell>
          <cell r="J1458" t="str">
            <v>CBS0003</v>
          </cell>
        </row>
        <row r="1459">
          <cell r="I1459" t="str">
            <v>00:00:00</v>
          </cell>
          <cell r="J1459" t="str">
            <v>CBS0003</v>
          </cell>
        </row>
        <row r="1460">
          <cell r="I1460" t="str">
            <v>00:00:00</v>
          </cell>
          <cell r="J1460" t="str">
            <v>CBS0119</v>
          </cell>
        </row>
        <row r="1461">
          <cell r="I1461" t="str">
            <v>00:00:00</v>
          </cell>
          <cell r="J1461" t="str">
            <v>CBS0003</v>
          </cell>
        </row>
        <row r="1462">
          <cell r="I1462" t="str">
            <v>00:00:00</v>
          </cell>
          <cell r="J1462" t="str">
            <v>CBS0003</v>
          </cell>
        </row>
        <row r="1463">
          <cell r="I1463" t="str">
            <v>00:00:00</v>
          </cell>
          <cell r="J1463" t="str">
            <v>CNF0001</v>
          </cell>
        </row>
        <row r="1464">
          <cell r="I1464" t="str">
            <v>00:00:00</v>
          </cell>
          <cell r="J1464" t="str">
            <v>CNF0001</v>
          </cell>
        </row>
        <row r="1465">
          <cell r="I1465" t="str">
            <v>00:00:00</v>
          </cell>
          <cell r="J1465" t="str">
            <v>CNF0001</v>
          </cell>
        </row>
        <row r="1466">
          <cell r="I1466" t="str">
            <v>00:00:00</v>
          </cell>
          <cell r="J1466" t="str">
            <v>CNF0001</v>
          </cell>
        </row>
        <row r="1467">
          <cell r="I1467" t="str">
            <v>00:00:00</v>
          </cell>
          <cell r="J1467" t="str">
            <v>CNF0001</v>
          </cell>
        </row>
        <row r="1468">
          <cell r="I1468" t="str">
            <v>00:00:00</v>
          </cell>
          <cell r="J1468" t="str">
            <v>CBB0034</v>
          </cell>
        </row>
        <row r="1469">
          <cell r="I1469" t="str">
            <v>00:00:00</v>
          </cell>
          <cell r="J1469" t="str">
            <v>CBB0034</v>
          </cell>
        </row>
        <row r="1470">
          <cell r="I1470" t="str">
            <v>00:00:00</v>
          </cell>
          <cell r="J1470" t="str">
            <v>CBA0019</v>
          </cell>
        </row>
        <row r="1471">
          <cell r="I1471" t="str">
            <v>00:00:00</v>
          </cell>
          <cell r="J1471" t="str">
            <v>CBB0034</v>
          </cell>
        </row>
        <row r="1472">
          <cell r="I1472" t="str">
            <v>00:00:00</v>
          </cell>
          <cell r="J1472" t="str">
            <v>CBB0034</v>
          </cell>
        </row>
        <row r="1473">
          <cell r="I1473" t="str">
            <v>00:00:00</v>
          </cell>
          <cell r="J1473" t="str">
            <v>CBB0034</v>
          </cell>
        </row>
        <row r="1474">
          <cell r="I1474" t="str">
            <v>00:00:00</v>
          </cell>
          <cell r="J1474" t="str">
            <v>CBB0034</v>
          </cell>
        </row>
        <row r="1475">
          <cell r="I1475" t="str">
            <v>00:00:00</v>
          </cell>
          <cell r="J1475" t="str">
            <v>CBB0034</v>
          </cell>
        </row>
        <row r="1476">
          <cell r="I1476" t="str">
            <v>00:00:00</v>
          </cell>
          <cell r="J1476" t="str">
            <v>CBB0034</v>
          </cell>
        </row>
        <row r="1477">
          <cell r="I1477" t="str">
            <v>00:00:00</v>
          </cell>
          <cell r="J1477" t="str">
            <v>CBB0034</v>
          </cell>
        </row>
        <row r="1478">
          <cell r="I1478" t="str">
            <v>00:00:00</v>
          </cell>
          <cell r="J1478" t="str">
            <v>CBB0034</v>
          </cell>
        </row>
        <row r="1479">
          <cell r="I1479" t="str">
            <v>00:00:00</v>
          </cell>
          <cell r="J1479" t="str">
            <v>CBB0034</v>
          </cell>
        </row>
        <row r="1480">
          <cell r="I1480" t="str">
            <v>00:00:00</v>
          </cell>
          <cell r="J1480" t="str">
            <v>CBB0034</v>
          </cell>
        </row>
        <row r="1481">
          <cell r="I1481" t="str">
            <v>00:00:00</v>
          </cell>
          <cell r="J1481" t="str">
            <v>CBB0034</v>
          </cell>
        </row>
        <row r="1482">
          <cell r="I1482" t="str">
            <v>00:00:00</v>
          </cell>
          <cell r="J1482" t="str">
            <v>CBB0034</v>
          </cell>
        </row>
        <row r="1483">
          <cell r="I1483" t="str">
            <v>00:00:00</v>
          </cell>
          <cell r="J1483" t="str">
            <v>CBB0034</v>
          </cell>
        </row>
        <row r="1484">
          <cell r="I1484" t="str">
            <v>00:00:00</v>
          </cell>
          <cell r="J1484" t="str">
            <v>CBB0034</v>
          </cell>
        </row>
        <row r="1485">
          <cell r="I1485" t="str">
            <v>00:00:00</v>
          </cell>
          <cell r="J1485" t="str">
            <v>CBB0034</v>
          </cell>
        </row>
        <row r="1486">
          <cell r="I1486" t="str">
            <v>00:00:00</v>
          </cell>
          <cell r="J1486" t="str">
            <v>CBB0034</v>
          </cell>
        </row>
        <row r="1487">
          <cell r="I1487" t="str">
            <v>00:00:00</v>
          </cell>
          <cell r="J1487" t="str">
            <v>CBB0034</v>
          </cell>
        </row>
        <row r="1488">
          <cell r="I1488" t="str">
            <v>00:00:00</v>
          </cell>
          <cell r="J1488" t="str">
            <v>CBB0034</v>
          </cell>
        </row>
        <row r="1489">
          <cell r="I1489" t="str">
            <v>00:00:00</v>
          </cell>
          <cell r="J1489" t="str">
            <v>CBB0034</v>
          </cell>
        </row>
        <row r="1490">
          <cell r="I1490" t="str">
            <v>00:00:00</v>
          </cell>
          <cell r="J1490" t="str">
            <v>CBB0034</v>
          </cell>
        </row>
        <row r="1491">
          <cell r="I1491" t="str">
            <v>00:00:00</v>
          </cell>
          <cell r="J1491" t="str">
            <v>CBA0019</v>
          </cell>
        </row>
        <row r="1492">
          <cell r="I1492" t="str">
            <v>00:00:00</v>
          </cell>
          <cell r="J1492" t="str">
            <v>CBB0034</v>
          </cell>
        </row>
        <row r="1493">
          <cell r="I1493" t="str">
            <v>00:00:00</v>
          </cell>
          <cell r="J1493" t="str">
            <v>CBB0034</v>
          </cell>
        </row>
        <row r="1494">
          <cell r="I1494" t="str">
            <v>00:00:00</v>
          </cell>
          <cell r="J1494" t="str">
            <v>CBB0034</v>
          </cell>
        </row>
        <row r="1495">
          <cell r="I1495" t="str">
            <v>00:00:00</v>
          </cell>
          <cell r="J1495" t="str">
            <v>CBB0034</v>
          </cell>
        </row>
        <row r="1496">
          <cell r="I1496" t="str">
            <v>00:00:00</v>
          </cell>
          <cell r="J1496" t="str">
            <v>CBB0034</v>
          </cell>
        </row>
        <row r="1497">
          <cell r="I1497" t="str">
            <v>00:00:00</v>
          </cell>
          <cell r="J1497" t="str">
            <v>CBB0034</v>
          </cell>
        </row>
        <row r="1498">
          <cell r="I1498" t="str">
            <v>00:00:00</v>
          </cell>
          <cell r="J1498" t="str">
            <v>CBB0034</v>
          </cell>
        </row>
        <row r="1499">
          <cell r="I1499" t="str">
            <v>00:00:00</v>
          </cell>
          <cell r="J1499" t="str">
            <v>CBB0034</v>
          </cell>
        </row>
        <row r="1500">
          <cell r="I1500" t="str">
            <v>00:00:00</v>
          </cell>
          <cell r="J1500" t="str">
            <v>CBB0034</v>
          </cell>
        </row>
        <row r="1501">
          <cell r="I1501" t="str">
            <v>00:00:00</v>
          </cell>
          <cell r="J1501" t="str">
            <v>CBB0034</v>
          </cell>
        </row>
        <row r="1502">
          <cell r="I1502" t="str">
            <v>00:00:00</v>
          </cell>
          <cell r="J1502" t="str">
            <v>CBB0034</v>
          </cell>
        </row>
        <row r="1503">
          <cell r="I1503" t="str">
            <v>00:00:00</v>
          </cell>
          <cell r="J1503" t="str">
            <v>CBB0034</v>
          </cell>
        </row>
        <row r="1504">
          <cell r="I1504" t="str">
            <v>00:00:00</v>
          </cell>
          <cell r="J1504" t="str">
            <v>CBB0034</v>
          </cell>
        </row>
        <row r="1505">
          <cell r="I1505" t="str">
            <v>00:00:00</v>
          </cell>
          <cell r="J1505" t="str">
            <v>CBB0034</v>
          </cell>
        </row>
        <row r="1506">
          <cell r="I1506" t="str">
            <v>00:00:00</v>
          </cell>
          <cell r="J1506" t="str">
            <v>CBB0034</v>
          </cell>
        </row>
        <row r="1507">
          <cell r="I1507" t="str">
            <v>00:00:00</v>
          </cell>
          <cell r="J1507" t="str">
            <v>CBB0034</v>
          </cell>
        </row>
        <row r="1508">
          <cell r="I1508" t="str">
            <v>00:00:00</v>
          </cell>
          <cell r="J1508" t="str">
            <v>CBB0034</v>
          </cell>
        </row>
        <row r="1509">
          <cell r="I1509" t="str">
            <v>00:00:00</v>
          </cell>
          <cell r="J1509" t="str">
            <v>CBB0034</v>
          </cell>
        </row>
        <row r="1510">
          <cell r="I1510" t="str">
            <v>00:00:00</v>
          </cell>
          <cell r="J1510" t="str">
            <v>CBB0034</v>
          </cell>
        </row>
        <row r="1511">
          <cell r="I1511" t="str">
            <v>00:00:00</v>
          </cell>
          <cell r="J1511" t="str">
            <v>CBB0034</v>
          </cell>
        </row>
        <row r="1512">
          <cell r="I1512" t="str">
            <v>00:00:00</v>
          </cell>
          <cell r="J1512" t="str">
            <v>CBB0034</v>
          </cell>
        </row>
        <row r="1513">
          <cell r="I1513" t="str">
            <v>00:00:00</v>
          </cell>
          <cell r="J1513" t="str">
            <v>CBB0034</v>
          </cell>
        </row>
        <row r="1514">
          <cell r="I1514" t="str">
            <v>00:00:00</v>
          </cell>
          <cell r="J1514" t="str">
            <v>CBB0034</v>
          </cell>
        </row>
        <row r="1515">
          <cell r="I1515" t="str">
            <v>00:00:00</v>
          </cell>
          <cell r="J1515" t="str">
            <v>CBB0034</v>
          </cell>
        </row>
        <row r="1516">
          <cell r="I1516" t="str">
            <v>00:00:00</v>
          </cell>
          <cell r="J1516" t="str">
            <v>CBB0034</v>
          </cell>
        </row>
        <row r="1517">
          <cell r="I1517" t="str">
            <v>00:00:00</v>
          </cell>
          <cell r="J1517" t="str">
            <v>CBB0034</v>
          </cell>
        </row>
        <row r="1518">
          <cell r="I1518" t="str">
            <v>00:00:00</v>
          </cell>
          <cell r="J1518" t="str">
            <v>CBB0034</v>
          </cell>
        </row>
        <row r="1519">
          <cell r="I1519" t="str">
            <v>00:00:00</v>
          </cell>
          <cell r="J1519" t="str">
            <v>CBB0034</v>
          </cell>
        </row>
        <row r="1520">
          <cell r="I1520" t="str">
            <v>00:00:00</v>
          </cell>
          <cell r="J1520" t="str">
            <v>CBB0034</v>
          </cell>
        </row>
        <row r="1521">
          <cell r="I1521" t="str">
            <v>00:00:00</v>
          </cell>
          <cell r="J1521" t="str">
            <v>CBA0038</v>
          </cell>
        </row>
        <row r="1522">
          <cell r="I1522" t="str">
            <v>00:00:00</v>
          </cell>
          <cell r="J1522" t="str">
            <v>CBB0034</v>
          </cell>
        </row>
        <row r="1523">
          <cell r="I1523" t="str">
            <v>00:00:00</v>
          </cell>
          <cell r="J1523" t="str">
            <v>CBB0034</v>
          </cell>
        </row>
        <row r="1524">
          <cell r="I1524" t="str">
            <v>00:00:00</v>
          </cell>
          <cell r="J1524" t="str">
            <v>CBB0034</v>
          </cell>
        </row>
        <row r="1525">
          <cell r="I1525" t="str">
            <v>00:00:00</v>
          </cell>
          <cell r="J1525" t="str">
            <v>CBB0034</v>
          </cell>
        </row>
        <row r="1526">
          <cell r="I1526" t="str">
            <v>00:00:00</v>
          </cell>
          <cell r="J1526" t="str">
            <v>CBB0034</v>
          </cell>
        </row>
        <row r="1527">
          <cell r="I1527" t="str">
            <v>00:00:00</v>
          </cell>
          <cell r="J1527" t="str">
            <v>CBB0034</v>
          </cell>
        </row>
        <row r="1528">
          <cell r="I1528" t="str">
            <v>00:00:00</v>
          </cell>
          <cell r="J1528" t="str">
            <v>CBB0034</v>
          </cell>
        </row>
        <row r="1529">
          <cell r="I1529" t="str">
            <v>00:00:00</v>
          </cell>
          <cell r="J1529" t="str">
            <v>CBP0013</v>
          </cell>
        </row>
        <row r="1530">
          <cell r="I1530" t="str">
            <v>00:00:00</v>
          </cell>
          <cell r="J1530" t="str">
            <v>CBB0034</v>
          </cell>
        </row>
        <row r="1531">
          <cell r="I1531" t="str">
            <v>00:00:00</v>
          </cell>
          <cell r="J1531" t="str">
            <v>CBB0034</v>
          </cell>
        </row>
        <row r="1532">
          <cell r="I1532" t="str">
            <v>00:00:00</v>
          </cell>
          <cell r="J1532" t="str">
            <v>CBB0034</v>
          </cell>
        </row>
        <row r="1533">
          <cell r="I1533" t="str">
            <v>00:00:00</v>
          </cell>
          <cell r="J1533" t="str">
            <v>CBP0013</v>
          </cell>
        </row>
        <row r="1534">
          <cell r="I1534" t="str">
            <v>00:00:00</v>
          </cell>
          <cell r="J1534" t="str">
            <v>CBS0128</v>
          </cell>
        </row>
        <row r="1535">
          <cell r="I1535" t="str">
            <v>00:00:00</v>
          </cell>
          <cell r="J1535" t="str">
            <v>CBS0128</v>
          </cell>
        </row>
        <row r="1536">
          <cell r="I1536" t="str">
            <v>00:00:00</v>
          </cell>
          <cell r="J1536" t="str">
            <v>CBS0128</v>
          </cell>
        </row>
        <row r="1537">
          <cell r="I1537" t="str">
            <v>00:00:00</v>
          </cell>
          <cell r="J1537" t="str">
            <v>CBS0128</v>
          </cell>
        </row>
        <row r="1538">
          <cell r="I1538" t="str">
            <v>00:00:00</v>
          </cell>
          <cell r="J1538" t="str">
            <v>CBS0128</v>
          </cell>
        </row>
        <row r="1539">
          <cell r="I1539" t="str">
            <v>00:00:00</v>
          </cell>
          <cell r="J1539" t="str">
            <v>CBS0128</v>
          </cell>
        </row>
        <row r="1540">
          <cell r="I1540" t="str">
            <v>00:00:00</v>
          </cell>
          <cell r="J1540" t="str">
            <v>CBS0128</v>
          </cell>
        </row>
        <row r="1541">
          <cell r="I1541" t="str">
            <v>00:00:00</v>
          </cell>
          <cell r="J1541" t="str">
            <v>CBP0013</v>
          </cell>
        </row>
        <row r="1542">
          <cell r="I1542" t="str">
            <v>00:00:00</v>
          </cell>
          <cell r="J1542" t="str">
            <v>CBM0023</v>
          </cell>
        </row>
        <row r="1543">
          <cell r="I1543" t="str">
            <v>00:00:00</v>
          </cell>
          <cell r="J1543" t="str">
            <v>CBM0023</v>
          </cell>
        </row>
        <row r="1544">
          <cell r="I1544" t="str">
            <v>00:00:00</v>
          </cell>
          <cell r="J1544" t="str">
            <v>CNG0047</v>
          </cell>
        </row>
        <row r="1545">
          <cell r="I1545" t="str">
            <v>00:00:00</v>
          </cell>
          <cell r="J1545" t="str">
            <v>CBM0023</v>
          </cell>
        </row>
        <row r="1546">
          <cell r="I1546" t="str">
            <v>00:00:00</v>
          </cell>
          <cell r="J1546" t="str">
            <v>CBM0023</v>
          </cell>
        </row>
        <row r="1547">
          <cell r="I1547" t="str">
            <v>00:00:00</v>
          </cell>
          <cell r="J1547" t="str">
            <v>CNG0047</v>
          </cell>
        </row>
        <row r="1548">
          <cell r="I1548" t="str">
            <v>00:00:00</v>
          </cell>
          <cell r="J1548" t="str">
            <v>CBM0023</v>
          </cell>
        </row>
        <row r="1549">
          <cell r="I1549" t="str">
            <v>00:00:00</v>
          </cell>
          <cell r="J1549" t="str">
            <v>CBM0023</v>
          </cell>
        </row>
        <row r="1550">
          <cell r="I1550" t="str">
            <v>00:00:00</v>
          </cell>
          <cell r="J1550" t="str">
            <v>CBM0023</v>
          </cell>
        </row>
        <row r="1551">
          <cell r="I1551" t="str">
            <v>00:00:00</v>
          </cell>
          <cell r="J1551" t="str">
            <v>CBS0003</v>
          </cell>
        </row>
        <row r="1552">
          <cell r="I1552" t="str">
            <v>00:00:00</v>
          </cell>
          <cell r="J1552" t="str">
            <v>CBS0003</v>
          </cell>
        </row>
        <row r="1553">
          <cell r="I1553" t="str">
            <v>00:00:00</v>
          </cell>
          <cell r="J1553" t="str">
            <v>CBS0003</v>
          </cell>
        </row>
        <row r="1554">
          <cell r="I1554" t="str">
            <v>00:00:00</v>
          </cell>
          <cell r="J1554" t="str">
            <v>CBS0003</v>
          </cell>
        </row>
        <row r="1555">
          <cell r="I1555" t="str">
            <v>00:00:00</v>
          </cell>
          <cell r="J1555" t="str">
            <v>CBS0003</v>
          </cell>
        </row>
        <row r="1556">
          <cell r="I1556" t="str">
            <v>00:00:00</v>
          </cell>
          <cell r="J1556" t="str">
            <v>CBS0003</v>
          </cell>
        </row>
        <row r="1557">
          <cell r="I1557" t="str">
            <v>00:00:00</v>
          </cell>
          <cell r="J1557" t="str">
            <v>CBS0003</v>
          </cell>
        </row>
        <row r="1558">
          <cell r="I1558" t="str">
            <v>00:00:00</v>
          </cell>
          <cell r="J1558" t="str">
            <v>CBS0003</v>
          </cell>
        </row>
        <row r="1559">
          <cell r="I1559" t="str">
            <v>00:00:00</v>
          </cell>
          <cell r="J1559" t="str">
            <v>CBS0003</v>
          </cell>
        </row>
        <row r="1560">
          <cell r="I1560" t="str">
            <v>00:00:00</v>
          </cell>
          <cell r="J1560" t="str">
            <v>CBS0003</v>
          </cell>
        </row>
        <row r="1561">
          <cell r="I1561" t="str">
            <v>00:00:00</v>
          </cell>
          <cell r="J1561" t="str">
            <v>CBS0003</v>
          </cell>
        </row>
        <row r="1562">
          <cell r="I1562" t="str">
            <v>00:00:00</v>
          </cell>
          <cell r="J1562" t="str">
            <v>CBS0003</v>
          </cell>
        </row>
        <row r="1563">
          <cell r="I1563" t="str">
            <v>00:00:00</v>
          </cell>
          <cell r="J1563" t="str">
            <v>CBS0003</v>
          </cell>
        </row>
        <row r="1564">
          <cell r="I1564" t="str">
            <v>00:00:00</v>
          </cell>
          <cell r="J1564" t="str">
            <v>CBS0003</v>
          </cell>
        </row>
        <row r="1565">
          <cell r="I1565" t="str">
            <v>00:00:00</v>
          </cell>
          <cell r="J1565" t="str">
            <v>CBS0003</v>
          </cell>
        </row>
        <row r="1566">
          <cell r="I1566" t="str">
            <v>00:00:00</v>
          </cell>
          <cell r="J1566" t="str">
            <v>CBS0119</v>
          </cell>
        </row>
        <row r="1567">
          <cell r="I1567" t="str">
            <v>00:00:00</v>
          </cell>
          <cell r="J1567" t="str">
            <v>CBS0003</v>
          </cell>
        </row>
        <row r="1568">
          <cell r="I1568" t="str">
            <v>00:00:00</v>
          </cell>
          <cell r="J1568" t="str">
            <v>CBS0003</v>
          </cell>
        </row>
        <row r="1569">
          <cell r="I1569" t="str">
            <v>00:00:00</v>
          </cell>
          <cell r="J1569" t="str">
            <v>CNF0001</v>
          </cell>
        </row>
        <row r="1570">
          <cell r="I1570" t="str">
            <v>00:00:00</v>
          </cell>
          <cell r="J1570" t="str">
            <v>CNF0001</v>
          </cell>
        </row>
        <row r="1571">
          <cell r="I1571" t="str">
            <v>00:00:00</v>
          </cell>
          <cell r="J1571" t="str">
            <v>CNF0001</v>
          </cell>
        </row>
        <row r="1572">
          <cell r="I1572" t="str">
            <v>00:00:00</v>
          </cell>
          <cell r="J1572" t="str">
            <v>CBM0023</v>
          </cell>
        </row>
        <row r="1573">
          <cell r="I1573" t="str">
            <v>00:00:00</v>
          </cell>
          <cell r="J1573" t="str">
            <v>CBM0023</v>
          </cell>
        </row>
        <row r="1574">
          <cell r="I1574" t="str">
            <v>00:00:00</v>
          </cell>
          <cell r="J1574" t="str">
            <v>CBM0023</v>
          </cell>
        </row>
        <row r="1575">
          <cell r="I1575" t="str">
            <v>00:00:00</v>
          </cell>
          <cell r="J1575" t="str">
            <v>CBM0023</v>
          </cell>
        </row>
        <row r="1576">
          <cell r="I1576" t="str">
            <v>00:00:00</v>
          </cell>
          <cell r="J1576" t="str">
            <v>CBU0010</v>
          </cell>
        </row>
        <row r="1577">
          <cell r="I1577" t="str">
            <v>00:00:00</v>
          </cell>
          <cell r="J1577" t="str">
            <v>CBC0006</v>
          </cell>
        </row>
        <row r="1578">
          <cell r="I1578" t="str">
            <v>00:00:00</v>
          </cell>
          <cell r="J1578" t="str">
            <v>CBA0003</v>
          </cell>
        </row>
        <row r="1579">
          <cell r="I1579" t="str">
            <v>00:00:00</v>
          </cell>
          <cell r="J1579" t="str">
            <v>CBA0003</v>
          </cell>
        </row>
        <row r="1580">
          <cell r="I1580" t="str">
            <v>00:00:00</v>
          </cell>
          <cell r="J1580" t="str">
            <v>CBA0003</v>
          </cell>
        </row>
        <row r="1581">
          <cell r="I1581" t="str">
            <v>00:00:00</v>
          </cell>
          <cell r="J1581" t="str">
            <v>CBA0003</v>
          </cell>
        </row>
        <row r="1582">
          <cell r="I1582" t="str">
            <v>00:00:00</v>
          </cell>
          <cell r="J1582" t="str">
            <v>CBA0003</v>
          </cell>
        </row>
        <row r="1583">
          <cell r="I1583" t="str">
            <v>00:00:00</v>
          </cell>
          <cell r="J1583" t="str">
            <v>CBG0022</v>
          </cell>
        </row>
        <row r="1584">
          <cell r="I1584" t="str">
            <v>00:00:00</v>
          </cell>
          <cell r="J1584" t="str">
            <v>CBG0022</v>
          </cell>
        </row>
        <row r="1585">
          <cell r="I1585" t="str">
            <v>00:00:00</v>
          </cell>
          <cell r="J1585" t="str">
            <v>CBG0022</v>
          </cell>
        </row>
        <row r="1586">
          <cell r="I1586" t="str">
            <v>00:00:00</v>
          </cell>
          <cell r="J1586" t="str">
            <v>CBG0022</v>
          </cell>
        </row>
        <row r="1587">
          <cell r="I1587" t="str">
            <v>00:00:00</v>
          </cell>
          <cell r="J1587" t="str">
            <v>CBG0022</v>
          </cell>
        </row>
        <row r="1588">
          <cell r="I1588" t="str">
            <v>00:00:00</v>
          </cell>
          <cell r="J1588" t="str">
            <v>CBS0005</v>
          </cell>
        </row>
        <row r="1589">
          <cell r="I1589" t="str">
            <v>00:00:00</v>
          </cell>
          <cell r="J1589" t="str">
            <v>CBG0022</v>
          </cell>
        </row>
        <row r="1590">
          <cell r="I1590" t="str">
            <v>00:00:00</v>
          </cell>
          <cell r="J1590" t="str">
            <v>CBG0022</v>
          </cell>
        </row>
        <row r="1591">
          <cell r="I1591" t="str">
            <v>00:00:00</v>
          </cell>
          <cell r="J1591" t="str">
            <v>CBM0069</v>
          </cell>
        </row>
        <row r="1592">
          <cell r="I1592" t="str">
            <v>00:00:00</v>
          </cell>
          <cell r="J1592" t="str">
            <v>CBM0069</v>
          </cell>
        </row>
        <row r="1593">
          <cell r="I1593" t="str">
            <v>00:00:00</v>
          </cell>
          <cell r="J1593" t="str">
            <v>CBM0069</v>
          </cell>
        </row>
        <row r="1594">
          <cell r="I1594" t="str">
            <v>00:00:00</v>
          </cell>
          <cell r="J1594" t="str">
            <v>CBM0069</v>
          </cell>
        </row>
        <row r="1595">
          <cell r="I1595" t="str">
            <v>00:00:00</v>
          </cell>
          <cell r="J1595" t="str">
            <v>CBM0069</v>
          </cell>
        </row>
        <row r="1596">
          <cell r="I1596" t="str">
            <v>00:00:00</v>
          </cell>
          <cell r="J1596" t="str">
            <v>CBM0069</v>
          </cell>
        </row>
        <row r="1597">
          <cell r="I1597" t="str">
            <v>00:00:00</v>
          </cell>
          <cell r="J1597" t="str">
            <v>CBM0069</v>
          </cell>
        </row>
        <row r="1598">
          <cell r="I1598" t="str">
            <v>00:00:00</v>
          </cell>
          <cell r="J1598" t="str">
            <v>CBM0069</v>
          </cell>
        </row>
        <row r="1599">
          <cell r="I1599" t="str">
            <v>00:00:00</v>
          </cell>
          <cell r="J1599" t="str">
            <v>CBM0069</v>
          </cell>
        </row>
        <row r="1600">
          <cell r="I1600" t="str">
            <v>00:00:00</v>
          </cell>
          <cell r="J1600" t="str">
            <v>CBS0177</v>
          </cell>
        </row>
        <row r="1601">
          <cell r="I1601" t="str">
            <v>00:00:00</v>
          </cell>
          <cell r="J1601" t="str">
            <v>CBS0177</v>
          </cell>
        </row>
        <row r="1602">
          <cell r="I1602" t="str">
            <v>00:00:00</v>
          </cell>
          <cell r="J1602" t="str">
            <v>CBM0069</v>
          </cell>
        </row>
        <row r="1603">
          <cell r="I1603" t="str">
            <v>00:00:00</v>
          </cell>
          <cell r="J1603" t="str">
            <v>CBM0069</v>
          </cell>
        </row>
        <row r="1604">
          <cell r="I1604" t="str">
            <v>00:00:00</v>
          </cell>
          <cell r="J1604" t="str">
            <v>CBM0069</v>
          </cell>
        </row>
        <row r="1605">
          <cell r="I1605" t="str">
            <v>00:00:00</v>
          </cell>
          <cell r="J1605" t="str">
            <v>CBM0069</v>
          </cell>
        </row>
        <row r="1606">
          <cell r="I1606" t="str">
            <v>00:00:00</v>
          </cell>
          <cell r="J1606" t="str">
            <v>CBA0060</v>
          </cell>
        </row>
        <row r="1607">
          <cell r="I1607" t="str">
            <v>00:00:00</v>
          </cell>
          <cell r="J1607" t="str">
            <v>CBA0060</v>
          </cell>
        </row>
        <row r="1608">
          <cell r="I1608" t="str">
            <v>00:00:00</v>
          </cell>
          <cell r="J1608" t="str">
            <v>CBA0060</v>
          </cell>
        </row>
        <row r="1609">
          <cell r="I1609" t="str">
            <v>00:00:00</v>
          </cell>
          <cell r="J1609" t="str">
            <v>CBG0008</v>
          </cell>
        </row>
        <row r="1610">
          <cell r="I1610" t="str">
            <v>00:00:00</v>
          </cell>
          <cell r="J1610" t="str">
            <v>CBG0008</v>
          </cell>
        </row>
        <row r="1611">
          <cell r="I1611" t="str">
            <v>00:00:00</v>
          </cell>
          <cell r="J1611" t="str">
            <v>CBG0008</v>
          </cell>
        </row>
        <row r="1612">
          <cell r="I1612" t="str">
            <v>00:00:00</v>
          </cell>
          <cell r="J1612" t="str">
            <v>CBG0008</v>
          </cell>
        </row>
        <row r="1613">
          <cell r="I1613" t="str">
            <v>00:00:00</v>
          </cell>
          <cell r="J1613" t="str">
            <v>CBG0008</v>
          </cell>
        </row>
        <row r="1614">
          <cell r="I1614" t="str">
            <v>00:00:00</v>
          </cell>
          <cell r="J1614" t="str">
            <v>CBG0008</v>
          </cell>
        </row>
        <row r="1615">
          <cell r="I1615" t="str">
            <v>00:00:00</v>
          </cell>
          <cell r="J1615" t="str">
            <v>CBG0008</v>
          </cell>
        </row>
        <row r="1616">
          <cell r="I1616" t="str">
            <v>00:00:00</v>
          </cell>
          <cell r="J1616" t="str">
            <v>CBG0008</v>
          </cell>
        </row>
        <row r="1617">
          <cell r="I1617" t="str">
            <v>00:00:00</v>
          </cell>
          <cell r="J1617" t="str">
            <v>CBG0008</v>
          </cell>
        </row>
        <row r="1618">
          <cell r="I1618" t="str">
            <v>00:00:00</v>
          </cell>
          <cell r="J1618" t="str">
            <v>CBG0008</v>
          </cell>
        </row>
        <row r="1619">
          <cell r="I1619" t="str">
            <v>00:00:00</v>
          </cell>
          <cell r="J1619" t="str">
            <v>CBG0008</v>
          </cell>
        </row>
        <row r="1620">
          <cell r="I1620" t="str">
            <v>00:00:00</v>
          </cell>
          <cell r="J1620" t="str">
            <v>CBG0008</v>
          </cell>
        </row>
        <row r="1621">
          <cell r="I1621" t="str">
            <v>00:00:00</v>
          </cell>
          <cell r="J1621" t="str">
            <v>CBI0023</v>
          </cell>
        </row>
        <row r="1622">
          <cell r="I1622" t="str">
            <v>00:00:00</v>
          </cell>
          <cell r="J1622" t="str">
            <v>CBI0023</v>
          </cell>
        </row>
        <row r="1623">
          <cell r="I1623" t="str">
            <v>00:00:00</v>
          </cell>
          <cell r="J1623" t="str">
            <v>CBI0023</v>
          </cell>
        </row>
        <row r="1624">
          <cell r="I1624" t="str">
            <v>00:00:00</v>
          </cell>
          <cell r="J1624" t="str">
            <v>CBI0023</v>
          </cell>
        </row>
        <row r="1625">
          <cell r="I1625" t="str">
            <v>00:00:00</v>
          </cell>
          <cell r="J1625" t="str">
            <v>CBR0020</v>
          </cell>
        </row>
        <row r="1626">
          <cell r="I1626" t="str">
            <v>00:00:00</v>
          </cell>
          <cell r="J1626" t="str">
            <v>CBI0023</v>
          </cell>
        </row>
        <row r="1627">
          <cell r="I1627" t="str">
            <v>00:00:00</v>
          </cell>
          <cell r="J1627" t="str">
            <v>CBV0042</v>
          </cell>
        </row>
        <row r="1628">
          <cell r="I1628" t="str">
            <v>00:00:00</v>
          </cell>
          <cell r="J1628" t="str">
            <v>CBN0014</v>
          </cell>
        </row>
        <row r="1629">
          <cell r="I1629" t="str">
            <v>00:00:00</v>
          </cell>
          <cell r="J1629" t="str">
            <v>CBV0042</v>
          </cell>
        </row>
        <row r="1630">
          <cell r="I1630" t="str">
            <v>00:00:00</v>
          </cell>
          <cell r="J1630" t="str">
            <v>CBR0018</v>
          </cell>
        </row>
        <row r="1631">
          <cell r="I1631" t="str">
            <v>00:00:00</v>
          </cell>
          <cell r="J1631" t="str">
            <v>CBR0018</v>
          </cell>
        </row>
        <row r="1632">
          <cell r="I1632" t="str">
            <v>00:00:00</v>
          </cell>
          <cell r="J1632" t="str">
            <v>CBR0018</v>
          </cell>
        </row>
        <row r="1633">
          <cell r="I1633" t="str">
            <v>00:00:00</v>
          </cell>
          <cell r="J1633" t="str">
            <v>CBR0018</v>
          </cell>
        </row>
        <row r="1634">
          <cell r="I1634" t="str">
            <v>00:00:00</v>
          </cell>
          <cell r="J1634" t="str">
            <v>CBR0018</v>
          </cell>
        </row>
        <row r="1635">
          <cell r="I1635" t="str">
            <v>00:00:00</v>
          </cell>
          <cell r="J1635" t="str">
            <v>CBM0069</v>
          </cell>
        </row>
        <row r="1636">
          <cell r="I1636" t="str">
            <v>00:00:00</v>
          </cell>
          <cell r="J1636" t="str">
            <v>CBA0003</v>
          </cell>
        </row>
        <row r="1637">
          <cell r="I1637" t="str">
            <v>00:00:00</v>
          </cell>
          <cell r="J1637" t="str">
            <v>CBA0003</v>
          </cell>
        </row>
        <row r="1638">
          <cell r="I1638" t="str">
            <v>00:00:00</v>
          </cell>
          <cell r="J1638" t="str">
            <v>CBA0003</v>
          </cell>
        </row>
        <row r="1639">
          <cell r="I1639" t="str">
            <v>00:00:00</v>
          </cell>
          <cell r="J1639" t="str">
            <v>CBA0003</v>
          </cell>
        </row>
        <row r="1640">
          <cell r="I1640" t="str">
            <v>00:00:00</v>
          </cell>
          <cell r="J1640" t="str">
            <v>CBA0003</v>
          </cell>
        </row>
        <row r="1641">
          <cell r="I1641" t="str">
            <v>00:00:00</v>
          </cell>
          <cell r="J1641" t="str">
            <v>CBA0003</v>
          </cell>
        </row>
        <row r="1642">
          <cell r="I1642" t="str">
            <v>00:00:00</v>
          </cell>
          <cell r="J1642" t="str">
            <v>CBA0003</v>
          </cell>
        </row>
        <row r="1643">
          <cell r="I1643" t="str">
            <v>00:00:00</v>
          </cell>
          <cell r="J1643" t="str">
            <v>CBA0003</v>
          </cell>
        </row>
        <row r="1644">
          <cell r="I1644" t="str">
            <v>00:00:00</v>
          </cell>
          <cell r="J1644" t="str">
            <v>CBT0018</v>
          </cell>
        </row>
        <row r="1645">
          <cell r="I1645" t="str">
            <v>00:00:00</v>
          </cell>
          <cell r="J1645" t="str">
            <v>CBF0011</v>
          </cell>
        </row>
        <row r="1646">
          <cell r="I1646" t="str">
            <v>00:00:00</v>
          </cell>
          <cell r="J1646" t="str">
            <v>CBF0011</v>
          </cell>
        </row>
        <row r="1647">
          <cell r="I1647" t="str">
            <v>00:00:00</v>
          </cell>
          <cell r="J1647" t="str">
            <v>CBS0168</v>
          </cell>
        </row>
        <row r="1648">
          <cell r="I1648" t="str">
            <v>00:00:00</v>
          </cell>
          <cell r="J1648" t="str">
            <v>CBS0168</v>
          </cell>
        </row>
        <row r="1649">
          <cell r="I1649" t="str">
            <v>00:00:00</v>
          </cell>
          <cell r="J1649" t="str">
            <v>CBS0168</v>
          </cell>
        </row>
        <row r="1650">
          <cell r="I1650" t="str">
            <v>00:00:00</v>
          </cell>
          <cell r="J1650" t="str">
            <v>CBS0168</v>
          </cell>
        </row>
        <row r="1651">
          <cell r="I1651" t="str">
            <v>00:00:00</v>
          </cell>
          <cell r="J1651" t="str">
            <v>CBS0168</v>
          </cell>
        </row>
        <row r="1652">
          <cell r="I1652" t="str">
            <v>00:00:00</v>
          </cell>
          <cell r="J1652" t="str">
            <v>CBS0168</v>
          </cell>
        </row>
        <row r="1653">
          <cell r="I1653" t="str">
            <v>00:00:00</v>
          </cell>
          <cell r="J1653" t="str">
            <v>CBS0168</v>
          </cell>
        </row>
        <row r="1654">
          <cell r="I1654" t="str">
            <v>00:00:00</v>
          </cell>
          <cell r="J1654" t="str">
            <v>CBS0168</v>
          </cell>
        </row>
        <row r="1655">
          <cell r="I1655" t="str">
            <v>00:00:00</v>
          </cell>
          <cell r="J1655" t="str">
            <v>CBS0168</v>
          </cell>
        </row>
        <row r="1656">
          <cell r="I1656" t="str">
            <v>00:00:00</v>
          </cell>
          <cell r="J1656" t="str">
            <v>CBS0168</v>
          </cell>
        </row>
        <row r="1657">
          <cell r="I1657" t="str">
            <v>00:00:00</v>
          </cell>
          <cell r="J1657" t="str">
            <v>CBS0168</v>
          </cell>
        </row>
        <row r="1658">
          <cell r="I1658" t="str">
            <v>00:00:00</v>
          </cell>
          <cell r="J1658" t="str">
            <v>CBS0168</v>
          </cell>
        </row>
        <row r="1659">
          <cell r="I1659" t="str">
            <v>00:00:00</v>
          </cell>
          <cell r="J1659" t="str">
            <v>CBS0168</v>
          </cell>
        </row>
        <row r="1660">
          <cell r="I1660" t="str">
            <v>00:00:00</v>
          </cell>
          <cell r="J1660" t="str">
            <v>CBS0168</v>
          </cell>
        </row>
        <row r="1661">
          <cell r="I1661" t="str">
            <v>00:00:00</v>
          </cell>
          <cell r="J1661" t="str">
            <v>CBS0168</v>
          </cell>
        </row>
        <row r="1662">
          <cell r="I1662" t="str">
            <v>00:00:00</v>
          </cell>
          <cell r="J1662" t="str">
            <v>CBS0168</v>
          </cell>
        </row>
        <row r="1663">
          <cell r="I1663" t="str">
            <v>00:00:00</v>
          </cell>
          <cell r="J1663" t="str">
            <v>CBS0168</v>
          </cell>
        </row>
        <row r="1664">
          <cell r="I1664" t="str">
            <v>00:00:00</v>
          </cell>
          <cell r="J1664" t="str">
            <v>CBS0168</v>
          </cell>
        </row>
        <row r="1665">
          <cell r="I1665" t="str">
            <v>00:00:00</v>
          </cell>
          <cell r="J1665" t="str">
            <v>CBS0168</v>
          </cell>
        </row>
        <row r="1666">
          <cell r="I1666" t="str">
            <v>00:00:00</v>
          </cell>
          <cell r="J1666" t="str">
            <v>CBS0168</v>
          </cell>
        </row>
        <row r="1667">
          <cell r="I1667" t="str">
            <v>00:00:00</v>
          </cell>
          <cell r="J1667" t="str">
            <v>CBS0168</v>
          </cell>
        </row>
        <row r="1668">
          <cell r="I1668" t="str">
            <v>00:00:00</v>
          </cell>
          <cell r="J1668" t="str">
            <v>CBS0168</v>
          </cell>
        </row>
        <row r="1669">
          <cell r="I1669" t="str">
            <v>00:00:00</v>
          </cell>
          <cell r="J1669" t="str">
            <v>CBS0168</v>
          </cell>
        </row>
        <row r="1670">
          <cell r="I1670" t="str">
            <v>00:00:00</v>
          </cell>
          <cell r="J1670" t="str">
            <v>CBS0168</v>
          </cell>
        </row>
        <row r="1671">
          <cell r="I1671" t="str">
            <v>00:00:00</v>
          </cell>
          <cell r="J1671" t="str">
            <v>CBS0168</v>
          </cell>
        </row>
        <row r="1672">
          <cell r="I1672" t="str">
            <v>00:00:00</v>
          </cell>
          <cell r="J1672" t="str">
            <v>CBS0168</v>
          </cell>
        </row>
        <row r="1673">
          <cell r="I1673" t="str">
            <v>00:00:00</v>
          </cell>
          <cell r="J1673" t="str">
            <v>CBS0168</v>
          </cell>
        </row>
        <row r="1674">
          <cell r="I1674" t="str">
            <v>00:00:00</v>
          </cell>
          <cell r="J1674" t="str">
            <v>CBS0168</v>
          </cell>
        </row>
        <row r="1675">
          <cell r="I1675" t="str">
            <v>00:00:00</v>
          </cell>
          <cell r="J1675" t="str">
            <v>CBS0168</v>
          </cell>
        </row>
        <row r="1676">
          <cell r="I1676" t="str">
            <v>00:00:00</v>
          </cell>
          <cell r="J1676" t="str">
            <v>CBS0168</v>
          </cell>
        </row>
        <row r="1677">
          <cell r="I1677" t="str">
            <v>00:00:00</v>
          </cell>
          <cell r="J1677" t="str">
            <v>CBS0168</v>
          </cell>
        </row>
        <row r="1678">
          <cell r="I1678" t="str">
            <v>00:00:00</v>
          </cell>
          <cell r="J1678" t="str">
            <v>CBS0168</v>
          </cell>
        </row>
        <row r="1679">
          <cell r="I1679" t="str">
            <v>00:00:00</v>
          </cell>
          <cell r="J1679" t="str">
            <v>CBS0168</v>
          </cell>
        </row>
        <row r="1680">
          <cell r="I1680" t="str">
            <v>00:00:00</v>
          </cell>
          <cell r="J1680" t="str">
            <v>CBS0168</v>
          </cell>
        </row>
        <row r="1681">
          <cell r="I1681" t="str">
            <v>00:00:00</v>
          </cell>
          <cell r="J1681" t="str">
            <v>CBS0168</v>
          </cell>
        </row>
        <row r="1682">
          <cell r="I1682" t="str">
            <v>00:00:00</v>
          </cell>
          <cell r="J1682" t="str">
            <v>CBS0168</v>
          </cell>
        </row>
        <row r="1683">
          <cell r="I1683" t="str">
            <v>00:00:00</v>
          </cell>
          <cell r="J1683" t="str">
            <v>CBS0168</v>
          </cell>
        </row>
        <row r="1684">
          <cell r="I1684" t="str">
            <v>00:00:00</v>
          </cell>
          <cell r="J1684" t="str">
            <v>CBS0168</v>
          </cell>
        </row>
        <row r="1685">
          <cell r="I1685" t="str">
            <v>00:00:00</v>
          </cell>
          <cell r="J1685" t="str">
            <v>CBS0168</v>
          </cell>
        </row>
        <row r="1686">
          <cell r="I1686" t="str">
            <v>00:00:00</v>
          </cell>
          <cell r="J1686" t="str">
            <v>CBS0168</v>
          </cell>
        </row>
        <row r="1687">
          <cell r="I1687" t="str">
            <v>00:00:00</v>
          </cell>
          <cell r="J1687" t="str">
            <v>CBS0168</v>
          </cell>
        </row>
        <row r="1688">
          <cell r="I1688" t="str">
            <v>00:00:00</v>
          </cell>
          <cell r="J1688" t="str">
            <v>CBS0168</v>
          </cell>
        </row>
        <row r="1689">
          <cell r="I1689" t="str">
            <v>00:00:00</v>
          </cell>
          <cell r="J1689" t="str">
            <v>CBS0168</v>
          </cell>
        </row>
        <row r="1690">
          <cell r="I1690" t="str">
            <v>00:00:00</v>
          </cell>
          <cell r="J1690" t="str">
            <v>CBS0168</v>
          </cell>
        </row>
        <row r="1691">
          <cell r="I1691" t="str">
            <v>00:00:00</v>
          </cell>
          <cell r="J1691" t="str">
            <v>CBS0168</v>
          </cell>
        </row>
        <row r="1692">
          <cell r="I1692" t="str">
            <v>00:00:00</v>
          </cell>
          <cell r="J1692" t="str">
            <v>CBS0168</v>
          </cell>
        </row>
        <row r="1693">
          <cell r="I1693" t="str">
            <v>00:00:00</v>
          </cell>
          <cell r="J1693" t="str">
            <v>CBS0168</v>
          </cell>
        </row>
        <row r="1694">
          <cell r="I1694" t="str">
            <v>00:00:00</v>
          </cell>
          <cell r="J1694" t="str">
            <v>CBS0168</v>
          </cell>
        </row>
        <row r="1695">
          <cell r="I1695" t="str">
            <v>00:00:00</v>
          </cell>
          <cell r="J1695" t="str">
            <v>CBS0168</v>
          </cell>
        </row>
        <row r="1696">
          <cell r="I1696" t="str">
            <v>00:00:00</v>
          </cell>
          <cell r="J1696" t="str">
            <v>CBS0168</v>
          </cell>
        </row>
        <row r="1697">
          <cell r="I1697" t="str">
            <v>00:00:00</v>
          </cell>
          <cell r="J1697" t="str">
            <v>CBS0168</v>
          </cell>
        </row>
        <row r="1698">
          <cell r="I1698" t="str">
            <v>00:00:00</v>
          </cell>
          <cell r="J1698" t="str">
            <v>CBS0168</v>
          </cell>
        </row>
        <row r="1699">
          <cell r="I1699" t="str">
            <v>00:00:00</v>
          </cell>
          <cell r="J1699" t="str">
            <v>CBS0168</v>
          </cell>
        </row>
        <row r="1700">
          <cell r="I1700" t="str">
            <v>00:00:00</v>
          </cell>
          <cell r="J1700" t="str">
            <v>CBS0168</v>
          </cell>
        </row>
        <row r="1701">
          <cell r="I1701" t="str">
            <v>00:00:00</v>
          </cell>
          <cell r="J1701" t="str">
            <v>CBS0168</v>
          </cell>
        </row>
        <row r="1702">
          <cell r="I1702" t="str">
            <v>00:00:00</v>
          </cell>
          <cell r="J1702" t="str">
            <v>CBS0168</v>
          </cell>
        </row>
        <row r="1703">
          <cell r="I1703" t="str">
            <v>00:00:00</v>
          </cell>
          <cell r="J1703" t="str">
            <v>CBS0168</v>
          </cell>
        </row>
        <row r="1704">
          <cell r="I1704" t="str">
            <v>00:00:00</v>
          </cell>
          <cell r="J1704" t="str">
            <v>CBS0168</v>
          </cell>
        </row>
        <row r="1705">
          <cell r="I1705" t="str">
            <v>00:00:00</v>
          </cell>
          <cell r="J1705" t="str">
            <v>CBS0168</v>
          </cell>
        </row>
        <row r="1706">
          <cell r="I1706" t="str">
            <v>00:00:00</v>
          </cell>
          <cell r="J1706" t="str">
            <v>CBS0168</v>
          </cell>
        </row>
        <row r="1707">
          <cell r="I1707" t="str">
            <v>00:00:00</v>
          </cell>
          <cell r="J1707" t="str">
            <v>CBS0168</v>
          </cell>
        </row>
        <row r="1708">
          <cell r="I1708" t="str">
            <v>00:00:00</v>
          </cell>
          <cell r="J1708" t="str">
            <v>CBS0168</v>
          </cell>
        </row>
        <row r="1709">
          <cell r="I1709" t="str">
            <v>00:00:00</v>
          </cell>
          <cell r="J1709" t="str">
            <v>CBS0168</v>
          </cell>
        </row>
        <row r="1710">
          <cell r="I1710" t="str">
            <v>00:00:00</v>
          </cell>
          <cell r="J1710" t="str">
            <v>CBS0168</v>
          </cell>
        </row>
        <row r="1711">
          <cell r="I1711" t="str">
            <v>00:00:00</v>
          </cell>
          <cell r="J1711" t="str">
            <v>CBS0168</v>
          </cell>
        </row>
        <row r="1712">
          <cell r="I1712" t="str">
            <v>00:00:00</v>
          </cell>
          <cell r="J1712" t="str">
            <v>CBS0168</v>
          </cell>
        </row>
        <row r="1713">
          <cell r="I1713" t="str">
            <v>00:00:00</v>
          </cell>
          <cell r="J1713" t="str">
            <v>CBS0168</v>
          </cell>
        </row>
        <row r="1714">
          <cell r="I1714" t="str">
            <v>00:00:00</v>
          </cell>
          <cell r="J1714" t="str">
            <v>CBS0168</v>
          </cell>
        </row>
        <row r="1715">
          <cell r="I1715" t="str">
            <v>00:00:00</v>
          </cell>
          <cell r="J1715" t="str">
            <v>CBS0168</v>
          </cell>
        </row>
        <row r="1716">
          <cell r="I1716" t="str">
            <v>00:00:00</v>
          </cell>
          <cell r="J1716" t="str">
            <v>CBS0168</v>
          </cell>
        </row>
        <row r="1717">
          <cell r="I1717" t="str">
            <v>00:00:00</v>
          </cell>
          <cell r="J1717" t="str">
            <v>CBS0168</v>
          </cell>
        </row>
        <row r="1718">
          <cell r="I1718" t="str">
            <v>00:00:00</v>
          </cell>
          <cell r="J1718" t="str">
            <v>CBS0168</v>
          </cell>
        </row>
        <row r="1719">
          <cell r="I1719" t="str">
            <v>00:00:00</v>
          </cell>
          <cell r="J1719" t="str">
            <v>CBS0168</v>
          </cell>
        </row>
        <row r="1720">
          <cell r="I1720" t="str">
            <v>00:00:00</v>
          </cell>
          <cell r="J1720" t="str">
            <v>CBS0168</v>
          </cell>
        </row>
        <row r="1721">
          <cell r="I1721" t="str">
            <v>00:00:00</v>
          </cell>
          <cell r="J1721" t="str">
            <v>CBS0168</v>
          </cell>
        </row>
        <row r="1722">
          <cell r="I1722" t="str">
            <v>00:00:00</v>
          </cell>
          <cell r="J1722" t="str">
            <v>CBS0168</v>
          </cell>
        </row>
        <row r="1723">
          <cell r="I1723" t="str">
            <v>00:00:00</v>
          </cell>
          <cell r="J1723" t="str">
            <v>CBS0168</v>
          </cell>
        </row>
        <row r="1724">
          <cell r="I1724" t="str">
            <v>00:00:00</v>
          </cell>
          <cell r="J1724" t="str">
            <v>CBS0168</v>
          </cell>
        </row>
        <row r="1725">
          <cell r="I1725" t="str">
            <v>00:00:00</v>
          </cell>
          <cell r="J1725" t="str">
            <v>CBS0168</v>
          </cell>
        </row>
        <row r="1726">
          <cell r="I1726" t="str">
            <v>00:00:00</v>
          </cell>
          <cell r="J1726" t="str">
            <v>CBS0168</v>
          </cell>
        </row>
        <row r="1727">
          <cell r="I1727" t="str">
            <v>00:00:00</v>
          </cell>
          <cell r="J1727" t="str">
            <v>CNS0248</v>
          </cell>
        </row>
        <row r="1728">
          <cell r="I1728" t="str">
            <v>00:00:00</v>
          </cell>
          <cell r="J1728" t="str">
            <v>CNS0248</v>
          </cell>
        </row>
        <row r="1729">
          <cell r="I1729" t="str">
            <v>00:00:00</v>
          </cell>
          <cell r="J1729" t="str">
            <v>CNS0248</v>
          </cell>
        </row>
        <row r="1730">
          <cell r="I1730" t="str">
            <v>00:00:00</v>
          </cell>
          <cell r="J1730" t="str">
            <v>CNS0248</v>
          </cell>
        </row>
        <row r="1731">
          <cell r="I1731" t="str">
            <v>00:00:00</v>
          </cell>
          <cell r="J1731" t="str">
            <v>CNS0248</v>
          </cell>
        </row>
        <row r="1732">
          <cell r="I1732" t="str">
            <v>00:00:00</v>
          </cell>
          <cell r="J1732" t="str">
            <v>CNS0248</v>
          </cell>
        </row>
        <row r="1733">
          <cell r="I1733" t="str">
            <v>00:00:00</v>
          </cell>
          <cell r="J1733" t="str">
            <v>CNS0248</v>
          </cell>
        </row>
        <row r="1734">
          <cell r="I1734" t="str">
            <v>00:00:00</v>
          </cell>
          <cell r="J1734" t="str">
            <v>CNS0248</v>
          </cell>
        </row>
        <row r="1735">
          <cell r="I1735" t="str">
            <v>00:00:00</v>
          </cell>
          <cell r="J1735" t="str">
            <v>CNS0248</v>
          </cell>
        </row>
        <row r="1736">
          <cell r="I1736" t="str">
            <v>00:00:00</v>
          </cell>
          <cell r="J1736" t="str">
            <v>CNS0248</v>
          </cell>
        </row>
        <row r="1737">
          <cell r="I1737" t="str">
            <v>00:00:00</v>
          </cell>
          <cell r="J1737" t="str">
            <v>CNS0248</v>
          </cell>
        </row>
        <row r="1738">
          <cell r="I1738" t="str">
            <v>00:00:00</v>
          </cell>
          <cell r="J1738" t="str">
            <v>CNS0248</v>
          </cell>
        </row>
        <row r="1739">
          <cell r="I1739" t="str">
            <v>00:00:00</v>
          </cell>
          <cell r="J1739" t="str">
            <v>CNS0248</v>
          </cell>
        </row>
        <row r="1740">
          <cell r="I1740" t="str">
            <v>00:00:00</v>
          </cell>
          <cell r="J1740" t="str">
            <v>CNS0248</v>
          </cell>
        </row>
        <row r="1741">
          <cell r="I1741" t="str">
            <v>00:00:00</v>
          </cell>
          <cell r="J1741" t="str">
            <v>CNS0248</v>
          </cell>
        </row>
        <row r="1742">
          <cell r="I1742" t="str">
            <v>00:00:00</v>
          </cell>
          <cell r="J1742" t="str">
            <v>CNS0248</v>
          </cell>
        </row>
        <row r="1743">
          <cell r="I1743" t="str">
            <v>00:00:00</v>
          </cell>
          <cell r="J1743" t="str">
            <v>CNS0248</v>
          </cell>
        </row>
        <row r="1744">
          <cell r="I1744" t="str">
            <v>00:00:00</v>
          </cell>
          <cell r="J1744" t="str">
            <v>CNS0248</v>
          </cell>
        </row>
        <row r="1745">
          <cell r="I1745" t="str">
            <v>00:00:00</v>
          </cell>
          <cell r="J1745" t="str">
            <v>CNS0248</v>
          </cell>
        </row>
        <row r="1746">
          <cell r="I1746" t="str">
            <v>00:00:00</v>
          </cell>
          <cell r="J1746" t="str">
            <v>CNS0248</v>
          </cell>
        </row>
        <row r="1747">
          <cell r="I1747" t="str">
            <v>00:00:00</v>
          </cell>
          <cell r="J1747" t="str">
            <v>CNS0248</v>
          </cell>
        </row>
        <row r="1748">
          <cell r="I1748" t="str">
            <v>00:00:00</v>
          </cell>
          <cell r="J1748" t="str">
            <v>CNS0248</v>
          </cell>
        </row>
        <row r="1749">
          <cell r="I1749" t="str">
            <v>00:00:00</v>
          </cell>
          <cell r="J1749" t="str">
            <v>CNS0248</v>
          </cell>
        </row>
        <row r="1750">
          <cell r="I1750" t="str">
            <v>00:00:00</v>
          </cell>
          <cell r="J1750" t="str">
            <v>CNS0248</v>
          </cell>
        </row>
        <row r="1751">
          <cell r="I1751" t="str">
            <v>00:00:00</v>
          </cell>
          <cell r="J1751" t="str">
            <v>CNS0248</v>
          </cell>
        </row>
        <row r="1752">
          <cell r="I1752" t="str">
            <v>00:00:00</v>
          </cell>
          <cell r="J1752" t="str">
            <v>CNS0248</v>
          </cell>
        </row>
        <row r="1753">
          <cell r="I1753" t="str">
            <v>00:00:00</v>
          </cell>
          <cell r="J1753" t="str">
            <v>CNS0248</v>
          </cell>
        </row>
        <row r="1754">
          <cell r="I1754" t="str">
            <v>00:00:00</v>
          </cell>
          <cell r="J1754" t="str">
            <v>CNS0248</v>
          </cell>
        </row>
        <row r="1755">
          <cell r="I1755" t="str">
            <v>00:00:00</v>
          </cell>
          <cell r="J1755" t="str">
            <v>CNS0248</v>
          </cell>
        </row>
        <row r="1756">
          <cell r="I1756" t="str">
            <v>00:00:00</v>
          </cell>
          <cell r="J1756" t="str">
            <v>CNS0248</v>
          </cell>
        </row>
        <row r="1757">
          <cell r="I1757" t="str">
            <v>00:00:00</v>
          </cell>
          <cell r="J1757" t="str">
            <v>CNS0248</v>
          </cell>
        </row>
        <row r="1758">
          <cell r="I1758" t="str">
            <v>00:00:00</v>
          </cell>
          <cell r="J1758" t="str">
            <v>CNS0248</v>
          </cell>
        </row>
        <row r="1759">
          <cell r="I1759" t="str">
            <v>00:00:00</v>
          </cell>
          <cell r="J1759" t="str">
            <v>CNS0248</v>
          </cell>
        </row>
        <row r="1760">
          <cell r="I1760" t="str">
            <v>00:00:00</v>
          </cell>
          <cell r="J1760" t="str">
            <v>CNS0248</v>
          </cell>
        </row>
        <row r="1761">
          <cell r="I1761" t="str">
            <v>00:00:00</v>
          </cell>
          <cell r="J1761" t="str">
            <v>CNS0248</v>
          </cell>
        </row>
        <row r="1762">
          <cell r="I1762" t="str">
            <v>00:00:00</v>
          </cell>
          <cell r="J1762" t="str">
            <v>CNS0248</v>
          </cell>
        </row>
        <row r="1763">
          <cell r="I1763" t="str">
            <v>00:00:00</v>
          </cell>
          <cell r="J1763" t="str">
            <v>CNS0248</v>
          </cell>
        </row>
        <row r="1764">
          <cell r="I1764" t="str">
            <v>00:00:00</v>
          </cell>
          <cell r="J1764" t="str">
            <v>CNS0248</v>
          </cell>
        </row>
        <row r="1765">
          <cell r="I1765" t="str">
            <v>00:00:00</v>
          </cell>
          <cell r="J1765" t="str">
            <v>CNS0248</v>
          </cell>
        </row>
        <row r="1766">
          <cell r="I1766" t="str">
            <v>00:00:00</v>
          </cell>
          <cell r="J1766" t="str">
            <v>CBS0168</v>
          </cell>
        </row>
        <row r="1767">
          <cell r="I1767" t="str">
            <v>00:00:00</v>
          </cell>
          <cell r="J1767" t="str">
            <v>CBS0168</v>
          </cell>
        </row>
        <row r="1768">
          <cell r="I1768" t="str">
            <v>00:00:00</v>
          </cell>
          <cell r="J1768" t="str">
            <v>CBS0168</v>
          </cell>
        </row>
        <row r="1769">
          <cell r="I1769" t="str">
            <v>00:00:00</v>
          </cell>
          <cell r="J1769" t="str">
            <v>CBS0168</v>
          </cell>
        </row>
        <row r="1770">
          <cell r="I1770" t="str">
            <v>00:00:00</v>
          </cell>
          <cell r="J1770" t="str">
            <v>CBS0168</v>
          </cell>
        </row>
        <row r="1771">
          <cell r="I1771" t="str">
            <v>00:00:00</v>
          </cell>
          <cell r="J1771" t="str">
            <v>CBS0168</v>
          </cell>
        </row>
        <row r="1772">
          <cell r="I1772" t="str">
            <v>00:00:00</v>
          </cell>
          <cell r="J1772" t="str">
            <v>CBS0168</v>
          </cell>
        </row>
        <row r="1773">
          <cell r="I1773" t="str">
            <v>00:00:00</v>
          </cell>
          <cell r="J1773" t="str">
            <v>CBS0168</v>
          </cell>
        </row>
        <row r="1774">
          <cell r="I1774" t="str">
            <v>00:00:00</v>
          </cell>
          <cell r="J1774" t="str">
            <v>CBS0168</v>
          </cell>
        </row>
        <row r="1775">
          <cell r="I1775" t="str">
            <v>00:00:00</v>
          </cell>
          <cell r="J1775" t="str">
            <v>CBS0168</v>
          </cell>
        </row>
        <row r="1776">
          <cell r="I1776" t="str">
            <v>00:00:00</v>
          </cell>
          <cell r="J1776" t="str">
            <v>CBS0168</v>
          </cell>
        </row>
        <row r="1777">
          <cell r="I1777" t="str">
            <v>00:00:00</v>
          </cell>
          <cell r="J1777" t="str">
            <v>CBS0168</v>
          </cell>
        </row>
        <row r="1778">
          <cell r="I1778" t="str">
            <v>00:00:00</v>
          </cell>
          <cell r="J1778" t="str">
            <v>CBS0168</v>
          </cell>
        </row>
        <row r="1779">
          <cell r="I1779" t="str">
            <v>00:00:00</v>
          </cell>
          <cell r="J1779" t="str">
            <v>CBS0168</v>
          </cell>
        </row>
        <row r="1780">
          <cell r="I1780" t="str">
            <v>00:00:00</v>
          </cell>
          <cell r="J1780" t="str">
            <v>CBS0168</v>
          </cell>
        </row>
        <row r="1781">
          <cell r="I1781" t="str">
            <v>00:00:00</v>
          </cell>
          <cell r="J1781" t="str">
            <v>CBS0168</v>
          </cell>
        </row>
        <row r="1782">
          <cell r="I1782" t="str">
            <v>00:00:00</v>
          </cell>
          <cell r="J1782" t="str">
            <v>CBS0168</v>
          </cell>
        </row>
        <row r="1783">
          <cell r="I1783" t="str">
            <v>00:00:00</v>
          </cell>
          <cell r="J1783" t="str">
            <v>CBS0168</v>
          </cell>
        </row>
        <row r="1784">
          <cell r="I1784" t="str">
            <v>00:00:00</v>
          </cell>
          <cell r="J1784" t="str">
            <v>CBS0168</v>
          </cell>
        </row>
        <row r="1785">
          <cell r="I1785" t="str">
            <v>00:00:00</v>
          </cell>
          <cell r="J1785" t="str">
            <v>CBS0168</v>
          </cell>
        </row>
        <row r="1786">
          <cell r="I1786" t="str">
            <v>00:00:00</v>
          </cell>
          <cell r="J1786" t="str">
            <v>CBS0168</v>
          </cell>
        </row>
        <row r="1787">
          <cell r="I1787" t="str">
            <v>00:00:00</v>
          </cell>
          <cell r="J1787" t="str">
            <v>CBS0168</v>
          </cell>
        </row>
        <row r="1788">
          <cell r="I1788" t="str">
            <v>00:00:00</v>
          </cell>
          <cell r="J1788" t="str">
            <v>CBS0168</v>
          </cell>
        </row>
        <row r="1789">
          <cell r="I1789" t="str">
            <v>00:00:00</v>
          </cell>
          <cell r="J1789" t="str">
            <v>CBS0168</v>
          </cell>
        </row>
        <row r="1790">
          <cell r="I1790" t="str">
            <v>00:00:00</v>
          </cell>
          <cell r="J1790" t="str">
            <v>CBS0168</v>
          </cell>
        </row>
        <row r="1791">
          <cell r="I1791" t="str">
            <v>00:00:00</v>
          </cell>
          <cell r="J1791" t="str">
            <v>CBS0168</v>
          </cell>
        </row>
        <row r="1792">
          <cell r="I1792" t="str">
            <v>00:00:00</v>
          </cell>
          <cell r="J1792" t="str">
            <v>CBS0168</v>
          </cell>
        </row>
        <row r="1793">
          <cell r="I1793" t="str">
            <v>00:00:00</v>
          </cell>
          <cell r="J1793" t="str">
            <v>CBS0168</v>
          </cell>
        </row>
        <row r="1794">
          <cell r="I1794" t="str">
            <v>00:00:00</v>
          </cell>
          <cell r="J1794" t="str">
            <v>CNS0248</v>
          </cell>
        </row>
        <row r="1795">
          <cell r="I1795" t="str">
            <v>00:00:00</v>
          </cell>
          <cell r="J1795" t="str">
            <v>CNS0248</v>
          </cell>
        </row>
        <row r="1796">
          <cell r="I1796" t="str">
            <v>00:00:00</v>
          </cell>
          <cell r="J1796" t="str">
            <v>CNS0248</v>
          </cell>
        </row>
        <row r="1797">
          <cell r="I1797" t="str">
            <v>00:00:00</v>
          </cell>
          <cell r="J1797" t="str">
            <v>CNS0248</v>
          </cell>
        </row>
        <row r="1798">
          <cell r="I1798" t="str">
            <v>00:00:00</v>
          </cell>
          <cell r="J1798" t="str">
            <v>CNS0248</v>
          </cell>
        </row>
        <row r="1799">
          <cell r="I1799" t="str">
            <v>00:00:00</v>
          </cell>
          <cell r="J1799" t="str">
            <v>CNS0248</v>
          </cell>
        </row>
        <row r="1800">
          <cell r="I1800" t="str">
            <v>00:00:00</v>
          </cell>
          <cell r="J1800" t="str">
            <v>CNS0248</v>
          </cell>
        </row>
        <row r="1801">
          <cell r="I1801" t="str">
            <v>00:00:00</v>
          </cell>
          <cell r="J1801" t="str">
            <v>CNS0248</v>
          </cell>
        </row>
        <row r="1802">
          <cell r="I1802" t="str">
            <v>00:00:00</v>
          </cell>
          <cell r="J1802" t="str">
            <v>CNS0248</v>
          </cell>
        </row>
        <row r="1803">
          <cell r="I1803" t="str">
            <v>00:00:00</v>
          </cell>
          <cell r="J1803" t="str">
            <v>CNS0248</v>
          </cell>
        </row>
        <row r="1804">
          <cell r="I1804" t="str">
            <v>00:00:00</v>
          </cell>
          <cell r="J1804" t="str">
            <v>CNS0248</v>
          </cell>
        </row>
        <row r="1805">
          <cell r="I1805" t="str">
            <v>00:00:00</v>
          </cell>
          <cell r="J1805" t="str">
            <v>CNS0248</v>
          </cell>
        </row>
        <row r="1806">
          <cell r="I1806" t="str">
            <v>00:00:00</v>
          </cell>
          <cell r="J1806" t="str">
            <v>CNS0248</v>
          </cell>
        </row>
        <row r="1807">
          <cell r="I1807" t="str">
            <v>00:00:00</v>
          </cell>
          <cell r="J1807" t="str">
            <v>CNS0248</v>
          </cell>
        </row>
        <row r="1808">
          <cell r="I1808" t="str">
            <v>00:00:00</v>
          </cell>
          <cell r="J1808" t="str">
            <v>CNS0248</v>
          </cell>
        </row>
        <row r="1809">
          <cell r="I1809" t="str">
            <v>00:00:00</v>
          </cell>
          <cell r="J1809" t="str">
            <v>CNS0248</v>
          </cell>
        </row>
        <row r="1810">
          <cell r="I1810" t="str">
            <v>00:00:00</v>
          </cell>
          <cell r="J1810" t="str">
            <v>CNS0248</v>
          </cell>
        </row>
        <row r="1811">
          <cell r="I1811" t="str">
            <v>00:00:00</v>
          </cell>
          <cell r="J1811" t="str">
            <v>CNS0248</v>
          </cell>
        </row>
        <row r="1812">
          <cell r="I1812" t="str">
            <v>00:00:00</v>
          </cell>
          <cell r="J1812" t="str">
            <v>CNS0248</v>
          </cell>
        </row>
        <row r="1813">
          <cell r="I1813" t="str">
            <v>00:00:00</v>
          </cell>
          <cell r="J1813" t="str">
            <v>CNS0248</v>
          </cell>
        </row>
        <row r="1814">
          <cell r="I1814" t="str">
            <v>00:00:00</v>
          </cell>
          <cell r="J1814" t="str">
            <v>CNS0248</v>
          </cell>
        </row>
        <row r="1815">
          <cell r="I1815" t="str">
            <v>00:00:00</v>
          </cell>
          <cell r="J1815" t="str">
            <v>CNS0248</v>
          </cell>
        </row>
        <row r="1816">
          <cell r="I1816" t="str">
            <v>00:00:00</v>
          </cell>
          <cell r="J1816" t="str">
            <v>CNS0248</v>
          </cell>
        </row>
        <row r="1817">
          <cell r="I1817" t="str">
            <v>00:00:00</v>
          </cell>
          <cell r="J1817" t="str">
            <v>CNS0248</v>
          </cell>
        </row>
        <row r="1818">
          <cell r="I1818" t="str">
            <v>00:00:00</v>
          </cell>
          <cell r="J1818" t="str">
            <v>CNS0248</v>
          </cell>
        </row>
        <row r="1819">
          <cell r="I1819" t="str">
            <v>00:00:00</v>
          </cell>
          <cell r="J1819" t="str">
            <v>CNS0248</v>
          </cell>
        </row>
        <row r="1820">
          <cell r="I1820" t="str">
            <v>00:00:00</v>
          </cell>
          <cell r="J1820" t="str">
            <v>CNS0248</v>
          </cell>
        </row>
        <row r="1821">
          <cell r="I1821" t="str">
            <v>00:00:00</v>
          </cell>
          <cell r="J1821" t="str">
            <v>CNS0248</v>
          </cell>
        </row>
        <row r="1822">
          <cell r="I1822" t="str">
            <v>00:00:00</v>
          </cell>
          <cell r="J1822" t="str">
            <v>CNS0248</v>
          </cell>
        </row>
        <row r="1823">
          <cell r="I1823" t="str">
            <v>00:00:00</v>
          </cell>
          <cell r="J1823" t="str">
            <v>CNS0248</v>
          </cell>
        </row>
        <row r="1824">
          <cell r="I1824" t="str">
            <v>00:00:00</v>
          </cell>
          <cell r="J1824" t="str">
            <v>CNS0248</v>
          </cell>
        </row>
        <row r="1825">
          <cell r="I1825" t="str">
            <v>00:00:00</v>
          </cell>
          <cell r="J1825" t="str">
            <v>CNS0248</v>
          </cell>
        </row>
        <row r="1826">
          <cell r="I1826" t="str">
            <v>00:00:00</v>
          </cell>
          <cell r="J1826" t="str">
            <v>CNS0248</v>
          </cell>
        </row>
        <row r="1827">
          <cell r="I1827" t="str">
            <v>00:00:00</v>
          </cell>
          <cell r="J1827" t="str">
            <v>CNS0248</v>
          </cell>
        </row>
        <row r="1828">
          <cell r="I1828" t="str">
            <v>00:00:00</v>
          </cell>
          <cell r="J1828" t="str">
            <v>CNS0248</v>
          </cell>
        </row>
        <row r="1829">
          <cell r="I1829" t="str">
            <v>00:00:00</v>
          </cell>
          <cell r="J1829" t="str">
            <v>CNS0248</v>
          </cell>
        </row>
        <row r="1830">
          <cell r="I1830" t="str">
            <v>00:00:00</v>
          </cell>
          <cell r="J1830" t="str">
            <v>CNS0248</v>
          </cell>
        </row>
        <row r="1831">
          <cell r="I1831" t="str">
            <v>00:00:00</v>
          </cell>
          <cell r="J1831" t="str">
            <v>CNS0248</v>
          </cell>
        </row>
        <row r="1832">
          <cell r="I1832" t="str">
            <v>00:00:00</v>
          </cell>
          <cell r="J1832" t="str">
            <v>CNS0248</v>
          </cell>
        </row>
        <row r="1833">
          <cell r="I1833" t="str">
            <v>00:00:00</v>
          </cell>
          <cell r="J1833" t="str">
            <v>CBV0012</v>
          </cell>
        </row>
        <row r="1834">
          <cell r="I1834" t="str">
            <v>00:00:00</v>
          </cell>
          <cell r="J1834" t="str">
            <v>CBV0012</v>
          </cell>
        </row>
        <row r="1835">
          <cell r="I1835" t="str">
            <v>00:00:00</v>
          </cell>
          <cell r="J1835" t="str">
            <v>CBV0012</v>
          </cell>
        </row>
        <row r="1836">
          <cell r="I1836" t="str">
            <v>00:00:00</v>
          </cell>
          <cell r="J1836" t="str">
            <v>CBV0012</v>
          </cell>
        </row>
        <row r="1837">
          <cell r="I1837" t="str">
            <v>00:00:00</v>
          </cell>
          <cell r="J1837" t="str">
            <v>CBV0012</v>
          </cell>
        </row>
        <row r="1838">
          <cell r="I1838" t="str">
            <v>00:00:00</v>
          </cell>
          <cell r="J1838" t="str">
            <v>CBV0012</v>
          </cell>
        </row>
        <row r="1839">
          <cell r="I1839" t="str">
            <v>00:00:00</v>
          </cell>
          <cell r="J1839" t="str">
            <v>CBV0012</v>
          </cell>
        </row>
        <row r="1840">
          <cell r="I1840" t="str">
            <v>00:00:00</v>
          </cell>
          <cell r="J1840" t="str">
            <v>CBV0012</v>
          </cell>
        </row>
        <row r="1841">
          <cell r="I1841" t="str">
            <v>00:00:00</v>
          </cell>
          <cell r="J1841" t="str">
            <v>CBV0012</v>
          </cell>
        </row>
        <row r="1842">
          <cell r="I1842" t="str">
            <v>00:00:00</v>
          </cell>
          <cell r="J1842" t="str">
            <v>CBV0012</v>
          </cell>
        </row>
        <row r="1843">
          <cell r="I1843" t="str">
            <v>00:00:00</v>
          </cell>
          <cell r="J1843" t="str">
            <v>CBV0012</v>
          </cell>
        </row>
        <row r="1844">
          <cell r="I1844" t="str">
            <v>00:00:00</v>
          </cell>
          <cell r="J1844" t="str">
            <v>CBV0012</v>
          </cell>
        </row>
        <row r="1845">
          <cell r="I1845" t="str">
            <v>00:00:00</v>
          </cell>
          <cell r="J1845" t="str">
            <v>CBV0012</v>
          </cell>
        </row>
        <row r="1846">
          <cell r="I1846" t="str">
            <v>00:00:00</v>
          </cell>
          <cell r="J1846" t="str">
            <v>CBV0012</v>
          </cell>
        </row>
        <row r="1847">
          <cell r="I1847" t="str">
            <v>00:00:00</v>
          </cell>
          <cell r="J1847" t="str">
            <v>CBV0012</v>
          </cell>
        </row>
        <row r="1848">
          <cell r="I1848" t="str">
            <v>00:00:00</v>
          </cell>
          <cell r="J1848" t="str">
            <v>CBV0012</v>
          </cell>
        </row>
        <row r="1849">
          <cell r="I1849" t="str">
            <v>00:00:00</v>
          </cell>
          <cell r="J1849" t="str">
            <v>CBV0012</v>
          </cell>
        </row>
        <row r="1850">
          <cell r="I1850" t="str">
            <v>00:00:00</v>
          </cell>
          <cell r="J1850" t="str">
            <v>CBV0012</v>
          </cell>
        </row>
        <row r="1851">
          <cell r="I1851" t="str">
            <v>00:00:00</v>
          </cell>
          <cell r="J1851" t="str">
            <v>CBV0012</v>
          </cell>
        </row>
        <row r="1852">
          <cell r="I1852" t="str">
            <v>00:00:00</v>
          </cell>
          <cell r="J1852" t="str">
            <v>CBV0012</v>
          </cell>
        </row>
        <row r="1853">
          <cell r="I1853" t="str">
            <v>00:00:00</v>
          </cell>
          <cell r="J1853" t="str">
            <v>CBV0012</v>
          </cell>
        </row>
        <row r="1854">
          <cell r="I1854" t="str">
            <v>00:00:00</v>
          </cell>
          <cell r="J1854" t="str">
            <v>CBV0012</v>
          </cell>
        </row>
        <row r="1855">
          <cell r="I1855" t="str">
            <v>00:00:00</v>
          </cell>
          <cell r="J1855" t="str">
            <v>CBV0012</v>
          </cell>
        </row>
        <row r="1856">
          <cell r="I1856" t="str">
            <v>00:00:00</v>
          </cell>
          <cell r="J1856" t="str">
            <v>CBV0012</v>
          </cell>
        </row>
        <row r="1857">
          <cell r="I1857" t="str">
            <v>00:00:00</v>
          </cell>
          <cell r="J1857" t="str">
            <v>CBV0012</v>
          </cell>
        </row>
        <row r="1858">
          <cell r="I1858" t="str">
            <v>00:00:00</v>
          </cell>
          <cell r="J1858" t="str">
            <v>CBV0012</v>
          </cell>
        </row>
        <row r="1859">
          <cell r="I1859" t="str">
            <v>00:00:00</v>
          </cell>
          <cell r="J1859" t="str">
            <v>CBV0012</v>
          </cell>
        </row>
        <row r="1860">
          <cell r="I1860" t="str">
            <v>00:00:00</v>
          </cell>
          <cell r="J1860" t="str">
            <v>CBV0012</v>
          </cell>
        </row>
        <row r="1861">
          <cell r="I1861" t="str">
            <v>00:00:00</v>
          </cell>
          <cell r="J1861" t="str">
            <v>CBV0012</v>
          </cell>
        </row>
        <row r="1862">
          <cell r="I1862" t="str">
            <v>00:00:00</v>
          </cell>
          <cell r="J1862" t="str">
            <v>CBV0012</v>
          </cell>
        </row>
        <row r="1863">
          <cell r="I1863" t="str">
            <v>00:00:00</v>
          </cell>
          <cell r="J1863" t="str">
            <v>CBV0012</v>
          </cell>
        </row>
        <row r="1864">
          <cell r="I1864" t="str">
            <v>00:00:00</v>
          </cell>
          <cell r="J1864" t="str">
            <v>CBV0012</v>
          </cell>
        </row>
        <row r="1865">
          <cell r="I1865" t="str">
            <v>00:00:00</v>
          </cell>
          <cell r="J1865" t="str">
            <v>CBV0012</v>
          </cell>
        </row>
        <row r="1866">
          <cell r="I1866" t="str">
            <v>00:00:00</v>
          </cell>
          <cell r="J1866" t="str">
            <v>CBV0012</v>
          </cell>
        </row>
        <row r="1867">
          <cell r="I1867" t="str">
            <v>00:00:00</v>
          </cell>
          <cell r="J1867" t="str">
            <v>CBV0012</v>
          </cell>
        </row>
        <row r="1868">
          <cell r="I1868" t="str">
            <v>00:00:00</v>
          </cell>
          <cell r="J1868" t="str">
            <v>CBV0012</v>
          </cell>
        </row>
        <row r="1869">
          <cell r="I1869" t="str">
            <v>00:00:00</v>
          </cell>
          <cell r="J1869" t="str">
            <v>CBV0012</v>
          </cell>
        </row>
        <row r="1870">
          <cell r="I1870" t="str">
            <v>00:00:00</v>
          </cell>
          <cell r="J1870" t="str">
            <v>CBV0012</v>
          </cell>
        </row>
        <row r="1871">
          <cell r="I1871" t="str">
            <v>00:00:00</v>
          </cell>
          <cell r="J1871" t="str">
            <v>CBV0012</v>
          </cell>
        </row>
        <row r="1872">
          <cell r="I1872" t="str">
            <v>00:00:00</v>
          </cell>
          <cell r="J1872" t="str">
            <v>CBV0012</v>
          </cell>
        </row>
        <row r="1873">
          <cell r="I1873" t="str">
            <v>00:00:00</v>
          </cell>
          <cell r="J1873" t="str">
            <v>CBV0012</v>
          </cell>
        </row>
        <row r="1874">
          <cell r="I1874" t="str">
            <v>00:00:00</v>
          </cell>
          <cell r="J1874" t="str">
            <v>CBV0012</v>
          </cell>
        </row>
        <row r="1875">
          <cell r="I1875" t="str">
            <v>00:00:00</v>
          </cell>
          <cell r="J1875" t="str">
            <v>CBV0012</v>
          </cell>
        </row>
        <row r="1876">
          <cell r="I1876" t="str">
            <v>00:00:00</v>
          </cell>
          <cell r="J1876" t="str">
            <v>CBV0012</v>
          </cell>
        </row>
        <row r="1877">
          <cell r="I1877" t="str">
            <v>00:00:00</v>
          </cell>
          <cell r="J1877" t="str">
            <v>CBV0012</v>
          </cell>
        </row>
        <row r="1878">
          <cell r="I1878" t="str">
            <v>00:00:00</v>
          </cell>
          <cell r="J1878" t="str">
            <v>CBV0012</v>
          </cell>
        </row>
        <row r="1879">
          <cell r="I1879" t="str">
            <v>00:00:00</v>
          </cell>
          <cell r="J1879" t="str">
            <v>CBV0012</v>
          </cell>
        </row>
        <row r="1880">
          <cell r="I1880" t="str">
            <v>00:00:00</v>
          </cell>
          <cell r="J1880" t="str">
            <v>CBV0012</v>
          </cell>
        </row>
        <row r="1881">
          <cell r="I1881" t="str">
            <v>00:00:00</v>
          </cell>
          <cell r="J1881" t="str">
            <v>CBV0012</v>
          </cell>
        </row>
        <row r="1882">
          <cell r="I1882" t="str">
            <v>00:00:00</v>
          </cell>
          <cell r="J1882" t="str">
            <v>CBV0012</v>
          </cell>
        </row>
        <row r="1883">
          <cell r="I1883" t="str">
            <v>00:00:00</v>
          </cell>
          <cell r="J1883" t="str">
            <v>CBV0012</v>
          </cell>
        </row>
        <row r="1884">
          <cell r="I1884" t="str">
            <v>00:00:00</v>
          </cell>
          <cell r="J1884" t="str">
            <v>CBV0012</v>
          </cell>
        </row>
        <row r="1885">
          <cell r="I1885" t="str">
            <v>00:00:00</v>
          </cell>
          <cell r="J1885" t="str">
            <v>CBV0012</v>
          </cell>
        </row>
        <row r="1886">
          <cell r="I1886" t="str">
            <v>00:00:00</v>
          </cell>
          <cell r="J1886" t="str">
            <v>CBV0012</v>
          </cell>
        </row>
        <row r="1887">
          <cell r="I1887" t="str">
            <v>00:00:00</v>
          </cell>
          <cell r="J1887" t="str">
            <v>CBV0012</v>
          </cell>
        </row>
        <row r="1888">
          <cell r="I1888" t="str">
            <v>00:00:00</v>
          </cell>
          <cell r="J1888" t="str">
            <v>CBV0012</v>
          </cell>
        </row>
        <row r="1889">
          <cell r="I1889" t="str">
            <v>00:00:00</v>
          </cell>
          <cell r="J1889" t="str">
            <v>CBV0012</v>
          </cell>
        </row>
        <row r="1890">
          <cell r="I1890" t="str">
            <v>00:00:00</v>
          </cell>
          <cell r="J1890" t="str">
            <v>CSD0004</v>
          </cell>
        </row>
        <row r="1891">
          <cell r="I1891" t="str">
            <v>00:00:00</v>
          </cell>
          <cell r="J1891" t="str">
            <v>CBA0010</v>
          </cell>
        </row>
        <row r="1892">
          <cell r="I1892" t="str">
            <v>00:00:00</v>
          </cell>
          <cell r="J1892" t="str">
            <v>CBA0010</v>
          </cell>
        </row>
        <row r="1893">
          <cell r="I1893" t="str">
            <v>00:00:00</v>
          </cell>
          <cell r="J1893" t="str">
            <v>CSD0004</v>
          </cell>
        </row>
        <row r="1894">
          <cell r="I1894" t="str">
            <v>00:00:00</v>
          </cell>
          <cell r="J1894" t="str">
            <v>CBA0010</v>
          </cell>
        </row>
        <row r="1895">
          <cell r="I1895" t="str">
            <v>00:00:00</v>
          </cell>
          <cell r="J1895" t="str">
            <v>CSD0004</v>
          </cell>
        </row>
        <row r="1896">
          <cell r="I1896" t="str">
            <v>00:00:00</v>
          </cell>
          <cell r="J1896" t="str">
            <v>CSD0004</v>
          </cell>
        </row>
        <row r="1897">
          <cell r="I1897" t="str">
            <v>00:00:00</v>
          </cell>
          <cell r="J1897" t="str">
            <v>CBA0010</v>
          </cell>
        </row>
        <row r="1898">
          <cell r="I1898" t="str">
            <v>00:00:00</v>
          </cell>
          <cell r="J1898" t="str">
            <v>CSD0004</v>
          </cell>
        </row>
        <row r="1899">
          <cell r="I1899" t="str">
            <v>00:00:00</v>
          </cell>
          <cell r="J1899" t="str">
            <v>CBA0010</v>
          </cell>
        </row>
        <row r="1900">
          <cell r="I1900" t="str">
            <v>00:00:00</v>
          </cell>
          <cell r="J1900" t="str">
            <v>CSD0004</v>
          </cell>
        </row>
        <row r="1901">
          <cell r="I1901" t="str">
            <v>00:00:00</v>
          </cell>
          <cell r="J1901" t="str">
            <v>CBA0010</v>
          </cell>
        </row>
        <row r="1902">
          <cell r="I1902" t="str">
            <v>00:00:00</v>
          </cell>
          <cell r="J1902" t="str">
            <v>CSD0004</v>
          </cell>
        </row>
        <row r="1903">
          <cell r="I1903" t="str">
            <v>00:00:00</v>
          </cell>
          <cell r="J1903" t="str">
            <v>CBA0010</v>
          </cell>
        </row>
        <row r="1904">
          <cell r="I1904" t="str">
            <v>00:00:00</v>
          </cell>
          <cell r="J1904" t="str">
            <v>CSD0004</v>
          </cell>
        </row>
        <row r="1905">
          <cell r="I1905" t="str">
            <v>00:00:00</v>
          </cell>
          <cell r="J1905" t="str">
            <v>CBA0010</v>
          </cell>
        </row>
        <row r="1906">
          <cell r="I1906" t="str">
            <v>00:00:00</v>
          </cell>
          <cell r="J1906" t="str">
            <v>CSD0004</v>
          </cell>
        </row>
        <row r="1907">
          <cell r="I1907" t="str">
            <v>00:00:00</v>
          </cell>
          <cell r="J1907" t="str">
            <v>CSD0004</v>
          </cell>
        </row>
        <row r="1908">
          <cell r="I1908" t="str">
            <v>00:00:00</v>
          </cell>
          <cell r="J1908" t="str">
            <v>CSD0004</v>
          </cell>
        </row>
        <row r="1909">
          <cell r="I1909" t="str">
            <v>00:00:00</v>
          </cell>
          <cell r="J1909" t="str">
            <v>CSD0004</v>
          </cell>
        </row>
        <row r="1910">
          <cell r="I1910" t="str">
            <v>00:00:00</v>
          </cell>
          <cell r="J1910" t="str">
            <v>CBA0010</v>
          </cell>
        </row>
        <row r="1911">
          <cell r="I1911" t="str">
            <v>00:00:00</v>
          </cell>
          <cell r="J1911" t="str">
            <v>CBA0010</v>
          </cell>
        </row>
        <row r="1912">
          <cell r="I1912" t="str">
            <v>00:00:00</v>
          </cell>
          <cell r="J1912" t="str">
            <v>CSD0004</v>
          </cell>
        </row>
        <row r="1913">
          <cell r="I1913" t="str">
            <v>00:00:00</v>
          </cell>
          <cell r="J1913" t="str">
            <v>CSD0004</v>
          </cell>
        </row>
        <row r="1914">
          <cell r="I1914" t="str">
            <v>00:00:00</v>
          </cell>
          <cell r="J1914" t="str">
            <v>CSD0004</v>
          </cell>
        </row>
        <row r="1915">
          <cell r="I1915" t="str">
            <v>00:00:00</v>
          </cell>
          <cell r="J1915" t="str">
            <v>CBA0010</v>
          </cell>
        </row>
        <row r="1916">
          <cell r="I1916" t="str">
            <v>00:00:00</v>
          </cell>
          <cell r="J1916" t="str">
            <v>CSD0004</v>
          </cell>
        </row>
        <row r="1917">
          <cell r="I1917" t="str">
            <v>00:00:00</v>
          </cell>
          <cell r="J1917" t="str">
            <v>CBA0010</v>
          </cell>
        </row>
        <row r="1918">
          <cell r="I1918" t="str">
            <v>00:00:00</v>
          </cell>
          <cell r="J1918" t="str">
            <v>CSD0004</v>
          </cell>
        </row>
        <row r="1919">
          <cell r="I1919" t="str">
            <v>00:00:00</v>
          </cell>
          <cell r="J1919" t="str">
            <v>CSD0004</v>
          </cell>
        </row>
        <row r="1920">
          <cell r="I1920" t="str">
            <v>00:00:00</v>
          </cell>
          <cell r="J1920" t="str">
            <v>CBA0010</v>
          </cell>
        </row>
        <row r="1921">
          <cell r="I1921" t="str">
            <v>00:00:00</v>
          </cell>
          <cell r="J1921" t="str">
            <v>CSD0004</v>
          </cell>
        </row>
        <row r="1922">
          <cell r="I1922" t="str">
            <v>00:00:00</v>
          </cell>
          <cell r="J1922" t="str">
            <v>CSD0004</v>
          </cell>
        </row>
        <row r="1923">
          <cell r="I1923" t="str">
            <v>00:00:00</v>
          </cell>
          <cell r="J1923" t="str">
            <v>CSD0004</v>
          </cell>
        </row>
        <row r="1924">
          <cell r="I1924" t="str">
            <v>00:00:00</v>
          </cell>
          <cell r="J1924" t="str">
            <v>CBA0010</v>
          </cell>
        </row>
        <row r="1925">
          <cell r="I1925" t="str">
            <v>00:00:00</v>
          </cell>
          <cell r="J1925" t="str">
            <v>CSD0004</v>
          </cell>
        </row>
        <row r="1926">
          <cell r="I1926" t="str">
            <v>00:00:00</v>
          </cell>
          <cell r="J1926" t="str">
            <v>CBA0010</v>
          </cell>
        </row>
        <row r="1927">
          <cell r="I1927" t="str">
            <v>00:00:00</v>
          </cell>
          <cell r="J1927" t="str">
            <v>CSD0004</v>
          </cell>
        </row>
        <row r="1928">
          <cell r="I1928" t="str">
            <v>00:00:00</v>
          </cell>
          <cell r="J1928" t="str">
            <v>CBA0010</v>
          </cell>
        </row>
        <row r="1929">
          <cell r="I1929" t="str">
            <v>00:00:00</v>
          </cell>
          <cell r="J1929" t="str">
            <v>CSD0004</v>
          </cell>
        </row>
        <row r="1930">
          <cell r="I1930" t="str">
            <v>00:00:00</v>
          </cell>
          <cell r="J1930" t="str">
            <v>CSD0004</v>
          </cell>
        </row>
        <row r="1931">
          <cell r="I1931" t="str">
            <v>00:00:00</v>
          </cell>
          <cell r="J1931" t="str">
            <v>CBA0010</v>
          </cell>
        </row>
        <row r="1932">
          <cell r="I1932" t="str">
            <v>00:00:00</v>
          </cell>
          <cell r="J1932" t="str">
            <v>CSD0004</v>
          </cell>
        </row>
        <row r="1933">
          <cell r="I1933" t="str">
            <v>00:00:00</v>
          </cell>
          <cell r="J1933" t="str">
            <v>CSD0004</v>
          </cell>
        </row>
        <row r="1934">
          <cell r="I1934" t="str">
            <v>00:00:00</v>
          </cell>
          <cell r="J1934" t="str">
            <v>CSD0004</v>
          </cell>
        </row>
        <row r="1935">
          <cell r="I1935" t="str">
            <v>00:00:00</v>
          </cell>
          <cell r="J1935" t="str">
            <v>CBA0010</v>
          </cell>
        </row>
        <row r="1936">
          <cell r="I1936" t="str">
            <v>00:00:00</v>
          </cell>
          <cell r="J1936" t="str">
            <v>CSD0004</v>
          </cell>
        </row>
        <row r="1937">
          <cell r="I1937" t="str">
            <v>00:00:00</v>
          </cell>
          <cell r="J1937" t="str">
            <v>CSD0004</v>
          </cell>
        </row>
        <row r="1938">
          <cell r="I1938" t="str">
            <v>00:00:00</v>
          </cell>
          <cell r="J1938" t="str">
            <v>CBA0010</v>
          </cell>
        </row>
        <row r="1939">
          <cell r="I1939" t="str">
            <v>00:00:00</v>
          </cell>
          <cell r="J1939" t="str">
            <v>CSD0004</v>
          </cell>
        </row>
        <row r="1940">
          <cell r="I1940" t="str">
            <v>00:00:00</v>
          </cell>
          <cell r="J1940" t="str">
            <v>CBA0010</v>
          </cell>
        </row>
        <row r="1941">
          <cell r="I1941" t="str">
            <v>00:00:00</v>
          </cell>
          <cell r="J1941" t="str">
            <v>CSD0004</v>
          </cell>
        </row>
        <row r="1942">
          <cell r="I1942" t="str">
            <v>00:00:00</v>
          </cell>
          <cell r="J1942" t="str">
            <v>CBP0078</v>
          </cell>
        </row>
        <row r="1943">
          <cell r="I1943" t="str">
            <v>00:00:00</v>
          </cell>
          <cell r="J1943" t="str">
            <v>CNS0248</v>
          </cell>
        </row>
        <row r="1944">
          <cell r="I1944" t="str">
            <v>00:00:00</v>
          </cell>
          <cell r="J1944" t="str">
            <v>CSD0004</v>
          </cell>
        </row>
        <row r="1945">
          <cell r="I1945" t="str">
            <v>00:00:00</v>
          </cell>
          <cell r="J1945" t="str">
            <v>CNS0248</v>
          </cell>
        </row>
        <row r="1946">
          <cell r="I1946" t="str">
            <v>00:00:00</v>
          </cell>
          <cell r="J1946" t="str">
            <v>CBP0078</v>
          </cell>
        </row>
        <row r="1947">
          <cell r="I1947" t="str">
            <v>00:00:00</v>
          </cell>
          <cell r="J1947" t="str">
            <v>CBP0078</v>
          </cell>
        </row>
        <row r="1948">
          <cell r="I1948" t="str">
            <v>00:00:00</v>
          </cell>
          <cell r="J1948" t="str">
            <v>CNS0248</v>
          </cell>
        </row>
        <row r="1949">
          <cell r="I1949" t="str">
            <v>00:00:00</v>
          </cell>
          <cell r="J1949" t="str">
            <v>CSD0004</v>
          </cell>
        </row>
        <row r="1950">
          <cell r="I1950" t="str">
            <v>00:00:00</v>
          </cell>
          <cell r="J1950" t="str">
            <v>CNS0248</v>
          </cell>
        </row>
        <row r="1951">
          <cell r="I1951" t="str">
            <v>00:00:00</v>
          </cell>
          <cell r="J1951" t="str">
            <v>CSD0004</v>
          </cell>
        </row>
        <row r="1952">
          <cell r="I1952" t="str">
            <v>00:00:00</v>
          </cell>
          <cell r="J1952" t="str">
            <v>CBP0078</v>
          </cell>
        </row>
        <row r="1953">
          <cell r="I1953" t="str">
            <v>00:00:00</v>
          </cell>
          <cell r="J1953" t="str">
            <v>CNS0248</v>
          </cell>
        </row>
        <row r="1954">
          <cell r="I1954" t="str">
            <v>00:00:00</v>
          </cell>
          <cell r="J1954" t="str">
            <v>CNS0248</v>
          </cell>
        </row>
        <row r="1955">
          <cell r="I1955" t="str">
            <v>00:00:00</v>
          </cell>
          <cell r="J1955" t="str">
            <v>CBP0078</v>
          </cell>
        </row>
        <row r="1956">
          <cell r="I1956" t="str">
            <v>00:00:00</v>
          </cell>
          <cell r="J1956" t="str">
            <v>CSD0004</v>
          </cell>
        </row>
        <row r="1957">
          <cell r="I1957" t="str">
            <v>00:00:00</v>
          </cell>
          <cell r="J1957" t="str">
            <v>CNS0248</v>
          </cell>
        </row>
        <row r="1958">
          <cell r="I1958" t="str">
            <v>00:00:00</v>
          </cell>
          <cell r="J1958" t="str">
            <v>CBP0078</v>
          </cell>
        </row>
        <row r="1959">
          <cell r="I1959" t="str">
            <v>00:00:00</v>
          </cell>
          <cell r="J1959" t="str">
            <v>CNS0248</v>
          </cell>
        </row>
        <row r="1960">
          <cell r="I1960" t="str">
            <v>00:00:00</v>
          </cell>
          <cell r="J1960" t="str">
            <v>CSD0004</v>
          </cell>
        </row>
        <row r="1961">
          <cell r="I1961" t="str">
            <v>00:00:00</v>
          </cell>
          <cell r="J1961" t="str">
            <v>CNS0248</v>
          </cell>
        </row>
        <row r="1962">
          <cell r="I1962" t="str">
            <v>00:00:00</v>
          </cell>
          <cell r="J1962" t="str">
            <v>CNS0248</v>
          </cell>
        </row>
        <row r="1963">
          <cell r="I1963" t="str">
            <v>00:00:00</v>
          </cell>
          <cell r="J1963" t="str">
            <v>CBP0078</v>
          </cell>
        </row>
        <row r="1964">
          <cell r="I1964" t="str">
            <v>00:00:00</v>
          </cell>
          <cell r="J1964" t="str">
            <v>CNS0248</v>
          </cell>
        </row>
        <row r="1965">
          <cell r="I1965" t="str">
            <v>00:00:00</v>
          </cell>
          <cell r="J1965" t="str">
            <v>CBP0078</v>
          </cell>
        </row>
        <row r="1966">
          <cell r="I1966" t="str">
            <v>00:00:00</v>
          </cell>
          <cell r="J1966" t="str">
            <v>CSD0004</v>
          </cell>
        </row>
        <row r="1967">
          <cell r="I1967" t="str">
            <v>00:00:00</v>
          </cell>
          <cell r="J1967" t="str">
            <v>CNS0248</v>
          </cell>
        </row>
        <row r="1968">
          <cell r="I1968" t="str">
            <v>00:00:00</v>
          </cell>
          <cell r="J1968" t="str">
            <v>CBP0078</v>
          </cell>
        </row>
        <row r="1969">
          <cell r="I1969" t="str">
            <v>00:00:00</v>
          </cell>
          <cell r="J1969" t="str">
            <v>CSD0004</v>
          </cell>
        </row>
        <row r="1970">
          <cell r="I1970" t="str">
            <v>00:00:00</v>
          </cell>
          <cell r="J1970" t="str">
            <v>CNS0248</v>
          </cell>
        </row>
        <row r="1971">
          <cell r="I1971" t="str">
            <v>00:00:00</v>
          </cell>
          <cell r="J1971" t="str">
            <v>CNS0248</v>
          </cell>
        </row>
        <row r="1972">
          <cell r="I1972" t="str">
            <v>00:00:00</v>
          </cell>
          <cell r="J1972" t="str">
            <v>CNS0248</v>
          </cell>
        </row>
        <row r="1973">
          <cell r="I1973" t="str">
            <v>00:00:00</v>
          </cell>
          <cell r="J1973" t="str">
            <v>CNS0248</v>
          </cell>
        </row>
        <row r="1974">
          <cell r="I1974" t="str">
            <v>00:00:00</v>
          </cell>
          <cell r="J1974" t="str">
            <v>CSD0004</v>
          </cell>
        </row>
        <row r="1975">
          <cell r="I1975" t="str">
            <v>00:00:00</v>
          </cell>
          <cell r="J1975" t="str">
            <v>CNS0248</v>
          </cell>
        </row>
        <row r="1976">
          <cell r="I1976" t="str">
            <v>00:00:00</v>
          </cell>
          <cell r="J1976" t="str">
            <v>CBP0078</v>
          </cell>
        </row>
        <row r="1977">
          <cell r="I1977" t="str">
            <v>00:00:00</v>
          </cell>
          <cell r="J1977" t="str">
            <v>CNS0248</v>
          </cell>
        </row>
        <row r="1978">
          <cell r="I1978" t="str">
            <v>00:00:00</v>
          </cell>
          <cell r="J1978" t="str">
            <v>CBP0078</v>
          </cell>
        </row>
        <row r="1979">
          <cell r="I1979" t="str">
            <v>00:00:00</v>
          </cell>
          <cell r="J1979" t="str">
            <v>CBP0078</v>
          </cell>
        </row>
        <row r="1980">
          <cell r="I1980" t="str">
            <v>00:00:00</v>
          </cell>
          <cell r="J1980" t="str">
            <v>CSD0004</v>
          </cell>
        </row>
        <row r="1981">
          <cell r="I1981" t="str">
            <v>00:00:00</v>
          </cell>
          <cell r="J1981" t="str">
            <v>CBP0078</v>
          </cell>
        </row>
        <row r="1982">
          <cell r="I1982" t="str">
            <v>00:00:00</v>
          </cell>
          <cell r="J1982" t="str">
            <v>CNS0248</v>
          </cell>
        </row>
        <row r="1983">
          <cell r="I1983" t="str">
            <v>00:00:00</v>
          </cell>
          <cell r="J1983" t="str">
            <v>CNS0248</v>
          </cell>
        </row>
        <row r="1984">
          <cell r="I1984" t="str">
            <v>00:00:00</v>
          </cell>
          <cell r="J1984" t="str">
            <v>CNS0248</v>
          </cell>
        </row>
        <row r="1985">
          <cell r="I1985" t="str">
            <v>00:00:00</v>
          </cell>
          <cell r="J1985" t="str">
            <v>CBP0078</v>
          </cell>
        </row>
        <row r="1986">
          <cell r="I1986" t="str">
            <v>00:00:00</v>
          </cell>
          <cell r="J1986" t="str">
            <v>CSD0004</v>
          </cell>
        </row>
        <row r="1987">
          <cell r="I1987" t="str">
            <v>00:00:00</v>
          </cell>
          <cell r="J1987" t="str">
            <v>CNS0248</v>
          </cell>
        </row>
        <row r="1988">
          <cell r="I1988" t="str">
            <v>00:00:00</v>
          </cell>
          <cell r="J1988" t="str">
            <v>CNS0248</v>
          </cell>
        </row>
        <row r="1989">
          <cell r="I1989" t="str">
            <v>00:00:00</v>
          </cell>
          <cell r="J1989" t="str">
            <v>CNS0248</v>
          </cell>
        </row>
        <row r="1990">
          <cell r="I1990" t="str">
            <v>00:00:00</v>
          </cell>
          <cell r="J1990" t="str">
            <v>CNS0248</v>
          </cell>
        </row>
        <row r="1991">
          <cell r="I1991" t="str">
            <v>00:00:00</v>
          </cell>
          <cell r="J1991" t="str">
            <v>CBP0078</v>
          </cell>
        </row>
        <row r="1992">
          <cell r="I1992" t="str">
            <v>00:00:00</v>
          </cell>
          <cell r="J1992" t="str">
            <v>CSD0004</v>
          </cell>
        </row>
        <row r="1993">
          <cell r="I1993" t="str">
            <v>00:00:00</v>
          </cell>
          <cell r="J1993" t="str">
            <v>CSD0004</v>
          </cell>
        </row>
        <row r="1994">
          <cell r="I1994" t="str">
            <v>00:00:00</v>
          </cell>
          <cell r="J1994" t="str">
            <v>CNS0248</v>
          </cell>
        </row>
        <row r="1995">
          <cell r="I1995" t="str">
            <v>00:00:00</v>
          </cell>
          <cell r="J1995" t="str">
            <v>CBP0078</v>
          </cell>
        </row>
        <row r="1996">
          <cell r="I1996" t="str">
            <v>00:00:00</v>
          </cell>
          <cell r="J1996" t="str">
            <v>CNS0248</v>
          </cell>
        </row>
        <row r="1997">
          <cell r="I1997" t="str">
            <v>00:00:00</v>
          </cell>
          <cell r="J1997" t="str">
            <v>CNS0248</v>
          </cell>
        </row>
        <row r="1998">
          <cell r="I1998" t="str">
            <v>00:00:00</v>
          </cell>
          <cell r="J1998" t="str">
            <v>CSD0004</v>
          </cell>
        </row>
        <row r="1999">
          <cell r="I1999" t="str">
            <v>00:00:00</v>
          </cell>
          <cell r="J1999" t="str">
            <v>CBP0078</v>
          </cell>
        </row>
        <row r="2000">
          <cell r="I2000" t="str">
            <v>00:00:00</v>
          </cell>
          <cell r="J2000" t="str">
            <v>CNS0248</v>
          </cell>
        </row>
        <row r="2001">
          <cell r="I2001" t="str">
            <v>00:00:00</v>
          </cell>
          <cell r="J2001" t="str">
            <v>CNS0248</v>
          </cell>
        </row>
        <row r="2002">
          <cell r="I2002" t="str">
            <v>00:00:00</v>
          </cell>
          <cell r="J2002" t="str">
            <v>CSD0004</v>
          </cell>
        </row>
        <row r="2003">
          <cell r="I2003" t="str">
            <v>00:00:00</v>
          </cell>
          <cell r="J2003" t="str">
            <v>CNS0248</v>
          </cell>
        </row>
        <row r="2004">
          <cell r="I2004" t="str">
            <v>00:00:00</v>
          </cell>
          <cell r="J2004" t="str">
            <v>CBP0078</v>
          </cell>
        </row>
        <row r="2005">
          <cell r="I2005" t="str">
            <v>00:00:00</v>
          </cell>
          <cell r="J2005" t="str">
            <v>CNS0248</v>
          </cell>
        </row>
        <row r="2006">
          <cell r="I2006" t="str">
            <v>00:00:00</v>
          </cell>
          <cell r="J2006" t="str">
            <v>CBP0078</v>
          </cell>
        </row>
        <row r="2007">
          <cell r="I2007" t="str">
            <v>00:00:00</v>
          </cell>
          <cell r="J2007" t="str">
            <v>CSD0004</v>
          </cell>
        </row>
        <row r="2008">
          <cell r="I2008" t="str">
            <v>00:00:00</v>
          </cell>
          <cell r="J2008" t="str">
            <v>CNS0248</v>
          </cell>
        </row>
        <row r="2009">
          <cell r="I2009" t="str">
            <v>00:00:00</v>
          </cell>
          <cell r="J2009" t="str">
            <v>CSD0004</v>
          </cell>
        </row>
        <row r="2010">
          <cell r="I2010" t="str">
            <v>00:00:00</v>
          </cell>
          <cell r="J2010" t="str">
            <v>CNS0248</v>
          </cell>
        </row>
        <row r="2011">
          <cell r="I2011" t="str">
            <v>00:00:00</v>
          </cell>
          <cell r="J2011" t="str">
            <v>CBP0078</v>
          </cell>
        </row>
        <row r="2012">
          <cell r="I2012" t="str">
            <v>00:00:00</v>
          </cell>
          <cell r="J2012" t="str">
            <v>CBP0078</v>
          </cell>
        </row>
        <row r="2013">
          <cell r="I2013" t="str">
            <v>00:00:00</v>
          </cell>
          <cell r="J2013" t="str">
            <v>CNS0248</v>
          </cell>
        </row>
        <row r="2014">
          <cell r="I2014" t="str">
            <v>00:00:00</v>
          </cell>
          <cell r="J2014" t="str">
            <v>CSD0004</v>
          </cell>
        </row>
        <row r="2015">
          <cell r="I2015" t="str">
            <v>00:00:00</v>
          </cell>
          <cell r="J2015" t="str">
            <v>CBP0078</v>
          </cell>
        </row>
        <row r="2016">
          <cell r="I2016" t="str">
            <v>00:00:00</v>
          </cell>
          <cell r="J2016" t="str">
            <v>CSD0004</v>
          </cell>
        </row>
        <row r="2017">
          <cell r="I2017" t="str">
            <v>00:00:00</v>
          </cell>
          <cell r="J2017" t="str">
            <v>CBP0078</v>
          </cell>
        </row>
        <row r="2018">
          <cell r="I2018" t="str">
            <v>00:00:00</v>
          </cell>
          <cell r="J2018" t="str">
            <v>CNS0248</v>
          </cell>
        </row>
        <row r="2019">
          <cell r="I2019" t="str">
            <v>00:00:00</v>
          </cell>
          <cell r="J2019" t="str">
            <v>CSD0004</v>
          </cell>
        </row>
        <row r="2020">
          <cell r="I2020" t="str">
            <v>00:00:00</v>
          </cell>
          <cell r="J2020" t="str">
            <v>CNS0248</v>
          </cell>
        </row>
        <row r="2021">
          <cell r="I2021" t="str">
            <v>00:00:00</v>
          </cell>
          <cell r="J2021" t="str">
            <v>CBP0078</v>
          </cell>
        </row>
        <row r="2022">
          <cell r="I2022" t="str">
            <v>00:00:00</v>
          </cell>
          <cell r="J2022" t="str">
            <v>CBP0078</v>
          </cell>
        </row>
        <row r="2023">
          <cell r="I2023" t="str">
            <v>00:00:00</v>
          </cell>
          <cell r="J2023" t="str">
            <v>CNS0248</v>
          </cell>
        </row>
        <row r="2024">
          <cell r="I2024" t="str">
            <v>00:00:00</v>
          </cell>
          <cell r="J2024" t="str">
            <v>CSD0004</v>
          </cell>
        </row>
        <row r="2025">
          <cell r="I2025" t="str">
            <v>00:00:00</v>
          </cell>
          <cell r="J2025" t="str">
            <v>CBP0078</v>
          </cell>
        </row>
        <row r="2026">
          <cell r="I2026" t="str">
            <v>00:00:00</v>
          </cell>
          <cell r="J2026" t="str">
            <v>CBP0078</v>
          </cell>
        </row>
        <row r="2027">
          <cell r="I2027" t="str">
            <v>00:00:00</v>
          </cell>
          <cell r="J2027" t="str">
            <v>CSD0004</v>
          </cell>
        </row>
        <row r="2028">
          <cell r="I2028" t="str">
            <v>00:00:00</v>
          </cell>
          <cell r="J2028" t="str">
            <v>CNS0248</v>
          </cell>
        </row>
        <row r="2029">
          <cell r="I2029" t="str">
            <v>00:00:00</v>
          </cell>
          <cell r="J2029" t="str">
            <v>CNS0248</v>
          </cell>
        </row>
        <row r="2030">
          <cell r="I2030" t="str">
            <v>00:00:00</v>
          </cell>
          <cell r="J2030" t="str">
            <v>CSD0004</v>
          </cell>
        </row>
        <row r="2031">
          <cell r="I2031" t="str">
            <v>00:00:00</v>
          </cell>
          <cell r="J2031" t="str">
            <v>CBP0078</v>
          </cell>
        </row>
        <row r="2032">
          <cell r="I2032" t="str">
            <v>00:00:00</v>
          </cell>
          <cell r="J2032" t="str">
            <v>CNS0248</v>
          </cell>
        </row>
        <row r="2033">
          <cell r="I2033" t="str">
            <v>00:00:00</v>
          </cell>
          <cell r="J2033" t="str">
            <v>CSD0004</v>
          </cell>
        </row>
        <row r="2034">
          <cell r="I2034" t="str">
            <v>00:00:00</v>
          </cell>
          <cell r="J2034" t="str">
            <v>CBP0078</v>
          </cell>
        </row>
        <row r="2035">
          <cell r="I2035" t="str">
            <v>00:00:00</v>
          </cell>
          <cell r="J2035" t="str">
            <v>CNS0248</v>
          </cell>
        </row>
        <row r="2036">
          <cell r="I2036" t="str">
            <v>00:00:00</v>
          </cell>
          <cell r="J2036" t="str">
            <v>CBP0078</v>
          </cell>
        </row>
        <row r="2037">
          <cell r="I2037" t="str">
            <v>00:00:00</v>
          </cell>
          <cell r="J2037" t="str">
            <v>CNS0248</v>
          </cell>
        </row>
        <row r="2038">
          <cell r="I2038" t="str">
            <v>00:00:00</v>
          </cell>
          <cell r="J2038" t="str">
            <v>CSD0004</v>
          </cell>
        </row>
        <row r="2039">
          <cell r="I2039" t="str">
            <v>00:00:00</v>
          </cell>
          <cell r="J2039" t="str">
            <v>CNS0248</v>
          </cell>
        </row>
        <row r="2040">
          <cell r="I2040" t="str">
            <v>00:00:00</v>
          </cell>
          <cell r="J2040" t="str">
            <v>CSD0004</v>
          </cell>
        </row>
        <row r="2041">
          <cell r="I2041" t="str">
            <v>00:00:00</v>
          </cell>
          <cell r="J2041" t="str">
            <v>CBP0078</v>
          </cell>
        </row>
        <row r="2042">
          <cell r="I2042" t="str">
            <v>00:00:00</v>
          </cell>
          <cell r="J2042" t="str">
            <v>CNS0248</v>
          </cell>
        </row>
        <row r="2043">
          <cell r="I2043" t="str">
            <v>00:00:00</v>
          </cell>
          <cell r="J2043" t="str">
            <v>CNS0248</v>
          </cell>
        </row>
        <row r="2044">
          <cell r="I2044" t="str">
            <v>00:00:00</v>
          </cell>
          <cell r="J2044" t="str">
            <v>CSD0004</v>
          </cell>
        </row>
        <row r="2045">
          <cell r="I2045" t="str">
            <v>00:00:00</v>
          </cell>
          <cell r="J2045" t="str">
            <v>CBP0078</v>
          </cell>
        </row>
        <row r="2046">
          <cell r="I2046" t="str">
            <v>00:00:00</v>
          </cell>
          <cell r="J2046" t="str">
            <v>CNS0248</v>
          </cell>
        </row>
        <row r="2047">
          <cell r="I2047" t="str">
            <v>00:00:00</v>
          </cell>
          <cell r="J2047" t="str">
            <v>CNS0248</v>
          </cell>
        </row>
        <row r="2048">
          <cell r="I2048" t="str">
            <v>00:00:00</v>
          </cell>
          <cell r="J2048" t="str">
            <v>CBP0078</v>
          </cell>
        </row>
        <row r="2049">
          <cell r="I2049" t="str">
            <v>00:00:00</v>
          </cell>
          <cell r="J2049" t="str">
            <v>CNS0248</v>
          </cell>
        </row>
        <row r="2050">
          <cell r="I2050" t="str">
            <v>00:00:00</v>
          </cell>
          <cell r="J2050" t="str">
            <v>CSD0004</v>
          </cell>
        </row>
        <row r="2051">
          <cell r="I2051" t="str">
            <v>00:00:00</v>
          </cell>
          <cell r="J2051" t="str">
            <v>CNS0248</v>
          </cell>
        </row>
        <row r="2052">
          <cell r="I2052" t="str">
            <v>00:00:00</v>
          </cell>
          <cell r="J2052" t="str">
            <v>CNS0248</v>
          </cell>
        </row>
        <row r="2053">
          <cell r="I2053" t="str">
            <v>00:00:00</v>
          </cell>
          <cell r="J2053" t="str">
            <v>CSD0004</v>
          </cell>
        </row>
        <row r="2054">
          <cell r="I2054" t="str">
            <v>00:00:00</v>
          </cell>
          <cell r="J2054" t="str">
            <v>CBP0078</v>
          </cell>
        </row>
        <row r="2055">
          <cell r="I2055" t="str">
            <v>00:00:00</v>
          </cell>
          <cell r="J2055" t="str">
            <v>CBP0078</v>
          </cell>
        </row>
        <row r="2056">
          <cell r="I2056" t="str">
            <v>00:00:00</v>
          </cell>
          <cell r="J2056" t="str">
            <v>CSD0004</v>
          </cell>
        </row>
        <row r="2057">
          <cell r="I2057" t="str">
            <v>00:00:00</v>
          </cell>
          <cell r="J2057" t="str">
            <v>CNS0248</v>
          </cell>
        </row>
        <row r="2058">
          <cell r="I2058" t="str">
            <v>00:00:00</v>
          </cell>
          <cell r="J2058" t="str">
            <v>CSD0004</v>
          </cell>
        </row>
        <row r="2059">
          <cell r="I2059" t="str">
            <v>00:00:00</v>
          </cell>
          <cell r="J2059" t="str">
            <v>CBP0078</v>
          </cell>
        </row>
        <row r="2060">
          <cell r="I2060" t="str">
            <v>00:00:00</v>
          </cell>
          <cell r="J2060" t="str">
            <v>CNS0248</v>
          </cell>
        </row>
        <row r="2061">
          <cell r="I2061" t="str">
            <v>00:00:00</v>
          </cell>
          <cell r="J2061" t="str">
            <v>CSD0004</v>
          </cell>
        </row>
        <row r="2062">
          <cell r="I2062" t="str">
            <v>00:00:00</v>
          </cell>
          <cell r="J2062" t="str">
            <v>CNS0248</v>
          </cell>
        </row>
        <row r="2063">
          <cell r="I2063" t="str">
            <v>00:00:00</v>
          </cell>
          <cell r="J2063" t="str">
            <v>CBP0078</v>
          </cell>
        </row>
        <row r="2064">
          <cell r="I2064" t="str">
            <v>00:00:00</v>
          </cell>
          <cell r="J2064" t="str">
            <v>CBP0078</v>
          </cell>
        </row>
        <row r="2065">
          <cell r="I2065" t="str">
            <v>00:00:00</v>
          </cell>
          <cell r="J2065" t="str">
            <v>CNS0248</v>
          </cell>
        </row>
        <row r="2066">
          <cell r="I2066" t="str">
            <v>00:00:00</v>
          </cell>
          <cell r="J2066" t="str">
            <v>CBP0078</v>
          </cell>
        </row>
        <row r="2067">
          <cell r="I2067" t="str">
            <v>00:00:00</v>
          </cell>
          <cell r="J2067" t="str">
            <v>CSD0004</v>
          </cell>
        </row>
        <row r="2068">
          <cell r="I2068" t="str">
            <v>00:00:00</v>
          </cell>
          <cell r="J2068" t="str">
            <v>CNS0248</v>
          </cell>
        </row>
        <row r="2069">
          <cell r="I2069" t="str">
            <v>00:00:00</v>
          </cell>
          <cell r="J2069" t="str">
            <v>CSD0004</v>
          </cell>
        </row>
        <row r="2070">
          <cell r="I2070" t="str">
            <v>00:00:00</v>
          </cell>
          <cell r="J2070" t="str">
            <v>CBP0078</v>
          </cell>
        </row>
        <row r="2071">
          <cell r="I2071" t="str">
            <v>00:00:00</v>
          </cell>
          <cell r="J2071" t="str">
            <v>CNS0248</v>
          </cell>
        </row>
        <row r="2072">
          <cell r="I2072" t="str">
            <v>00:00:00</v>
          </cell>
          <cell r="J2072" t="str">
            <v>CNS0248</v>
          </cell>
        </row>
        <row r="2073">
          <cell r="I2073" t="str">
            <v>00:00:00</v>
          </cell>
          <cell r="J2073" t="str">
            <v>CBP0078</v>
          </cell>
        </row>
        <row r="2074">
          <cell r="I2074" t="str">
            <v>00:00:00</v>
          </cell>
          <cell r="J2074" t="str">
            <v>CSD0004</v>
          </cell>
        </row>
        <row r="2075">
          <cell r="I2075" t="str">
            <v>00:00:00</v>
          </cell>
          <cell r="J2075" t="str">
            <v>CNS0248</v>
          </cell>
        </row>
        <row r="2076">
          <cell r="I2076" t="str">
            <v>00:00:00</v>
          </cell>
          <cell r="J2076" t="str">
            <v>CBP0078</v>
          </cell>
        </row>
        <row r="2077">
          <cell r="I2077" t="str">
            <v>00:00:00</v>
          </cell>
          <cell r="J2077" t="str">
            <v>CNS0248</v>
          </cell>
        </row>
        <row r="2078">
          <cell r="I2078" t="str">
            <v>00:00:00</v>
          </cell>
          <cell r="J2078" t="str">
            <v>CSD0004</v>
          </cell>
        </row>
        <row r="2079">
          <cell r="I2079" t="str">
            <v>00:00:00</v>
          </cell>
          <cell r="J2079" t="str">
            <v>CNS0248</v>
          </cell>
        </row>
        <row r="2080">
          <cell r="I2080" t="str">
            <v>00:00:00</v>
          </cell>
          <cell r="J2080" t="str">
            <v>CNS0248</v>
          </cell>
        </row>
        <row r="2081">
          <cell r="I2081" t="str">
            <v>00:00:00</v>
          </cell>
          <cell r="J2081" t="str">
            <v>CBP0078</v>
          </cell>
        </row>
        <row r="2082">
          <cell r="I2082" t="str">
            <v>00:00:00</v>
          </cell>
          <cell r="J2082" t="str">
            <v>CNS0248</v>
          </cell>
        </row>
        <row r="2083">
          <cell r="I2083" t="str">
            <v>00:00:00</v>
          </cell>
          <cell r="J2083" t="str">
            <v>CBP0078</v>
          </cell>
        </row>
        <row r="2084">
          <cell r="I2084" t="str">
            <v>00:00:00</v>
          </cell>
          <cell r="J2084" t="str">
            <v>CSD0004</v>
          </cell>
        </row>
        <row r="2085">
          <cell r="I2085" t="str">
            <v>00:00:00</v>
          </cell>
          <cell r="J2085" t="str">
            <v>CNS0248</v>
          </cell>
        </row>
        <row r="2086">
          <cell r="I2086" t="str">
            <v>00:00:00</v>
          </cell>
          <cell r="J2086" t="str">
            <v>CBP0078</v>
          </cell>
        </row>
        <row r="2087">
          <cell r="I2087" t="str">
            <v>00:00:00</v>
          </cell>
          <cell r="J2087" t="str">
            <v>CSD0004</v>
          </cell>
        </row>
        <row r="2088">
          <cell r="I2088" t="str">
            <v>00:00:00</v>
          </cell>
          <cell r="J2088" t="str">
            <v>CNS0248</v>
          </cell>
        </row>
        <row r="2089">
          <cell r="I2089" t="str">
            <v>00:00:00</v>
          </cell>
          <cell r="J2089" t="str">
            <v>CNS0248</v>
          </cell>
        </row>
        <row r="2090">
          <cell r="I2090" t="str">
            <v>00:00:00</v>
          </cell>
          <cell r="J2090" t="str">
            <v>CNS0248</v>
          </cell>
        </row>
        <row r="2091">
          <cell r="I2091" t="str">
            <v>00:00:00</v>
          </cell>
          <cell r="J2091" t="str">
            <v>CNS0248</v>
          </cell>
        </row>
        <row r="2092">
          <cell r="I2092" t="str">
            <v>00:00:00</v>
          </cell>
          <cell r="J2092" t="str">
            <v>CSD0004</v>
          </cell>
        </row>
        <row r="2093">
          <cell r="I2093" t="str">
            <v>00:00:00</v>
          </cell>
          <cell r="J2093" t="str">
            <v>CNS0248</v>
          </cell>
        </row>
        <row r="2094">
          <cell r="I2094" t="str">
            <v>00:00:00</v>
          </cell>
          <cell r="J2094" t="str">
            <v>CBP0078</v>
          </cell>
        </row>
        <row r="2095">
          <cell r="I2095" t="str">
            <v>00:00:00</v>
          </cell>
          <cell r="J2095" t="str">
            <v>CNS0248</v>
          </cell>
        </row>
        <row r="2096">
          <cell r="I2096" t="str">
            <v>00:00:00</v>
          </cell>
          <cell r="J2096" t="str">
            <v>CBP0078</v>
          </cell>
        </row>
        <row r="2097">
          <cell r="I2097" t="str">
            <v>00:00:00</v>
          </cell>
          <cell r="J2097" t="str">
            <v>CBP0078</v>
          </cell>
        </row>
        <row r="2098">
          <cell r="I2098" t="str">
            <v>00:00:00</v>
          </cell>
          <cell r="J2098" t="str">
            <v>CSD0004</v>
          </cell>
        </row>
        <row r="2099">
          <cell r="I2099" t="str">
            <v>00:00:00</v>
          </cell>
          <cell r="J2099" t="str">
            <v>CBP0078</v>
          </cell>
        </row>
        <row r="2100">
          <cell r="I2100" t="str">
            <v>00:00:00</v>
          </cell>
          <cell r="J2100" t="str">
            <v>CNS0248</v>
          </cell>
        </row>
        <row r="2101">
          <cell r="I2101" t="str">
            <v>00:00:00</v>
          </cell>
          <cell r="J2101" t="str">
            <v>CNS0248</v>
          </cell>
        </row>
        <row r="2102">
          <cell r="I2102" t="str">
            <v>00:00:00</v>
          </cell>
          <cell r="J2102" t="str">
            <v>CNS0248</v>
          </cell>
        </row>
        <row r="2103">
          <cell r="I2103" t="str">
            <v>00:00:00</v>
          </cell>
          <cell r="J2103" t="str">
            <v>CBP0078</v>
          </cell>
        </row>
        <row r="2104">
          <cell r="I2104" t="str">
            <v>00:00:00</v>
          </cell>
          <cell r="J2104" t="str">
            <v>CSD0004</v>
          </cell>
        </row>
        <row r="2105">
          <cell r="I2105" t="str">
            <v>00:00:00</v>
          </cell>
          <cell r="J2105" t="str">
            <v>CNS0248</v>
          </cell>
        </row>
        <row r="2106">
          <cell r="I2106" t="str">
            <v>00:00:00</v>
          </cell>
          <cell r="J2106" t="str">
            <v>CNS0248</v>
          </cell>
        </row>
        <row r="2107">
          <cell r="I2107" t="str">
            <v>00:00:00</v>
          </cell>
          <cell r="J2107" t="str">
            <v>CNS0248</v>
          </cell>
        </row>
        <row r="2108">
          <cell r="I2108" t="str">
            <v>00:00:00</v>
          </cell>
          <cell r="J2108" t="str">
            <v>CNS0248</v>
          </cell>
        </row>
        <row r="2109">
          <cell r="I2109" t="str">
            <v>00:00:00</v>
          </cell>
          <cell r="J2109" t="str">
            <v>CBP0078</v>
          </cell>
        </row>
        <row r="2110">
          <cell r="I2110" t="str">
            <v>00:00:00</v>
          </cell>
          <cell r="J2110" t="str">
            <v>CSD0004</v>
          </cell>
        </row>
        <row r="2111">
          <cell r="I2111" t="str">
            <v>00:00:00</v>
          </cell>
          <cell r="J2111" t="str">
            <v>CSD0004</v>
          </cell>
        </row>
        <row r="2112">
          <cell r="I2112" t="str">
            <v>00:00:00</v>
          </cell>
          <cell r="J2112" t="str">
            <v>CNS0248</v>
          </cell>
        </row>
        <row r="2113">
          <cell r="I2113" t="str">
            <v>00:00:00</v>
          </cell>
          <cell r="J2113" t="str">
            <v>CBP0078</v>
          </cell>
        </row>
        <row r="2114">
          <cell r="I2114" t="str">
            <v>00:00:00</v>
          </cell>
          <cell r="J2114" t="str">
            <v>CNS0248</v>
          </cell>
        </row>
        <row r="2115">
          <cell r="I2115" t="str">
            <v>00:00:00</v>
          </cell>
          <cell r="J2115" t="str">
            <v>CNS0248</v>
          </cell>
        </row>
        <row r="2116">
          <cell r="I2116" t="str">
            <v>00:00:00</v>
          </cell>
          <cell r="J2116" t="str">
            <v>CSD0004</v>
          </cell>
        </row>
        <row r="2117">
          <cell r="I2117" t="str">
            <v>00:00:00</v>
          </cell>
          <cell r="J2117" t="str">
            <v>CBP0078</v>
          </cell>
        </row>
        <row r="2118">
          <cell r="I2118" t="str">
            <v>00:00:00</v>
          </cell>
          <cell r="J2118" t="str">
            <v>CNS0248</v>
          </cell>
        </row>
        <row r="2119">
          <cell r="I2119" t="str">
            <v>00:00:00</v>
          </cell>
          <cell r="J2119" t="str">
            <v>CNS0248</v>
          </cell>
        </row>
        <row r="2120">
          <cell r="I2120" t="str">
            <v>00:00:00</v>
          </cell>
          <cell r="J2120" t="str">
            <v>CSD0004</v>
          </cell>
        </row>
        <row r="2121">
          <cell r="I2121" t="str">
            <v>00:00:00</v>
          </cell>
          <cell r="J2121" t="str">
            <v>CNS0248</v>
          </cell>
        </row>
        <row r="2122">
          <cell r="I2122" t="str">
            <v>00:00:00</v>
          </cell>
          <cell r="J2122" t="str">
            <v>CBP0078</v>
          </cell>
        </row>
        <row r="2123">
          <cell r="I2123" t="str">
            <v>00:00:00</v>
          </cell>
          <cell r="J2123" t="str">
            <v>CNS0248</v>
          </cell>
        </row>
        <row r="2124">
          <cell r="I2124" t="str">
            <v>00:00:00</v>
          </cell>
          <cell r="J2124" t="str">
            <v>CBP0078</v>
          </cell>
        </row>
        <row r="2125">
          <cell r="I2125" t="str">
            <v>00:00:00</v>
          </cell>
          <cell r="J2125" t="str">
            <v>CSD0004</v>
          </cell>
        </row>
        <row r="2126">
          <cell r="I2126" t="str">
            <v>00:00:00</v>
          </cell>
          <cell r="J2126" t="str">
            <v>CNS0248</v>
          </cell>
        </row>
        <row r="2127">
          <cell r="I2127" t="str">
            <v>00:00:00</v>
          </cell>
          <cell r="J2127" t="str">
            <v>CSD0004</v>
          </cell>
        </row>
        <row r="2128">
          <cell r="I2128" t="str">
            <v>00:00:00</v>
          </cell>
          <cell r="J2128" t="str">
            <v>CNS0248</v>
          </cell>
        </row>
        <row r="2129">
          <cell r="I2129" t="str">
            <v>00:00:00</v>
          </cell>
          <cell r="J2129" t="str">
            <v>CBP0078</v>
          </cell>
        </row>
        <row r="2130">
          <cell r="I2130" t="str">
            <v>00:00:00</v>
          </cell>
          <cell r="J2130" t="str">
            <v>CBP0078</v>
          </cell>
        </row>
        <row r="2131">
          <cell r="I2131" t="str">
            <v>00:00:00</v>
          </cell>
          <cell r="J2131" t="str">
            <v>CNS0248</v>
          </cell>
        </row>
        <row r="2132">
          <cell r="I2132" t="str">
            <v>00:00:00</v>
          </cell>
          <cell r="J2132" t="str">
            <v>CSD0004</v>
          </cell>
        </row>
        <row r="2133">
          <cell r="I2133" t="str">
            <v>00:00:00</v>
          </cell>
          <cell r="J2133" t="str">
            <v>CBP0078</v>
          </cell>
        </row>
        <row r="2134">
          <cell r="I2134" t="str">
            <v>00:00:00</v>
          </cell>
          <cell r="J2134" t="str">
            <v>CSD0004</v>
          </cell>
        </row>
        <row r="2135">
          <cell r="I2135" t="str">
            <v>00:00:00</v>
          </cell>
          <cell r="J2135" t="str">
            <v>CBP0078</v>
          </cell>
        </row>
        <row r="2136">
          <cell r="I2136" t="str">
            <v>00:00:00</v>
          </cell>
          <cell r="J2136" t="str">
            <v>CNS0248</v>
          </cell>
        </row>
        <row r="2137">
          <cell r="I2137" t="str">
            <v>00:00:00</v>
          </cell>
          <cell r="J2137" t="str">
            <v>CSD0004</v>
          </cell>
        </row>
        <row r="2138">
          <cell r="I2138" t="str">
            <v>00:00:00</v>
          </cell>
          <cell r="J2138" t="str">
            <v>CNS0248</v>
          </cell>
        </row>
        <row r="2139">
          <cell r="I2139" t="str">
            <v>00:00:00</v>
          </cell>
          <cell r="J2139" t="str">
            <v>CBP0078</v>
          </cell>
        </row>
        <row r="2140">
          <cell r="I2140" t="str">
            <v>00:00:00</v>
          </cell>
          <cell r="J2140" t="str">
            <v>CBP0078</v>
          </cell>
        </row>
        <row r="2141">
          <cell r="I2141" t="str">
            <v>00:00:00</v>
          </cell>
          <cell r="J2141" t="str">
            <v>CNS0248</v>
          </cell>
        </row>
        <row r="2142">
          <cell r="I2142" t="str">
            <v>00:00:00</v>
          </cell>
          <cell r="J2142" t="str">
            <v>CSD0004</v>
          </cell>
        </row>
        <row r="2143">
          <cell r="I2143" t="str">
            <v>00:00:00</v>
          </cell>
          <cell r="J2143" t="str">
            <v>CBP0078</v>
          </cell>
        </row>
        <row r="2144">
          <cell r="I2144" t="str">
            <v>00:00:00</v>
          </cell>
          <cell r="J2144" t="str">
            <v>CBP0078</v>
          </cell>
        </row>
        <row r="2145">
          <cell r="I2145" t="str">
            <v>00:00:00</v>
          </cell>
          <cell r="J2145" t="str">
            <v>CSD0004</v>
          </cell>
        </row>
        <row r="2146">
          <cell r="I2146" t="str">
            <v>00:00:00</v>
          </cell>
          <cell r="J2146" t="str">
            <v>CNS0248</v>
          </cell>
        </row>
        <row r="2147">
          <cell r="I2147" t="str">
            <v>00:00:00</v>
          </cell>
          <cell r="J2147" t="str">
            <v>CNS0248</v>
          </cell>
        </row>
        <row r="2148">
          <cell r="I2148" t="str">
            <v>00:00:00</v>
          </cell>
          <cell r="J2148" t="str">
            <v>CSD0004</v>
          </cell>
        </row>
        <row r="2149">
          <cell r="I2149" t="str">
            <v>00:00:00</v>
          </cell>
          <cell r="J2149" t="str">
            <v>CBP0078</v>
          </cell>
        </row>
        <row r="2150">
          <cell r="I2150" t="str">
            <v>00:00:00</v>
          </cell>
          <cell r="J2150" t="str">
            <v>CNS0248</v>
          </cell>
        </row>
        <row r="2151">
          <cell r="I2151" t="str">
            <v>00:00:00</v>
          </cell>
          <cell r="J2151" t="str">
            <v>CBP0078</v>
          </cell>
        </row>
        <row r="2152">
          <cell r="I2152" t="str">
            <v>00:00:00</v>
          </cell>
          <cell r="J2152" t="str">
            <v>CSD0004</v>
          </cell>
        </row>
        <row r="2153">
          <cell r="I2153" t="str">
            <v>00:00:00</v>
          </cell>
          <cell r="J2153" t="str">
            <v>CNS0248</v>
          </cell>
        </row>
        <row r="2154">
          <cell r="I2154" t="str">
            <v>00:00:00</v>
          </cell>
          <cell r="J2154" t="str">
            <v>CBP0078</v>
          </cell>
        </row>
        <row r="2155">
          <cell r="I2155" t="str">
            <v>00:00:00</v>
          </cell>
          <cell r="J2155" t="str">
            <v>CNS0248</v>
          </cell>
        </row>
        <row r="2156">
          <cell r="I2156" t="str">
            <v>00:00:00</v>
          </cell>
          <cell r="J2156" t="str">
            <v>CSD0004</v>
          </cell>
        </row>
        <row r="2157">
          <cell r="I2157" t="str">
            <v>00:00:00</v>
          </cell>
          <cell r="J2157" t="str">
            <v>CNS0248</v>
          </cell>
        </row>
        <row r="2158">
          <cell r="I2158" t="str">
            <v>00:00:00</v>
          </cell>
          <cell r="J2158" t="str">
            <v>CSD0004</v>
          </cell>
        </row>
        <row r="2159">
          <cell r="I2159" t="str">
            <v>00:00:00</v>
          </cell>
          <cell r="J2159" t="str">
            <v>CBP0078</v>
          </cell>
        </row>
        <row r="2160">
          <cell r="I2160" t="str">
            <v>00:00:00</v>
          </cell>
          <cell r="J2160" t="str">
            <v>CNS0248</v>
          </cell>
        </row>
        <row r="2161">
          <cell r="I2161" t="str">
            <v>00:00:00</v>
          </cell>
          <cell r="J2161" t="str">
            <v>CNS0248</v>
          </cell>
        </row>
        <row r="2162">
          <cell r="I2162" t="str">
            <v>00:00:00</v>
          </cell>
          <cell r="J2162" t="str">
            <v>CSD0004</v>
          </cell>
        </row>
        <row r="2163">
          <cell r="I2163" t="str">
            <v>00:00:00</v>
          </cell>
          <cell r="J2163" t="str">
            <v>CBP0078</v>
          </cell>
        </row>
        <row r="2164">
          <cell r="I2164" t="str">
            <v>00:00:00</v>
          </cell>
          <cell r="J2164" t="str">
            <v>CNS0248</v>
          </cell>
        </row>
        <row r="2165">
          <cell r="I2165" t="str">
            <v>00:00:00</v>
          </cell>
          <cell r="J2165" t="str">
            <v>CNS0248</v>
          </cell>
        </row>
        <row r="2166">
          <cell r="I2166" t="str">
            <v>00:00:00</v>
          </cell>
          <cell r="J2166" t="str">
            <v>CBP0078</v>
          </cell>
        </row>
        <row r="2167">
          <cell r="I2167" t="str">
            <v>00:00:00</v>
          </cell>
          <cell r="J2167" t="str">
            <v>CNS0248</v>
          </cell>
        </row>
        <row r="2168">
          <cell r="I2168" t="str">
            <v>00:00:00</v>
          </cell>
          <cell r="J2168" t="str">
            <v>CSD0004</v>
          </cell>
        </row>
        <row r="2169">
          <cell r="I2169" t="str">
            <v>00:00:00</v>
          </cell>
          <cell r="J2169" t="str">
            <v>CNS0248</v>
          </cell>
        </row>
        <row r="2170">
          <cell r="I2170" t="str">
            <v>00:00:00</v>
          </cell>
          <cell r="J2170" t="str">
            <v>CNS0248</v>
          </cell>
        </row>
        <row r="2171">
          <cell r="I2171" t="str">
            <v>00:00:00</v>
          </cell>
          <cell r="J2171" t="str">
            <v>CSD0004</v>
          </cell>
        </row>
        <row r="2172">
          <cell r="I2172" t="str">
            <v>00:00:00</v>
          </cell>
          <cell r="J2172" t="str">
            <v>CBP0078</v>
          </cell>
        </row>
        <row r="2173">
          <cell r="I2173" t="str">
            <v>00:00:00</v>
          </cell>
          <cell r="J2173" t="str">
            <v>CBP0078</v>
          </cell>
        </row>
        <row r="2174">
          <cell r="I2174" t="str">
            <v>00:00:00</v>
          </cell>
          <cell r="J2174" t="str">
            <v>CSD0004</v>
          </cell>
        </row>
        <row r="2175">
          <cell r="I2175" t="str">
            <v>00:00:00</v>
          </cell>
          <cell r="J2175" t="str">
            <v>CNS0248</v>
          </cell>
        </row>
        <row r="2176">
          <cell r="I2176" t="str">
            <v>00:00:00</v>
          </cell>
          <cell r="J2176" t="str">
            <v>CBE0017</v>
          </cell>
        </row>
        <row r="2177">
          <cell r="I2177" t="str">
            <v>00:00:00</v>
          </cell>
          <cell r="J2177" t="str">
            <v>CBE0017</v>
          </cell>
        </row>
        <row r="2178">
          <cell r="I2178" t="str">
            <v>00:00:00</v>
          </cell>
          <cell r="J2178" t="str">
            <v>CBE0017</v>
          </cell>
        </row>
        <row r="2179">
          <cell r="I2179" t="str">
            <v>00:00:00</v>
          </cell>
          <cell r="J2179" t="str">
            <v>CBE0017</v>
          </cell>
        </row>
        <row r="2180">
          <cell r="I2180" t="str">
            <v>00:00:00</v>
          </cell>
          <cell r="J2180" t="str">
            <v>CBE0017</v>
          </cell>
        </row>
        <row r="2181">
          <cell r="I2181" t="str">
            <v>00:00:00</v>
          </cell>
          <cell r="J2181" t="str">
            <v>CBE0017</v>
          </cell>
        </row>
        <row r="2182">
          <cell r="I2182" t="str">
            <v>00:00:00</v>
          </cell>
          <cell r="J2182" t="str">
            <v>CBE0017</v>
          </cell>
        </row>
        <row r="2183">
          <cell r="I2183" t="str">
            <v>00:00:00</v>
          </cell>
          <cell r="J2183" t="str">
            <v>CBE0017</v>
          </cell>
        </row>
        <row r="2184">
          <cell r="I2184" t="str">
            <v>00:00:00</v>
          </cell>
          <cell r="J2184" t="str">
            <v>CBE0017</v>
          </cell>
        </row>
        <row r="2185">
          <cell r="I2185" t="str">
            <v>00:00:00</v>
          </cell>
          <cell r="J2185" t="str">
            <v>CBE0017</v>
          </cell>
        </row>
        <row r="2186">
          <cell r="I2186" t="str">
            <v>00:00:00</v>
          </cell>
          <cell r="J2186" t="str">
            <v>CBE0017</v>
          </cell>
        </row>
        <row r="2187">
          <cell r="I2187" t="str">
            <v>00:00:00</v>
          </cell>
          <cell r="J2187" t="str">
            <v>CBE0017</v>
          </cell>
        </row>
        <row r="2188">
          <cell r="I2188" t="str">
            <v>00:00:00</v>
          </cell>
          <cell r="J2188" t="str">
            <v>CBE0017</v>
          </cell>
        </row>
        <row r="2189">
          <cell r="I2189" t="str">
            <v>00:00:00</v>
          </cell>
          <cell r="J2189" t="str">
            <v>CBE0017</v>
          </cell>
        </row>
        <row r="2190">
          <cell r="I2190" t="str">
            <v>00:00:00</v>
          </cell>
          <cell r="J2190" t="str">
            <v>CBE0017</v>
          </cell>
        </row>
        <row r="2191">
          <cell r="I2191" t="str">
            <v>00:00:00</v>
          </cell>
          <cell r="J2191" t="str">
            <v>CBE0017</v>
          </cell>
        </row>
        <row r="2192">
          <cell r="I2192" t="str">
            <v>00:00:00</v>
          </cell>
          <cell r="J2192" t="str">
            <v>CBE0017</v>
          </cell>
        </row>
        <row r="2193">
          <cell r="I2193" t="str">
            <v>00:00:00</v>
          </cell>
          <cell r="J2193" t="str">
            <v>CBE0017</v>
          </cell>
        </row>
        <row r="2194">
          <cell r="I2194" t="str">
            <v>00:00:00</v>
          </cell>
          <cell r="J2194" t="str">
            <v>CBP0078</v>
          </cell>
        </row>
        <row r="2195">
          <cell r="I2195" t="str">
            <v>00:00:00</v>
          </cell>
          <cell r="J2195" t="str">
            <v>CBP0078</v>
          </cell>
        </row>
        <row r="2196">
          <cell r="I2196" t="str">
            <v>00:00:00</v>
          </cell>
          <cell r="J2196" t="str">
            <v>CBP0078</v>
          </cell>
        </row>
        <row r="2197">
          <cell r="I2197" t="str">
            <v>00:00:00</v>
          </cell>
          <cell r="J2197" t="str">
            <v>CBP0078</v>
          </cell>
        </row>
        <row r="2198">
          <cell r="I2198" t="str">
            <v>00:00:00</v>
          </cell>
          <cell r="J2198" t="str">
            <v>CSN0032</v>
          </cell>
        </row>
        <row r="2199">
          <cell r="I2199" t="str">
            <v>00:00:00</v>
          </cell>
          <cell r="J2199" t="str">
            <v>CSD0004</v>
          </cell>
        </row>
        <row r="2200">
          <cell r="I2200" t="str">
            <v>00:00:00</v>
          </cell>
          <cell r="J2200" t="str">
            <v>CSN0032</v>
          </cell>
        </row>
        <row r="2201">
          <cell r="I2201" t="str">
            <v>00:00:00</v>
          </cell>
          <cell r="J2201" t="str">
            <v>CSN0032</v>
          </cell>
        </row>
        <row r="2202">
          <cell r="I2202" t="str">
            <v>00:00:00</v>
          </cell>
          <cell r="J2202" t="str">
            <v>CSD0004</v>
          </cell>
        </row>
        <row r="2203">
          <cell r="I2203" t="str">
            <v>00:00:00</v>
          </cell>
          <cell r="J2203" t="str">
            <v>CSD0004</v>
          </cell>
        </row>
        <row r="2204">
          <cell r="I2204" t="str">
            <v>00:00:00</v>
          </cell>
          <cell r="J2204" t="str">
            <v>CSN0032</v>
          </cell>
        </row>
        <row r="2205">
          <cell r="I2205" t="str">
            <v>00:00:00</v>
          </cell>
          <cell r="J2205" t="str">
            <v>CSD0004</v>
          </cell>
        </row>
        <row r="2206">
          <cell r="I2206" t="str">
            <v>00:00:00</v>
          </cell>
          <cell r="J2206" t="str">
            <v>CSN0032</v>
          </cell>
        </row>
        <row r="2207">
          <cell r="I2207" t="str">
            <v>00:00:00</v>
          </cell>
          <cell r="J2207" t="str">
            <v>CSD0004</v>
          </cell>
        </row>
        <row r="2208">
          <cell r="I2208" t="str">
            <v>00:00:00</v>
          </cell>
          <cell r="J2208" t="str">
            <v>CSN0032</v>
          </cell>
        </row>
        <row r="2209">
          <cell r="I2209" t="str">
            <v>00:00:00</v>
          </cell>
          <cell r="J2209" t="str">
            <v>CSD0004</v>
          </cell>
        </row>
        <row r="2210">
          <cell r="I2210" t="str">
            <v>00:00:00</v>
          </cell>
          <cell r="J2210" t="str">
            <v>CSN0032</v>
          </cell>
        </row>
        <row r="2211">
          <cell r="I2211" t="str">
            <v>00:00:00</v>
          </cell>
          <cell r="J2211" t="str">
            <v>CSD0004</v>
          </cell>
        </row>
        <row r="2212">
          <cell r="I2212" t="str">
            <v>00:00:00</v>
          </cell>
          <cell r="J2212" t="str">
            <v>CSN0032</v>
          </cell>
        </row>
        <row r="2213">
          <cell r="I2213" t="str">
            <v>00:00:00</v>
          </cell>
          <cell r="J2213" t="str">
            <v>CSD0004</v>
          </cell>
        </row>
        <row r="2214">
          <cell r="I2214" t="str">
            <v>00:00:00</v>
          </cell>
          <cell r="J2214" t="str">
            <v>CSN0032</v>
          </cell>
        </row>
        <row r="2215">
          <cell r="I2215" t="str">
            <v>00:00:00</v>
          </cell>
          <cell r="J2215" t="str">
            <v>CSD0004</v>
          </cell>
        </row>
        <row r="2216">
          <cell r="I2216" t="str">
            <v>00:00:00</v>
          </cell>
          <cell r="J2216" t="str">
            <v>CSN0032</v>
          </cell>
        </row>
        <row r="2217">
          <cell r="I2217" t="str">
            <v>00:00:00</v>
          </cell>
          <cell r="J2217" t="str">
            <v>CSD0004</v>
          </cell>
        </row>
        <row r="2218">
          <cell r="I2218" t="str">
            <v>00:00:00</v>
          </cell>
          <cell r="J2218" t="str">
            <v>CSN0032</v>
          </cell>
        </row>
        <row r="2219">
          <cell r="I2219" t="str">
            <v>00:00:00</v>
          </cell>
          <cell r="J2219" t="str">
            <v>CSD0004</v>
          </cell>
        </row>
        <row r="2220">
          <cell r="I2220" t="str">
            <v>00:00:00</v>
          </cell>
          <cell r="J2220" t="str">
            <v>CSD0004</v>
          </cell>
        </row>
        <row r="2221">
          <cell r="I2221" t="str">
            <v>00:00:00</v>
          </cell>
          <cell r="J2221" t="str">
            <v>CSD0004</v>
          </cell>
        </row>
        <row r="2222">
          <cell r="I2222" t="str">
            <v>00:00:00</v>
          </cell>
          <cell r="J2222" t="str">
            <v>CSN0032</v>
          </cell>
        </row>
        <row r="2223">
          <cell r="I2223" t="str">
            <v>00:00:00</v>
          </cell>
          <cell r="J2223" t="str">
            <v>CSD0004</v>
          </cell>
        </row>
        <row r="2224">
          <cell r="I2224" t="str">
            <v>00:00:00</v>
          </cell>
          <cell r="J2224" t="str">
            <v>CSD0004</v>
          </cell>
        </row>
        <row r="2225">
          <cell r="I2225" t="str">
            <v>00:00:00</v>
          </cell>
          <cell r="J2225" t="str">
            <v>CSN0032</v>
          </cell>
        </row>
        <row r="2226">
          <cell r="I2226" t="str">
            <v>00:00:00</v>
          </cell>
          <cell r="J2226" t="str">
            <v>CSN0032</v>
          </cell>
        </row>
        <row r="2227">
          <cell r="I2227" t="str">
            <v>00:00:00</v>
          </cell>
          <cell r="J2227" t="str">
            <v>CSD0004</v>
          </cell>
        </row>
        <row r="2228">
          <cell r="I2228" t="str">
            <v>00:00:00</v>
          </cell>
          <cell r="J2228" t="str">
            <v>CSN0032</v>
          </cell>
        </row>
        <row r="2229">
          <cell r="I2229" t="str">
            <v>00:00:00</v>
          </cell>
          <cell r="J2229" t="str">
            <v>CSD0004</v>
          </cell>
        </row>
        <row r="2230">
          <cell r="I2230" t="str">
            <v>00:00:00</v>
          </cell>
          <cell r="J2230" t="str">
            <v>CSN0032</v>
          </cell>
        </row>
        <row r="2231">
          <cell r="I2231" t="str">
            <v>00:00:00</v>
          </cell>
          <cell r="J2231" t="str">
            <v>CSD0004</v>
          </cell>
        </row>
        <row r="2232">
          <cell r="I2232" t="str">
            <v>00:00:00</v>
          </cell>
          <cell r="J2232" t="str">
            <v>CSN0032</v>
          </cell>
        </row>
        <row r="2233">
          <cell r="I2233" t="str">
            <v>00:00:00</v>
          </cell>
          <cell r="J2233" t="str">
            <v>CSN0032</v>
          </cell>
        </row>
        <row r="2234">
          <cell r="I2234" t="str">
            <v>00:00:00</v>
          </cell>
          <cell r="J2234" t="str">
            <v>CSN0032</v>
          </cell>
        </row>
        <row r="2235">
          <cell r="I2235" t="str">
            <v>00:00:00</v>
          </cell>
          <cell r="J2235" t="str">
            <v>CSD0004</v>
          </cell>
        </row>
        <row r="2236">
          <cell r="I2236" t="str">
            <v>00:00:00</v>
          </cell>
          <cell r="J2236" t="str">
            <v>CSN0032</v>
          </cell>
        </row>
        <row r="2237">
          <cell r="I2237" t="str">
            <v>00:00:00</v>
          </cell>
          <cell r="J2237" t="str">
            <v>CSN0032</v>
          </cell>
        </row>
        <row r="2238">
          <cell r="I2238" t="str">
            <v>00:00:00</v>
          </cell>
          <cell r="J2238" t="str">
            <v>CSD0004</v>
          </cell>
        </row>
        <row r="2239">
          <cell r="I2239" t="str">
            <v>00:00:00</v>
          </cell>
          <cell r="J2239" t="str">
            <v>CSD0004</v>
          </cell>
        </row>
        <row r="2240">
          <cell r="I2240" t="str">
            <v>00:00:00</v>
          </cell>
          <cell r="J2240" t="str">
            <v>CSN0032</v>
          </cell>
        </row>
        <row r="2241">
          <cell r="I2241" t="str">
            <v>00:00:00</v>
          </cell>
          <cell r="J2241" t="str">
            <v>CSD0004</v>
          </cell>
        </row>
        <row r="2242">
          <cell r="I2242" t="str">
            <v>00:00:00</v>
          </cell>
          <cell r="J2242" t="str">
            <v>CSD0004</v>
          </cell>
        </row>
        <row r="2243">
          <cell r="I2243" t="str">
            <v>00:00:00</v>
          </cell>
          <cell r="J2243" t="str">
            <v>CSN0032</v>
          </cell>
        </row>
        <row r="2244">
          <cell r="I2244" t="str">
            <v>00:00:00</v>
          </cell>
          <cell r="J2244" t="str">
            <v>CSD0004</v>
          </cell>
        </row>
        <row r="2245">
          <cell r="I2245" t="str">
            <v>00:00:00</v>
          </cell>
          <cell r="J2245" t="str">
            <v>CSN0032</v>
          </cell>
        </row>
        <row r="2246">
          <cell r="I2246" t="str">
            <v>00:00:00</v>
          </cell>
          <cell r="J2246" t="str">
            <v>CSD0004</v>
          </cell>
        </row>
        <row r="2247">
          <cell r="I2247" t="str">
            <v>00:00:00</v>
          </cell>
          <cell r="J2247" t="str">
            <v>CSN0032</v>
          </cell>
        </row>
        <row r="2248">
          <cell r="I2248" t="str">
            <v>00:00:00</v>
          </cell>
          <cell r="J2248" t="str">
            <v>CSN0032</v>
          </cell>
        </row>
        <row r="2249">
          <cell r="I2249" t="str">
            <v>00:00:00</v>
          </cell>
          <cell r="J2249" t="str">
            <v>CSD0004</v>
          </cell>
        </row>
        <row r="2250">
          <cell r="I2250" t="str">
            <v>00:00:00</v>
          </cell>
          <cell r="J2250" t="str">
            <v>CSD0004</v>
          </cell>
        </row>
        <row r="2251">
          <cell r="I2251" t="str">
            <v>00:00:00</v>
          </cell>
          <cell r="J2251" t="str">
            <v>CSN0032</v>
          </cell>
        </row>
        <row r="2252">
          <cell r="I2252" t="str">
            <v>00:00:00</v>
          </cell>
          <cell r="J2252" t="str">
            <v>CSD0004</v>
          </cell>
        </row>
        <row r="2253">
          <cell r="I2253" t="str">
            <v>00:00:00</v>
          </cell>
          <cell r="J2253" t="str">
            <v>CSN0032</v>
          </cell>
        </row>
        <row r="2254">
          <cell r="I2254" t="str">
            <v>00:00:00</v>
          </cell>
          <cell r="J2254" t="str">
            <v>CSD0004</v>
          </cell>
        </row>
        <row r="2255">
          <cell r="I2255" t="str">
            <v>00:00:00</v>
          </cell>
          <cell r="J2255" t="str">
            <v>CSD0004</v>
          </cell>
        </row>
        <row r="2256">
          <cell r="I2256" t="str">
            <v>00:00:00</v>
          </cell>
          <cell r="J2256" t="str">
            <v>CSD0004</v>
          </cell>
        </row>
        <row r="2257">
          <cell r="I2257" t="str">
            <v>00:00:00</v>
          </cell>
          <cell r="J2257" t="str">
            <v>CSD0004</v>
          </cell>
        </row>
        <row r="2258">
          <cell r="I2258" t="str">
            <v>00:00:00</v>
          </cell>
          <cell r="J2258" t="str">
            <v>CSD0004</v>
          </cell>
        </row>
        <row r="2259">
          <cell r="I2259" t="str">
            <v>00:00:00</v>
          </cell>
          <cell r="J2259" t="str">
            <v>CBP0078</v>
          </cell>
        </row>
        <row r="2260">
          <cell r="I2260" t="str">
            <v>00:00:00</v>
          </cell>
          <cell r="J2260" t="str">
            <v>CBP0078</v>
          </cell>
        </row>
        <row r="2261">
          <cell r="I2261" t="str">
            <v>00:00:00</v>
          </cell>
          <cell r="J2261" t="str">
            <v>CSD0004</v>
          </cell>
        </row>
        <row r="2262">
          <cell r="I2262" t="str">
            <v>00:00:00</v>
          </cell>
          <cell r="J2262" t="str">
            <v>CBP0078</v>
          </cell>
        </row>
        <row r="2263">
          <cell r="I2263" t="str">
            <v>00:00:00</v>
          </cell>
          <cell r="J2263" t="str">
            <v>CBP0078</v>
          </cell>
        </row>
        <row r="2264">
          <cell r="I2264" t="str">
            <v>00:00:00</v>
          </cell>
          <cell r="J2264" t="str">
            <v>CBP0078</v>
          </cell>
        </row>
        <row r="2265">
          <cell r="I2265" t="str">
            <v>00:00:00</v>
          </cell>
          <cell r="J2265" t="str">
            <v>CSD0004</v>
          </cell>
        </row>
        <row r="2266">
          <cell r="I2266" t="str">
            <v>00:00:00</v>
          </cell>
          <cell r="J2266" t="str">
            <v>CBP0078</v>
          </cell>
        </row>
        <row r="2267">
          <cell r="I2267" t="str">
            <v>00:00:00</v>
          </cell>
          <cell r="J2267" t="str">
            <v>CBP0078</v>
          </cell>
        </row>
        <row r="2268">
          <cell r="I2268" t="str">
            <v>00:00:00</v>
          </cell>
          <cell r="J2268" t="str">
            <v>CSD0004</v>
          </cell>
        </row>
        <row r="2269">
          <cell r="I2269" t="str">
            <v>00:00:00</v>
          </cell>
          <cell r="J2269" t="str">
            <v>CSD0004</v>
          </cell>
        </row>
        <row r="2270">
          <cell r="I2270" t="str">
            <v>00:00:00</v>
          </cell>
          <cell r="J2270" t="str">
            <v>CBP0078</v>
          </cell>
        </row>
        <row r="2271">
          <cell r="I2271" t="str">
            <v>00:00:00</v>
          </cell>
          <cell r="J2271" t="str">
            <v>CSD0004</v>
          </cell>
        </row>
        <row r="2272">
          <cell r="I2272" t="str">
            <v>00:00:00</v>
          </cell>
          <cell r="J2272" t="str">
            <v>CBP0078</v>
          </cell>
        </row>
        <row r="2273">
          <cell r="I2273" t="str">
            <v>00:00:00</v>
          </cell>
          <cell r="J2273" t="str">
            <v>CSD0004</v>
          </cell>
        </row>
        <row r="2274">
          <cell r="I2274" t="str">
            <v>00:00:00</v>
          </cell>
          <cell r="J2274" t="str">
            <v>CBP0078</v>
          </cell>
        </row>
        <row r="2275">
          <cell r="I2275" t="str">
            <v>00:00:00</v>
          </cell>
          <cell r="J2275" t="str">
            <v>CSD0004</v>
          </cell>
        </row>
        <row r="2276">
          <cell r="I2276" t="str">
            <v>00:00:00</v>
          </cell>
          <cell r="J2276" t="str">
            <v>CBP0078</v>
          </cell>
        </row>
        <row r="2277">
          <cell r="I2277" t="str">
            <v>00:00:00</v>
          </cell>
          <cell r="J2277" t="str">
            <v>CSD0004</v>
          </cell>
        </row>
        <row r="2278">
          <cell r="I2278" t="str">
            <v>00:00:00</v>
          </cell>
          <cell r="J2278" t="str">
            <v>CBP0078</v>
          </cell>
        </row>
        <row r="2279">
          <cell r="I2279" t="str">
            <v>00:00:00</v>
          </cell>
          <cell r="J2279" t="str">
            <v>CSD0004</v>
          </cell>
        </row>
        <row r="2280">
          <cell r="I2280" t="str">
            <v>00:00:00</v>
          </cell>
          <cell r="J2280" t="str">
            <v>CBP0078</v>
          </cell>
        </row>
        <row r="2281">
          <cell r="I2281" t="str">
            <v>00:00:00</v>
          </cell>
          <cell r="J2281" t="str">
            <v>CSD0004</v>
          </cell>
        </row>
        <row r="2282">
          <cell r="I2282" t="str">
            <v>00:00:00</v>
          </cell>
          <cell r="J2282" t="str">
            <v>CSD0004</v>
          </cell>
        </row>
        <row r="2283">
          <cell r="I2283" t="str">
            <v>00:00:00</v>
          </cell>
          <cell r="J2283" t="str">
            <v>CSD0004</v>
          </cell>
        </row>
        <row r="2284">
          <cell r="I2284" t="str">
            <v>00:00:00</v>
          </cell>
          <cell r="J2284" t="str">
            <v>CSD0004</v>
          </cell>
        </row>
        <row r="2285">
          <cell r="I2285" t="str">
            <v>00:00:00</v>
          </cell>
          <cell r="J2285" t="str">
            <v>CBP0078</v>
          </cell>
        </row>
        <row r="2286">
          <cell r="I2286" t="str">
            <v>00:00:00</v>
          </cell>
          <cell r="J2286" t="str">
            <v>CSD0004</v>
          </cell>
        </row>
        <row r="2287">
          <cell r="I2287" t="str">
            <v>00:00:00</v>
          </cell>
          <cell r="J2287" t="str">
            <v>CBP0078</v>
          </cell>
        </row>
        <row r="2288">
          <cell r="I2288" t="str">
            <v>00:00:00</v>
          </cell>
          <cell r="J2288" t="str">
            <v>CSD0004</v>
          </cell>
        </row>
        <row r="2289">
          <cell r="I2289" t="str">
            <v>00:00:00</v>
          </cell>
          <cell r="J2289" t="str">
            <v>CSD0004</v>
          </cell>
        </row>
        <row r="2290">
          <cell r="I2290" t="str">
            <v>00:00:00</v>
          </cell>
          <cell r="J2290" t="str">
            <v>CSD0004</v>
          </cell>
        </row>
        <row r="2291">
          <cell r="I2291" t="str">
            <v>00:00:00</v>
          </cell>
          <cell r="J2291" t="str">
            <v>CSD0004</v>
          </cell>
        </row>
        <row r="2292">
          <cell r="I2292" t="str">
            <v>00:00:00</v>
          </cell>
          <cell r="J2292" t="str">
            <v>CBP0078</v>
          </cell>
        </row>
        <row r="2293">
          <cell r="I2293" t="str">
            <v>00:00:00</v>
          </cell>
          <cell r="J2293" t="str">
            <v>CBP0078</v>
          </cell>
        </row>
        <row r="2294">
          <cell r="I2294" t="str">
            <v>00:00:00</v>
          </cell>
          <cell r="J2294" t="str">
            <v>CSD0004</v>
          </cell>
        </row>
        <row r="2295">
          <cell r="I2295" t="str">
            <v>00:00:00</v>
          </cell>
          <cell r="J2295" t="str">
            <v>CSD0004</v>
          </cell>
        </row>
        <row r="2296">
          <cell r="I2296" t="str">
            <v>00:00:00</v>
          </cell>
          <cell r="J2296" t="str">
            <v>CSD0004</v>
          </cell>
        </row>
        <row r="2297">
          <cell r="I2297" t="str">
            <v>00:00:00</v>
          </cell>
          <cell r="J2297" t="str">
            <v>CSD0004</v>
          </cell>
        </row>
        <row r="2298">
          <cell r="I2298" t="str">
            <v>00:00:00</v>
          </cell>
          <cell r="J2298" t="str">
            <v>CSD0004</v>
          </cell>
        </row>
        <row r="2299">
          <cell r="I2299" t="str">
            <v>00:00:00</v>
          </cell>
          <cell r="J2299" t="str">
            <v>CSD0004</v>
          </cell>
        </row>
        <row r="2300">
          <cell r="I2300" t="str">
            <v>00:00:00</v>
          </cell>
          <cell r="J2300" t="str">
            <v>CSD0004</v>
          </cell>
        </row>
        <row r="2301">
          <cell r="I2301" t="str">
            <v>00:00:00</v>
          </cell>
          <cell r="J2301" t="str">
            <v>CSD0004</v>
          </cell>
        </row>
        <row r="2302">
          <cell r="I2302" t="str">
            <v>00:00:00</v>
          </cell>
          <cell r="J2302" t="str">
            <v>CSD0004</v>
          </cell>
        </row>
        <row r="2303">
          <cell r="I2303" t="str">
            <v>00:00:00</v>
          </cell>
          <cell r="J2303" t="str">
            <v>CSD0004</v>
          </cell>
        </row>
        <row r="2304">
          <cell r="I2304" t="str">
            <v>00:00:00</v>
          </cell>
          <cell r="J2304" t="str">
            <v>CSD0004</v>
          </cell>
        </row>
        <row r="2305">
          <cell r="I2305" t="str">
            <v>00:00:00</v>
          </cell>
          <cell r="J2305" t="str">
            <v>CSD0004</v>
          </cell>
        </row>
        <row r="2306">
          <cell r="I2306" t="str">
            <v>00:00:00</v>
          </cell>
          <cell r="J2306" t="str">
            <v>CSD0004</v>
          </cell>
        </row>
        <row r="2307">
          <cell r="I2307" t="str">
            <v>00:00:00</v>
          </cell>
          <cell r="J2307" t="str">
            <v>CSD0004</v>
          </cell>
        </row>
        <row r="2308">
          <cell r="I2308" t="str">
            <v>00:00:00</v>
          </cell>
          <cell r="J2308" t="str">
            <v>CSD0004</v>
          </cell>
        </row>
        <row r="2309">
          <cell r="I2309" t="str">
            <v>00:00:00</v>
          </cell>
          <cell r="J2309" t="str">
            <v>CSD0004</v>
          </cell>
        </row>
        <row r="2310">
          <cell r="I2310" t="str">
            <v>00:00:00</v>
          </cell>
          <cell r="J2310" t="str">
            <v>CSD0004</v>
          </cell>
        </row>
        <row r="2311">
          <cell r="I2311" t="str">
            <v>00:00:00</v>
          </cell>
          <cell r="J2311" t="str">
            <v>CSD0004</v>
          </cell>
        </row>
        <row r="2312">
          <cell r="I2312" t="str">
            <v>00:00:00</v>
          </cell>
          <cell r="J2312" t="str">
            <v>CSD0004</v>
          </cell>
        </row>
        <row r="2313">
          <cell r="I2313" t="str">
            <v>00:00:00</v>
          </cell>
          <cell r="J2313" t="str">
            <v>CSD0004</v>
          </cell>
        </row>
        <row r="2314">
          <cell r="I2314" t="str">
            <v>00:00:00</v>
          </cell>
          <cell r="J2314" t="str">
            <v>CSD0004</v>
          </cell>
        </row>
        <row r="2315">
          <cell r="I2315" t="str">
            <v>00:00:00</v>
          </cell>
          <cell r="J2315" t="str">
            <v>CSD0004</v>
          </cell>
        </row>
        <row r="2316">
          <cell r="I2316" t="str">
            <v>00:00:00</v>
          </cell>
          <cell r="J2316" t="str">
            <v>CSD0004</v>
          </cell>
        </row>
        <row r="2317">
          <cell r="I2317" t="str">
            <v>00:00:00</v>
          </cell>
          <cell r="J2317" t="str">
            <v>CSD0004</v>
          </cell>
        </row>
        <row r="2318">
          <cell r="I2318" t="str">
            <v>00:00:00</v>
          </cell>
          <cell r="J2318" t="str">
            <v>CSD0004</v>
          </cell>
        </row>
        <row r="2319">
          <cell r="I2319" t="str">
            <v>00:00:00</v>
          </cell>
          <cell r="J2319" t="str">
            <v>CSD0004</v>
          </cell>
        </row>
        <row r="2320">
          <cell r="I2320" t="str">
            <v>00:00:00</v>
          </cell>
          <cell r="J2320" t="str">
            <v>CSD0004</v>
          </cell>
        </row>
        <row r="2321">
          <cell r="I2321" t="str">
            <v>00:00:00</v>
          </cell>
          <cell r="J2321" t="str">
            <v>CSD0004</v>
          </cell>
        </row>
        <row r="2322">
          <cell r="I2322" t="str">
            <v>00:00:00</v>
          </cell>
          <cell r="J2322" t="str">
            <v>CSD0004</v>
          </cell>
        </row>
        <row r="2323">
          <cell r="I2323" t="str">
            <v>00:00:00</v>
          </cell>
          <cell r="J2323" t="str">
            <v>CSD0004</v>
          </cell>
        </row>
        <row r="2324">
          <cell r="I2324" t="str">
            <v>00:00:00</v>
          </cell>
          <cell r="J2324" t="str">
            <v>CSD0004</v>
          </cell>
        </row>
        <row r="2325">
          <cell r="I2325" t="str">
            <v>00:00:00</v>
          </cell>
          <cell r="J2325" t="str">
            <v>CSD0004</v>
          </cell>
        </row>
        <row r="2326">
          <cell r="I2326" t="str">
            <v>00:00:00</v>
          </cell>
          <cell r="J2326" t="str">
            <v>CSD0004</v>
          </cell>
        </row>
        <row r="2327">
          <cell r="I2327" t="str">
            <v>00:00:00</v>
          </cell>
          <cell r="J2327" t="str">
            <v>CSD0004</v>
          </cell>
        </row>
        <row r="2328">
          <cell r="I2328" t="str">
            <v>00:00:00</v>
          </cell>
          <cell r="J2328" t="str">
            <v>CSD0004</v>
          </cell>
        </row>
        <row r="2329">
          <cell r="I2329" t="str">
            <v>00:00:00</v>
          </cell>
          <cell r="J2329" t="str">
            <v>CSD0004</v>
          </cell>
        </row>
        <row r="2330">
          <cell r="I2330" t="str">
            <v>00:00:00</v>
          </cell>
          <cell r="J2330" t="str">
            <v>CSD0004</v>
          </cell>
        </row>
        <row r="2331">
          <cell r="I2331" t="str">
            <v>00:00:00</v>
          </cell>
          <cell r="J2331" t="str">
            <v>CSD0004</v>
          </cell>
        </row>
        <row r="2332">
          <cell r="I2332" t="str">
            <v>00:00:00</v>
          </cell>
          <cell r="J2332" t="str">
            <v>CSD0004</v>
          </cell>
        </row>
        <row r="2333">
          <cell r="I2333" t="str">
            <v>00:00:00</v>
          </cell>
          <cell r="J2333" t="str">
            <v>CSD0004</v>
          </cell>
        </row>
        <row r="2334">
          <cell r="I2334" t="str">
            <v>00:00:00</v>
          </cell>
          <cell r="J2334" t="str">
            <v>CSD0004</v>
          </cell>
        </row>
        <row r="2335">
          <cell r="I2335" t="str">
            <v>00:00:00</v>
          </cell>
          <cell r="J2335" t="str">
            <v>CSD0004</v>
          </cell>
        </row>
        <row r="2336">
          <cell r="I2336" t="str">
            <v>00:00:00</v>
          </cell>
          <cell r="J2336" t="str">
            <v>CSD0004</v>
          </cell>
        </row>
        <row r="2337">
          <cell r="I2337" t="str">
            <v>00:00:00</v>
          </cell>
          <cell r="J2337" t="str">
            <v>CSD0004</v>
          </cell>
        </row>
        <row r="2338">
          <cell r="I2338" t="str">
            <v>00:00:00</v>
          </cell>
          <cell r="J2338" t="str">
            <v>CSD0004</v>
          </cell>
        </row>
        <row r="2339">
          <cell r="I2339" t="str">
            <v>00:00:00</v>
          </cell>
          <cell r="J2339" t="str">
            <v>CSD0004</v>
          </cell>
        </row>
        <row r="2340">
          <cell r="I2340" t="str">
            <v>00:00:00</v>
          </cell>
          <cell r="J2340" t="str">
            <v>CSD0004</v>
          </cell>
        </row>
        <row r="2341">
          <cell r="I2341" t="str">
            <v>00:00:00</v>
          </cell>
          <cell r="J2341" t="str">
            <v>CSD0004</v>
          </cell>
        </row>
        <row r="2342">
          <cell r="I2342" t="str">
            <v>00:00:00</v>
          </cell>
          <cell r="J2342" t="str">
            <v>CSD0004</v>
          </cell>
        </row>
        <row r="2343">
          <cell r="I2343" t="str">
            <v>00:00:00</v>
          </cell>
          <cell r="J2343" t="str">
            <v>CSD0004</v>
          </cell>
        </row>
        <row r="2344">
          <cell r="I2344" t="str">
            <v>00:00:00</v>
          </cell>
          <cell r="J2344" t="str">
            <v>CSD0004</v>
          </cell>
        </row>
        <row r="2345">
          <cell r="I2345" t="str">
            <v>00:00:00</v>
          </cell>
          <cell r="J2345" t="str">
            <v>CSD0004</v>
          </cell>
        </row>
        <row r="2346">
          <cell r="I2346" t="str">
            <v>00:00:00</v>
          </cell>
          <cell r="J2346" t="str">
            <v>CSD0004</v>
          </cell>
        </row>
        <row r="2347">
          <cell r="I2347" t="str">
            <v>00:00:00</v>
          </cell>
          <cell r="J2347" t="str">
            <v>CSD0004</v>
          </cell>
        </row>
        <row r="2348">
          <cell r="I2348" t="str">
            <v>00:00:00</v>
          </cell>
          <cell r="J2348" t="str">
            <v>CSD0004</v>
          </cell>
        </row>
        <row r="2349">
          <cell r="I2349" t="str">
            <v>00:00:00</v>
          </cell>
          <cell r="J2349" t="str">
            <v>CSD0004</v>
          </cell>
        </row>
        <row r="2350">
          <cell r="I2350" t="str">
            <v>00:00:00</v>
          </cell>
          <cell r="J2350" t="str">
            <v>CSD0004</v>
          </cell>
        </row>
        <row r="2351">
          <cell r="I2351" t="str">
            <v>00:00:00</v>
          </cell>
          <cell r="J2351" t="str">
            <v>CSD0004</v>
          </cell>
        </row>
        <row r="2352">
          <cell r="I2352" t="str">
            <v>00:00:00</v>
          </cell>
          <cell r="J2352" t="str">
            <v>CSD0004</v>
          </cell>
        </row>
        <row r="2353">
          <cell r="I2353" t="str">
            <v>00:00:00</v>
          </cell>
          <cell r="J2353" t="str">
            <v>CSD0004</v>
          </cell>
        </row>
        <row r="2354">
          <cell r="I2354" t="str">
            <v>00:00:00</v>
          </cell>
          <cell r="J2354" t="str">
            <v>CSD0004</v>
          </cell>
        </row>
        <row r="2355">
          <cell r="I2355" t="str">
            <v>00:00:00</v>
          </cell>
          <cell r="J2355" t="str">
            <v>CSD0004</v>
          </cell>
        </row>
        <row r="2356">
          <cell r="I2356" t="str">
            <v>00:00:00</v>
          </cell>
          <cell r="J2356" t="str">
            <v>CSD0004</v>
          </cell>
        </row>
        <row r="2357">
          <cell r="I2357" t="str">
            <v>00:00:00</v>
          </cell>
          <cell r="J2357" t="str">
            <v>CSD0004</v>
          </cell>
        </row>
        <row r="2358">
          <cell r="I2358" t="str">
            <v>00:00:00</v>
          </cell>
          <cell r="J2358" t="str">
            <v>CSD0004</v>
          </cell>
        </row>
        <row r="2359">
          <cell r="I2359" t="str">
            <v>00:00:00</v>
          </cell>
          <cell r="J2359" t="str">
            <v>CSD0004</v>
          </cell>
        </row>
        <row r="2360">
          <cell r="I2360" t="str">
            <v>00:00:00</v>
          </cell>
          <cell r="J2360" t="str">
            <v>CSD0004</v>
          </cell>
        </row>
        <row r="2361">
          <cell r="I2361" t="str">
            <v>00:00:00</v>
          </cell>
          <cell r="J2361" t="str">
            <v>CSD0004</v>
          </cell>
        </row>
        <row r="2362">
          <cell r="I2362" t="str">
            <v>00:00:00</v>
          </cell>
          <cell r="J2362" t="str">
            <v>CBV0008</v>
          </cell>
        </row>
        <row r="2363">
          <cell r="I2363" t="str">
            <v>00:00:00</v>
          </cell>
          <cell r="J2363" t="str">
            <v>CBV0008</v>
          </cell>
        </row>
        <row r="2364">
          <cell r="I2364" t="str">
            <v>00:00:00</v>
          </cell>
          <cell r="J2364" t="str">
            <v>CBV0008</v>
          </cell>
        </row>
        <row r="2365">
          <cell r="I2365" t="str">
            <v>00:00:00</v>
          </cell>
          <cell r="J2365" t="str">
            <v>CBV0008</v>
          </cell>
        </row>
        <row r="2366">
          <cell r="I2366" t="str">
            <v>00:00:00</v>
          </cell>
          <cell r="J2366" t="str">
            <v>CBV0008</v>
          </cell>
        </row>
        <row r="2367">
          <cell r="I2367" t="str">
            <v>00:00:00</v>
          </cell>
          <cell r="J2367" t="str">
            <v>CBV0008</v>
          </cell>
        </row>
        <row r="2368">
          <cell r="I2368" t="str">
            <v>00:00:00</v>
          </cell>
          <cell r="J2368" t="str">
            <v>CBV0008</v>
          </cell>
        </row>
        <row r="2369">
          <cell r="I2369" t="str">
            <v>00:00:00</v>
          </cell>
          <cell r="J2369" t="str">
            <v>CBV0008</v>
          </cell>
        </row>
        <row r="2370">
          <cell r="I2370" t="str">
            <v>00:00:00</v>
          </cell>
          <cell r="J2370" t="str">
            <v>CBV0008</v>
          </cell>
        </row>
        <row r="2371">
          <cell r="I2371" t="str">
            <v>00:00:00</v>
          </cell>
          <cell r="J2371" t="str">
            <v>CBV0008</v>
          </cell>
        </row>
        <row r="2372">
          <cell r="I2372" t="str">
            <v>00:00:00</v>
          </cell>
          <cell r="J2372" t="str">
            <v>CBV0008</v>
          </cell>
        </row>
        <row r="2373">
          <cell r="I2373" t="str">
            <v>00:00:00</v>
          </cell>
          <cell r="J2373" t="str">
            <v>CBV0008</v>
          </cell>
        </row>
        <row r="2374">
          <cell r="I2374" t="str">
            <v>00:00:00</v>
          </cell>
          <cell r="J2374" t="str">
            <v>CBV0008</v>
          </cell>
        </row>
        <row r="2375">
          <cell r="I2375" t="str">
            <v>00:00:00</v>
          </cell>
          <cell r="J2375" t="str">
            <v>CBV0008</v>
          </cell>
        </row>
        <row r="2376">
          <cell r="I2376" t="str">
            <v>00:00:00</v>
          </cell>
          <cell r="J2376" t="str">
            <v>CBV0008</v>
          </cell>
        </row>
        <row r="2377">
          <cell r="I2377" t="str">
            <v>00:00:00</v>
          </cell>
          <cell r="J2377" t="str">
            <v>CBV0008</v>
          </cell>
        </row>
        <row r="2378">
          <cell r="I2378" t="str">
            <v>00:00:00</v>
          </cell>
          <cell r="J2378" t="str">
            <v>CBV0008</v>
          </cell>
        </row>
        <row r="2379">
          <cell r="I2379" t="str">
            <v>00:00:00</v>
          </cell>
          <cell r="J2379" t="str">
            <v>CBV0008</v>
          </cell>
        </row>
        <row r="2380">
          <cell r="I2380" t="str">
            <v>00:00:00</v>
          </cell>
          <cell r="J2380" t="str">
            <v>CBV0008</v>
          </cell>
        </row>
        <row r="2381">
          <cell r="I2381" t="str">
            <v>00:00:00</v>
          </cell>
          <cell r="J2381" t="str">
            <v>CBV0008</v>
          </cell>
        </row>
        <row r="2382">
          <cell r="I2382" t="str">
            <v>00:00:00</v>
          </cell>
          <cell r="J2382" t="str">
            <v>CBV0008</v>
          </cell>
        </row>
        <row r="2383">
          <cell r="I2383" t="str">
            <v>00:00:00</v>
          </cell>
          <cell r="J2383" t="str">
            <v>CBV0008</v>
          </cell>
        </row>
        <row r="2384">
          <cell r="I2384" t="str">
            <v>00:00:00</v>
          </cell>
          <cell r="J2384" t="str">
            <v>CBV0008</v>
          </cell>
        </row>
        <row r="2385">
          <cell r="I2385" t="str">
            <v>00:00:00</v>
          </cell>
          <cell r="J2385" t="str">
            <v>CBV0008</v>
          </cell>
        </row>
        <row r="2386">
          <cell r="I2386" t="str">
            <v>00:00:00</v>
          </cell>
          <cell r="J2386" t="str">
            <v>CBV0008</v>
          </cell>
        </row>
        <row r="2387">
          <cell r="I2387" t="str">
            <v>00:00:00</v>
          </cell>
          <cell r="J2387" t="str">
            <v>CBV0008</v>
          </cell>
        </row>
        <row r="2388">
          <cell r="I2388" t="str">
            <v>00:00:00</v>
          </cell>
          <cell r="J2388" t="str">
            <v>CBV0008</v>
          </cell>
        </row>
        <row r="2389">
          <cell r="I2389" t="str">
            <v>00:00:00</v>
          </cell>
          <cell r="J2389" t="str">
            <v>CBV0008</v>
          </cell>
        </row>
        <row r="2390">
          <cell r="I2390" t="str">
            <v>00:00:00</v>
          </cell>
          <cell r="J2390" t="str">
            <v>CBV0008</v>
          </cell>
        </row>
        <row r="2391">
          <cell r="I2391" t="str">
            <v>00:00:00</v>
          </cell>
          <cell r="J2391" t="str">
            <v>CBV0008</v>
          </cell>
        </row>
        <row r="2392">
          <cell r="I2392" t="str">
            <v>00:00:00</v>
          </cell>
          <cell r="J2392" t="str">
            <v>CBV0008</v>
          </cell>
        </row>
        <row r="2393">
          <cell r="I2393" t="str">
            <v>00:00:00</v>
          </cell>
          <cell r="J2393" t="str">
            <v>CBV0008</v>
          </cell>
        </row>
        <row r="2394">
          <cell r="I2394" t="str">
            <v>00:00:00</v>
          </cell>
          <cell r="J2394" t="str">
            <v>CBV0008</v>
          </cell>
        </row>
        <row r="2395">
          <cell r="I2395" t="str">
            <v>00:00:00</v>
          </cell>
          <cell r="J2395" t="str">
            <v>CBV0008</v>
          </cell>
        </row>
        <row r="2396">
          <cell r="I2396" t="str">
            <v>00:00:00</v>
          </cell>
          <cell r="J2396" t="str">
            <v>CBV0008</v>
          </cell>
        </row>
        <row r="2397">
          <cell r="I2397" t="str">
            <v>00:00:00</v>
          </cell>
          <cell r="J2397" t="str">
            <v>CBV0008</v>
          </cell>
        </row>
        <row r="2398">
          <cell r="I2398" t="str">
            <v>00:00:00</v>
          </cell>
          <cell r="J2398" t="str">
            <v>CBV0008</v>
          </cell>
        </row>
        <row r="2399">
          <cell r="I2399" t="str">
            <v>00:00:00</v>
          </cell>
          <cell r="J2399" t="str">
            <v>CBV0008</v>
          </cell>
        </row>
        <row r="2400">
          <cell r="I2400" t="str">
            <v>00:00:00</v>
          </cell>
          <cell r="J2400" t="str">
            <v>CBH0002</v>
          </cell>
        </row>
        <row r="2401">
          <cell r="I2401" t="str">
            <v>00:00:00</v>
          </cell>
          <cell r="J2401" t="str">
            <v>CBH0002</v>
          </cell>
        </row>
        <row r="2402">
          <cell r="I2402" t="str">
            <v>00:00:00</v>
          </cell>
          <cell r="J2402" t="str">
            <v>CBH0002</v>
          </cell>
        </row>
        <row r="2403">
          <cell r="I2403" t="str">
            <v>00:00:00</v>
          </cell>
          <cell r="J2403" t="str">
            <v>CBH0002</v>
          </cell>
        </row>
        <row r="2404">
          <cell r="I2404" t="str">
            <v>00:00:00</v>
          </cell>
          <cell r="J2404" t="str">
            <v>CBH0002</v>
          </cell>
        </row>
        <row r="2405">
          <cell r="I2405" t="str">
            <v>00:00:00</v>
          </cell>
          <cell r="J2405" t="str">
            <v>CBH0002</v>
          </cell>
        </row>
        <row r="2406">
          <cell r="I2406" t="str">
            <v>00:00:00</v>
          </cell>
          <cell r="J2406" t="str">
            <v>CBH0002</v>
          </cell>
        </row>
        <row r="2407">
          <cell r="I2407" t="str">
            <v>00:00:00</v>
          </cell>
          <cell r="J2407" t="str">
            <v>CBH0002</v>
          </cell>
        </row>
        <row r="2408">
          <cell r="I2408" t="str">
            <v>00:00:00</v>
          </cell>
          <cell r="J2408" t="str">
            <v>CBH0002</v>
          </cell>
        </row>
        <row r="2409">
          <cell r="I2409" t="str">
            <v>00:00:00</v>
          </cell>
          <cell r="J2409" t="str">
            <v>CBH0002</v>
          </cell>
        </row>
        <row r="2410">
          <cell r="I2410" t="str">
            <v>00:00:00</v>
          </cell>
          <cell r="J2410" t="str">
            <v>CBH0002</v>
          </cell>
        </row>
        <row r="2411">
          <cell r="I2411" t="str">
            <v>00:00:00</v>
          </cell>
          <cell r="J2411" t="str">
            <v>CBH0002</v>
          </cell>
        </row>
        <row r="2412">
          <cell r="I2412" t="str">
            <v>00:00:00</v>
          </cell>
          <cell r="J2412" t="str">
            <v>CBH0002</v>
          </cell>
        </row>
        <row r="2413">
          <cell r="I2413" t="str">
            <v>00:00:00</v>
          </cell>
          <cell r="J2413" t="str">
            <v>CBH0002</v>
          </cell>
        </row>
        <row r="2414">
          <cell r="I2414" t="str">
            <v>00:00:00</v>
          </cell>
          <cell r="J2414" t="str">
            <v>CBH0002</v>
          </cell>
        </row>
        <row r="2415">
          <cell r="I2415" t="str">
            <v>00:00:00</v>
          </cell>
          <cell r="J2415" t="str">
            <v>CBH0002</v>
          </cell>
        </row>
        <row r="2416">
          <cell r="I2416" t="str">
            <v>00:00:00</v>
          </cell>
          <cell r="J2416" t="str">
            <v>CBH0002</v>
          </cell>
        </row>
        <row r="2417">
          <cell r="I2417" t="str">
            <v>00:00:00</v>
          </cell>
          <cell r="J2417" t="str">
            <v>CBH0002</v>
          </cell>
        </row>
        <row r="2418">
          <cell r="I2418" t="str">
            <v>00:00:00</v>
          </cell>
          <cell r="J2418" t="str">
            <v>CBH0002</v>
          </cell>
        </row>
        <row r="2419">
          <cell r="I2419" t="str">
            <v>00:00:00</v>
          </cell>
          <cell r="J2419" t="str">
            <v>CBH0002</v>
          </cell>
        </row>
        <row r="2420">
          <cell r="I2420" t="str">
            <v>00:00:00</v>
          </cell>
          <cell r="J2420" t="str">
            <v>CBH0002</v>
          </cell>
        </row>
        <row r="2421">
          <cell r="I2421" t="str">
            <v>00:00:00</v>
          </cell>
          <cell r="J2421" t="str">
            <v>CBH0002</v>
          </cell>
        </row>
        <row r="2422">
          <cell r="I2422" t="str">
            <v>00:00:00</v>
          </cell>
          <cell r="J2422" t="str">
            <v>CBH0002</v>
          </cell>
        </row>
        <row r="2423">
          <cell r="I2423" t="str">
            <v>00:00:00</v>
          </cell>
          <cell r="J2423" t="str">
            <v>CBH0002</v>
          </cell>
        </row>
        <row r="2424">
          <cell r="I2424" t="str">
            <v>00:00:00</v>
          </cell>
          <cell r="J2424" t="str">
            <v>CBH0002</v>
          </cell>
        </row>
        <row r="2425">
          <cell r="I2425" t="str">
            <v>00:00:00</v>
          </cell>
          <cell r="J2425" t="str">
            <v>CBH0002</v>
          </cell>
        </row>
        <row r="2426">
          <cell r="I2426" t="str">
            <v>00:00:00</v>
          </cell>
          <cell r="J2426" t="str">
            <v>CBH0002</v>
          </cell>
        </row>
        <row r="2427">
          <cell r="I2427" t="str">
            <v>00:00:00</v>
          </cell>
          <cell r="J2427" t="str">
            <v>CBH0002</v>
          </cell>
        </row>
        <row r="2428">
          <cell r="I2428" t="str">
            <v>00:00:00</v>
          </cell>
          <cell r="J2428" t="str">
            <v>CBH0002</v>
          </cell>
        </row>
        <row r="2429">
          <cell r="I2429" t="str">
            <v>00:00:00</v>
          </cell>
          <cell r="J2429" t="str">
            <v>CBH0002</v>
          </cell>
        </row>
        <row r="2430">
          <cell r="I2430" t="str">
            <v>00:00:00</v>
          </cell>
          <cell r="J2430" t="str">
            <v>CBH0002</v>
          </cell>
        </row>
        <row r="2431">
          <cell r="I2431" t="str">
            <v>00:00:00</v>
          </cell>
          <cell r="J2431" t="str">
            <v>CBH0002</v>
          </cell>
        </row>
        <row r="2432">
          <cell r="I2432" t="str">
            <v>00:00:00</v>
          </cell>
          <cell r="J2432" t="str">
            <v>CBH0002</v>
          </cell>
        </row>
        <row r="2433">
          <cell r="I2433" t="str">
            <v>00:00:00</v>
          </cell>
          <cell r="J2433" t="str">
            <v>CBH0002</v>
          </cell>
        </row>
        <row r="2434">
          <cell r="I2434" t="str">
            <v>00:00:00</v>
          </cell>
          <cell r="J2434" t="str">
            <v>CBH0002</v>
          </cell>
        </row>
        <row r="2435">
          <cell r="I2435" t="str">
            <v>00:00:00</v>
          </cell>
          <cell r="J2435" t="str">
            <v>CBH0002</v>
          </cell>
        </row>
        <row r="2436">
          <cell r="I2436" t="str">
            <v>00:00:00</v>
          </cell>
          <cell r="J2436" t="str">
            <v>CBH0002</v>
          </cell>
        </row>
        <row r="2437">
          <cell r="I2437" t="str">
            <v>00:00:00</v>
          </cell>
          <cell r="J2437" t="str">
            <v>CBH0002</v>
          </cell>
        </row>
        <row r="2438">
          <cell r="I2438" t="str">
            <v>00:00:00</v>
          </cell>
          <cell r="J2438" t="str">
            <v>CBH0002</v>
          </cell>
        </row>
        <row r="2439">
          <cell r="I2439" t="str">
            <v>00:00:00</v>
          </cell>
          <cell r="J2439" t="str">
            <v>CBH0002</v>
          </cell>
        </row>
        <row r="2440">
          <cell r="I2440" t="str">
            <v>00:00:00</v>
          </cell>
          <cell r="J2440" t="str">
            <v>CSD0004</v>
          </cell>
        </row>
        <row r="2441">
          <cell r="I2441" t="str">
            <v>00:00:00</v>
          </cell>
          <cell r="J2441" t="str">
            <v>CSD0004</v>
          </cell>
        </row>
        <row r="2442">
          <cell r="I2442" t="str">
            <v>00:00:00</v>
          </cell>
          <cell r="J2442" t="str">
            <v>CSD0004</v>
          </cell>
        </row>
        <row r="2443">
          <cell r="I2443" t="str">
            <v>00:00:00</v>
          </cell>
          <cell r="J2443" t="str">
            <v>CNS0248</v>
          </cell>
        </row>
        <row r="2444">
          <cell r="I2444" t="str">
            <v>00:00:00</v>
          </cell>
          <cell r="J2444" t="str">
            <v>CSD0004</v>
          </cell>
        </row>
        <row r="2445">
          <cell r="I2445" t="str">
            <v>00:00:00</v>
          </cell>
          <cell r="J2445" t="str">
            <v>CSD0004</v>
          </cell>
        </row>
        <row r="2446">
          <cell r="I2446" t="str">
            <v>00:00:00</v>
          </cell>
          <cell r="J2446" t="str">
            <v>CBA0010</v>
          </cell>
        </row>
        <row r="2447">
          <cell r="I2447" t="str">
            <v>00:00:00</v>
          </cell>
          <cell r="J2447" t="str">
            <v>CBA0010</v>
          </cell>
        </row>
        <row r="2448">
          <cell r="I2448" t="str">
            <v>00:00:00</v>
          </cell>
          <cell r="J2448" t="str">
            <v>CSD0004</v>
          </cell>
        </row>
        <row r="2449">
          <cell r="I2449" t="str">
            <v>00:00:00</v>
          </cell>
          <cell r="J2449" t="str">
            <v>CBA0010</v>
          </cell>
        </row>
        <row r="2450">
          <cell r="I2450" t="str">
            <v>00:00:00</v>
          </cell>
          <cell r="J2450" t="str">
            <v>CSD0004</v>
          </cell>
        </row>
        <row r="2451">
          <cell r="I2451" t="str">
            <v>00:00:00</v>
          </cell>
          <cell r="J2451" t="str">
            <v>CBA0010</v>
          </cell>
        </row>
        <row r="2452">
          <cell r="I2452" t="str">
            <v>00:00:00</v>
          </cell>
          <cell r="J2452" t="str">
            <v>CSD0004</v>
          </cell>
        </row>
        <row r="2453">
          <cell r="I2453" t="str">
            <v>00:00:00</v>
          </cell>
          <cell r="J2453" t="str">
            <v>CBA0010</v>
          </cell>
        </row>
        <row r="2454">
          <cell r="I2454" t="str">
            <v>00:00:00</v>
          </cell>
          <cell r="J2454" t="str">
            <v>CBA0010</v>
          </cell>
        </row>
        <row r="2455">
          <cell r="I2455" t="str">
            <v>00:00:00</v>
          </cell>
          <cell r="J2455" t="str">
            <v>CBA0010</v>
          </cell>
        </row>
        <row r="2456">
          <cell r="I2456" t="str">
            <v>00:00:00</v>
          </cell>
          <cell r="J2456" t="str">
            <v>CBA0010</v>
          </cell>
        </row>
        <row r="2457">
          <cell r="I2457" t="str">
            <v>00:00:00</v>
          </cell>
          <cell r="J2457" t="str">
            <v>CBA0010</v>
          </cell>
        </row>
        <row r="2458">
          <cell r="I2458" t="str">
            <v>00:00:00</v>
          </cell>
          <cell r="J2458" t="str">
            <v>CBS0168</v>
          </cell>
        </row>
        <row r="2459">
          <cell r="I2459" t="str">
            <v>00:00:00</v>
          </cell>
          <cell r="J2459" t="str">
            <v>CBS0168</v>
          </cell>
        </row>
        <row r="2460">
          <cell r="I2460" t="str">
            <v>00:00:00</v>
          </cell>
          <cell r="J2460" t="str">
            <v>CSD0004</v>
          </cell>
        </row>
        <row r="2461">
          <cell r="I2461" t="str">
            <v>00:00:00</v>
          </cell>
          <cell r="J2461" t="str">
            <v>CSD0004</v>
          </cell>
        </row>
        <row r="2462">
          <cell r="I2462" t="str">
            <v>00:00:00</v>
          </cell>
          <cell r="J2462" t="str">
            <v>CSD0004</v>
          </cell>
        </row>
        <row r="2463">
          <cell r="I2463" t="str">
            <v>00:00:00</v>
          </cell>
          <cell r="J2463" t="str">
            <v>CSD0004</v>
          </cell>
        </row>
        <row r="2464">
          <cell r="I2464" t="str">
            <v>00:00:00</v>
          </cell>
          <cell r="J2464" t="str">
            <v>CBS0168</v>
          </cell>
        </row>
        <row r="2465">
          <cell r="I2465" t="str">
            <v>00:00:00</v>
          </cell>
          <cell r="J2465" t="str">
            <v>CBN0009</v>
          </cell>
        </row>
        <row r="2466">
          <cell r="I2466" t="str">
            <v>00:00:00</v>
          </cell>
          <cell r="J2466" t="str">
            <v>CBN0009</v>
          </cell>
        </row>
        <row r="2467">
          <cell r="I2467" t="str">
            <v>00:00:00</v>
          </cell>
          <cell r="J2467" t="str">
            <v>CBS0168</v>
          </cell>
        </row>
        <row r="2468">
          <cell r="I2468" t="str">
            <v>00:00:00</v>
          </cell>
          <cell r="J2468" t="str">
            <v>CBN0009</v>
          </cell>
        </row>
        <row r="2469">
          <cell r="I2469" t="str">
            <v>00:00:00</v>
          </cell>
          <cell r="J2469" t="str">
            <v>CBN0009</v>
          </cell>
        </row>
        <row r="2470">
          <cell r="I2470" t="str">
            <v>00:00:00</v>
          </cell>
          <cell r="J2470" t="str">
            <v>CBN0009</v>
          </cell>
        </row>
        <row r="2471">
          <cell r="I2471" t="str">
            <v>00:00:00</v>
          </cell>
          <cell r="J2471" t="str">
            <v>CBN0009</v>
          </cell>
        </row>
        <row r="2472">
          <cell r="I2472" t="str">
            <v>00:00:00</v>
          </cell>
          <cell r="J2472" t="str">
            <v>CBS0168</v>
          </cell>
        </row>
        <row r="2473">
          <cell r="I2473" t="str">
            <v>00:00:00</v>
          </cell>
          <cell r="J2473" t="str">
            <v>CSD0004</v>
          </cell>
        </row>
        <row r="2474">
          <cell r="I2474" t="str">
            <v>00:00:00</v>
          </cell>
          <cell r="J2474" t="str">
            <v>CBS0168</v>
          </cell>
        </row>
        <row r="2475">
          <cell r="I2475" t="str">
            <v>00:00:00</v>
          </cell>
          <cell r="J2475" t="str">
            <v>CSD0004</v>
          </cell>
        </row>
        <row r="2476">
          <cell r="I2476" t="str">
            <v>00:00:00</v>
          </cell>
          <cell r="J2476" t="str">
            <v>CBS0168</v>
          </cell>
        </row>
        <row r="2477">
          <cell r="I2477" t="str">
            <v>00:00:00</v>
          </cell>
          <cell r="J2477" t="str">
            <v>CSD0004</v>
          </cell>
        </row>
        <row r="2478">
          <cell r="I2478" t="str">
            <v>00:00:00</v>
          </cell>
          <cell r="J2478" t="str">
            <v>CSD0004</v>
          </cell>
        </row>
        <row r="2479">
          <cell r="I2479" t="str">
            <v>00:00:00</v>
          </cell>
          <cell r="J2479" t="str">
            <v>CSD0004</v>
          </cell>
        </row>
        <row r="2480">
          <cell r="I2480" t="str">
            <v>00:00:00</v>
          </cell>
          <cell r="J2480" t="str">
            <v>CSD0004</v>
          </cell>
        </row>
        <row r="2481">
          <cell r="I2481" t="str">
            <v>00:00:00</v>
          </cell>
          <cell r="J2481" t="str">
            <v>CBS0168</v>
          </cell>
        </row>
        <row r="2482">
          <cell r="I2482" t="str">
            <v>00:00:00</v>
          </cell>
          <cell r="J2482" t="str">
            <v>CBS0168</v>
          </cell>
        </row>
        <row r="2483">
          <cell r="I2483" t="str">
            <v>00:00:00</v>
          </cell>
          <cell r="J2483" t="str">
            <v>CBS0168</v>
          </cell>
        </row>
        <row r="2484">
          <cell r="I2484" t="str">
            <v>00:00:00</v>
          </cell>
          <cell r="J2484" t="str">
            <v>CBS0168</v>
          </cell>
        </row>
        <row r="2485">
          <cell r="I2485" t="str">
            <v>00:00:00</v>
          </cell>
          <cell r="J2485" t="str">
            <v>CBE0017</v>
          </cell>
        </row>
        <row r="2486">
          <cell r="I2486" t="str">
            <v>00:00:00</v>
          </cell>
          <cell r="J2486" t="str">
            <v>CBE0017</v>
          </cell>
        </row>
        <row r="2487">
          <cell r="I2487" t="str">
            <v>00:00:00</v>
          </cell>
          <cell r="J2487" t="str">
            <v>CBE0017</v>
          </cell>
        </row>
        <row r="2488">
          <cell r="I2488" t="str">
            <v>00:00:00</v>
          </cell>
          <cell r="J2488" t="str">
            <v>CBE0017</v>
          </cell>
        </row>
        <row r="2489">
          <cell r="I2489" t="str">
            <v>00:00:00</v>
          </cell>
          <cell r="J2489" t="str">
            <v>CBE0017</v>
          </cell>
        </row>
        <row r="2490">
          <cell r="I2490" t="str">
            <v>00:00:00</v>
          </cell>
          <cell r="J2490" t="str">
            <v>CBE0017</v>
          </cell>
        </row>
        <row r="2491">
          <cell r="I2491" t="str">
            <v>00:00:00</v>
          </cell>
          <cell r="J2491" t="str">
            <v>CBE0017</v>
          </cell>
        </row>
        <row r="2492">
          <cell r="I2492" t="str">
            <v>00:00:00</v>
          </cell>
          <cell r="J2492" t="str">
            <v>CBE0017</v>
          </cell>
        </row>
        <row r="2493">
          <cell r="I2493" t="str">
            <v>00:00:00</v>
          </cell>
          <cell r="J2493" t="str">
            <v>CBE0017</v>
          </cell>
        </row>
        <row r="2494">
          <cell r="I2494" t="str">
            <v>00:00:00</v>
          </cell>
          <cell r="J2494" t="str">
            <v>CBE0017</v>
          </cell>
        </row>
        <row r="2495">
          <cell r="I2495" t="str">
            <v>00:00:00</v>
          </cell>
          <cell r="J2495" t="str">
            <v>CBE0017</v>
          </cell>
        </row>
        <row r="2496">
          <cell r="I2496" t="str">
            <v>00:00:00</v>
          </cell>
          <cell r="J2496" t="str">
            <v>CBE0017</v>
          </cell>
        </row>
        <row r="2497">
          <cell r="I2497" t="str">
            <v>00:00:00</v>
          </cell>
          <cell r="J2497" t="str">
            <v>CBE0017</v>
          </cell>
        </row>
        <row r="2498">
          <cell r="I2498" t="str">
            <v>00:00:00</v>
          </cell>
          <cell r="J2498" t="str">
            <v>CBE0017</v>
          </cell>
        </row>
        <row r="2499">
          <cell r="I2499" t="str">
            <v>00:00:00</v>
          </cell>
          <cell r="J2499" t="str">
            <v>CBE0017</v>
          </cell>
        </row>
        <row r="2500">
          <cell r="I2500" t="str">
            <v>00:00:00</v>
          </cell>
          <cell r="J2500" t="str">
            <v>CBE0017</v>
          </cell>
        </row>
        <row r="2501">
          <cell r="I2501" t="str">
            <v>00:00:00</v>
          </cell>
          <cell r="J2501" t="str">
            <v>CBE0017</v>
          </cell>
        </row>
        <row r="2502">
          <cell r="I2502" t="str">
            <v>00:00:00</v>
          </cell>
          <cell r="J2502" t="str">
            <v>CBE0017</v>
          </cell>
        </row>
        <row r="2503">
          <cell r="I2503" t="str">
            <v>00:00:00</v>
          </cell>
          <cell r="J2503" t="str">
            <v>CBE0017</v>
          </cell>
        </row>
        <row r="2504">
          <cell r="I2504" t="str">
            <v>00:00:00</v>
          </cell>
          <cell r="J2504" t="str">
            <v>CBE0017</v>
          </cell>
        </row>
        <row r="2505">
          <cell r="I2505" t="str">
            <v>00:00:00</v>
          </cell>
          <cell r="J2505" t="str">
            <v>CBE0017</v>
          </cell>
        </row>
        <row r="2506">
          <cell r="I2506" t="str">
            <v>00:00:00</v>
          </cell>
          <cell r="J2506" t="str">
            <v>CBE0017</v>
          </cell>
        </row>
        <row r="2507">
          <cell r="I2507" t="str">
            <v>00:00:00</v>
          </cell>
          <cell r="J2507" t="str">
            <v>CBE0017</v>
          </cell>
        </row>
        <row r="2508">
          <cell r="I2508" t="str">
            <v>00:00:00</v>
          </cell>
          <cell r="J2508" t="str">
            <v>CBE0017</v>
          </cell>
        </row>
        <row r="2509">
          <cell r="I2509" t="str">
            <v>00:00:00</v>
          </cell>
          <cell r="J2509" t="str">
            <v>CBE0017</v>
          </cell>
        </row>
        <row r="2510">
          <cell r="I2510" t="str">
            <v>00:00:00</v>
          </cell>
          <cell r="J2510" t="str">
            <v>CBE0017</v>
          </cell>
        </row>
        <row r="2511">
          <cell r="I2511" t="str">
            <v>00:00:00</v>
          </cell>
          <cell r="J2511" t="str">
            <v>CBE0017</v>
          </cell>
        </row>
        <row r="2512">
          <cell r="I2512" t="str">
            <v>00:00:00</v>
          </cell>
          <cell r="J2512" t="str">
            <v>CBE0017</v>
          </cell>
        </row>
        <row r="2513">
          <cell r="I2513" t="str">
            <v>00:00:00</v>
          </cell>
          <cell r="J2513" t="str">
            <v>CBE0017</v>
          </cell>
        </row>
        <row r="2514">
          <cell r="I2514" t="str">
            <v>00:00:00</v>
          </cell>
          <cell r="J2514" t="str">
            <v>CBE0017</v>
          </cell>
        </row>
        <row r="2515">
          <cell r="I2515" t="str">
            <v>00:00:00</v>
          </cell>
          <cell r="J2515" t="str">
            <v>CBE0017</v>
          </cell>
        </row>
        <row r="2516">
          <cell r="I2516" t="str">
            <v>00:00:00</v>
          </cell>
          <cell r="J2516" t="str">
            <v>CBE0017</v>
          </cell>
        </row>
        <row r="2517">
          <cell r="I2517" t="str">
            <v>00:00:00</v>
          </cell>
          <cell r="J2517" t="str">
            <v>CBE0017</v>
          </cell>
        </row>
        <row r="2518">
          <cell r="I2518" t="str">
            <v>00:00:00</v>
          </cell>
          <cell r="J2518" t="str">
            <v>CBE0017</v>
          </cell>
        </row>
        <row r="2519">
          <cell r="I2519" t="str">
            <v>00:00:00</v>
          </cell>
          <cell r="J2519" t="str">
            <v>CBE0017</v>
          </cell>
        </row>
        <row r="2520">
          <cell r="I2520" t="str">
            <v>00:00:00</v>
          </cell>
          <cell r="J2520" t="str">
            <v>CBE0017</v>
          </cell>
        </row>
        <row r="2521">
          <cell r="I2521" t="str">
            <v>00:00:00</v>
          </cell>
          <cell r="J2521" t="str">
            <v>CBE0017</v>
          </cell>
        </row>
        <row r="2522">
          <cell r="I2522" t="str">
            <v>00:00:00</v>
          </cell>
          <cell r="J2522" t="str">
            <v>CBS0168</v>
          </cell>
        </row>
        <row r="2523">
          <cell r="I2523" t="str">
            <v>00:00:00</v>
          </cell>
          <cell r="J2523" t="str">
            <v>CBS0168</v>
          </cell>
        </row>
        <row r="2524">
          <cell r="I2524" t="str">
            <v>00:00:00</v>
          </cell>
          <cell r="J2524" t="str">
            <v>CSD0004</v>
          </cell>
        </row>
        <row r="2525">
          <cell r="I2525" t="str">
            <v>00:00:00</v>
          </cell>
          <cell r="J2525" t="str">
            <v>CSD0004</v>
          </cell>
        </row>
        <row r="2526">
          <cell r="I2526" t="str">
            <v>00:00:00</v>
          </cell>
          <cell r="J2526" t="str">
            <v>CSD0004</v>
          </cell>
        </row>
        <row r="2527">
          <cell r="I2527" t="str">
            <v>00:00:00</v>
          </cell>
          <cell r="J2527" t="str">
            <v>CSD0004</v>
          </cell>
        </row>
        <row r="2528">
          <cell r="I2528" t="str">
            <v>00:00:00</v>
          </cell>
          <cell r="J2528" t="str">
            <v>CSD0004</v>
          </cell>
        </row>
        <row r="2529">
          <cell r="I2529" t="str">
            <v>00:00:00</v>
          </cell>
          <cell r="J2529" t="str">
            <v>CBS0168</v>
          </cell>
        </row>
        <row r="2530">
          <cell r="I2530" t="str">
            <v>00:00:00</v>
          </cell>
          <cell r="J2530" t="str">
            <v>CSD0004</v>
          </cell>
        </row>
        <row r="2531">
          <cell r="I2531" t="str">
            <v>00:00:00</v>
          </cell>
          <cell r="J2531" t="str">
            <v>CBS0168</v>
          </cell>
        </row>
        <row r="2532">
          <cell r="I2532" t="str">
            <v>00:00:00</v>
          </cell>
          <cell r="J2532" t="str">
            <v>CSD0004</v>
          </cell>
        </row>
        <row r="2533">
          <cell r="I2533" t="str">
            <v>00:00:00</v>
          </cell>
          <cell r="J2533" t="str">
            <v>CSD0004</v>
          </cell>
        </row>
        <row r="2534">
          <cell r="I2534" t="str">
            <v>00:00:00</v>
          </cell>
          <cell r="J2534" t="str">
            <v>CSD0004</v>
          </cell>
        </row>
        <row r="2535">
          <cell r="I2535" t="str">
            <v>00:00:00</v>
          </cell>
          <cell r="J2535" t="str">
            <v>CSD0004</v>
          </cell>
        </row>
        <row r="2536">
          <cell r="I2536" t="str">
            <v>00:00:00</v>
          </cell>
          <cell r="J2536" t="str">
            <v>CBS0168</v>
          </cell>
        </row>
        <row r="2537">
          <cell r="I2537" t="str">
            <v>00:00:00</v>
          </cell>
          <cell r="J2537" t="str">
            <v>CBS0168</v>
          </cell>
        </row>
        <row r="2538">
          <cell r="I2538" t="str">
            <v>00:00:00</v>
          </cell>
          <cell r="J2538" t="str">
            <v>CBS0168</v>
          </cell>
        </row>
        <row r="2539">
          <cell r="I2539" t="str">
            <v>00:00:00</v>
          </cell>
          <cell r="J2539" t="str">
            <v>CBS0168</v>
          </cell>
        </row>
        <row r="2540">
          <cell r="I2540" t="str">
            <v>00:00:00</v>
          </cell>
          <cell r="J2540" t="str">
            <v>CBE0017</v>
          </cell>
        </row>
        <row r="2541">
          <cell r="I2541" t="str">
            <v>00:00:00</v>
          </cell>
          <cell r="J2541" t="str">
            <v>CBE0017</v>
          </cell>
        </row>
        <row r="2542">
          <cell r="I2542" t="str">
            <v>00:00:00</v>
          </cell>
          <cell r="J2542" t="str">
            <v>CBE0017</v>
          </cell>
        </row>
        <row r="2543">
          <cell r="I2543" t="str">
            <v>00:00:00</v>
          </cell>
          <cell r="J2543" t="str">
            <v>CBE0017</v>
          </cell>
        </row>
        <row r="2544">
          <cell r="I2544" t="str">
            <v>00:00:00</v>
          </cell>
          <cell r="J2544" t="str">
            <v>CBE0017</v>
          </cell>
        </row>
        <row r="2545">
          <cell r="I2545" t="str">
            <v>00:00:00</v>
          </cell>
          <cell r="J2545" t="str">
            <v>CBE0017</v>
          </cell>
        </row>
        <row r="2546">
          <cell r="I2546" t="str">
            <v>00:00:00</v>
          </cell>
          <cell r="J2546" t="str">
            <v>CBE0017</v>
          </cell>
        </row>
        <row r="2547">
          <cell r="I2547" t="str">
            <v>00:00:00</v>
          </cell>
          <cell r="J2547" t="str">
            <v>CBE0017</v>
          </cell>
        </row>
        <row r="2548">
          <cell r="I2548" t="str">
            <v>00:00:00</v>
          </cell>
          <cell r="J2548" t="str">
            <v>CBE0017</v>
          </cell>
        </row>
        <row r="2549">
          <cell r="I2549" t="str">
            <v>00:00:00</v>
          </cell>
          <cell r="J2549" t="str">
            <v>CBE0017</v>
          </cell>
        </row>
        <row r="2550">
          <cell r="I2550" t="str">
            <v>00:00:00</v>
          </cell>
          <cell r="J2550" t="str">
            <v>CBE0017</v>
          </cell>
        </row>
        <row r="2551">
          <cell r="I2551" t="str">
            <v>00:00:00</v>
          </cell>
          <cell r="J2551" t="str">
            <v>CBE0017</v>
          </cell>
        </row>
        <row r="2552">
          <cell r="I2552" t="str">
            <v>00:00:00</v>
          </cell>
          <cell r="J2552" t="str">
            <v>CBE0017</v>
          </cell>
        </row>
        <row r="2553">
          <cell r="I2553" t="str">
            <v>00:00:00</v>
          </cell>
          <cell r="J2553" t="str">
            <v>CBE0017</v>
          </cell>
        </row>
        <row r="2554">
          <cell r="I2554" t="str">
            <v>00:00:00</v>
          </cell>
          <cell r="J2554" t="str">
            <v>CBE0017</v>
          </cell>
        </row>
        <row r="2555">
          <cell r="I2555" t="str">
            <v>00:00:00</v>
          </cell>
          <cell r="J2555" t="str">
            <v>CBE0017</v>
          </cell>
        </row>
        <row r="2556">
          <cell r="I2556" t="str">
            <v>00:00:00</v>
          </cell>
          <cell r="J2556" t="str">
            <v>CBE0017</v>
          </cell>
        </row>
        <row r="2557">
          <cell r="I2557" t="str">
            <v>00:00:00</v>
          </cell>
          <cell r="J2557" t="str">
            <v>CBE0017</v>
          </cell>
        </row>
        <row r="2558">
          <cell r="I2558" t="str">
            <v>00:00:00</v>
          </cell>
          <cell r="J2558" t="str">
            <v>CBE0017</v>
          </cell>
        </row>
        <row r="2559">
          <cell r="I2559" t="str">
            <v>00:00:00</v>
          </cell>
          <cell r="J2559" t="str">
            <v>CBE0017</v>
          </cell>
        </row>
        <row r="2560">
          <cell r="I2560" t="str">
            <v>00:00:00</v>
          </cell>
          <cell r="J2560" t="str">
            <v>CBE0017</v>
          </cell>
        </row>
        <row r="2561">
          <cell r="I2561" t="str">
            <v>00:00:00</v>
          </cell>
          <cell r="J2561" t="str">
            <v>CBE0017</v>
          </cell>
        </row>
        <row r="2562">
          <cell r="I2562" t="str">
            <v>00:00:00</v>
          </cell>
          <cell r="J2562" t="str">
            <v>CBE0017</v>
          </cell>
        </row>
        <row r="2563">
          <cell r="I2563" t="str">
            <v>00:00:00</v>
          </cell>
          <cell r="J2563" t="str">
            <v>CBE0017</v>
          </cell>
        </row>
        <row r="2564">
          <cell r="I2564" t="str">
            <v>00:00:00</v>
          </cell>
          <cell r="J2564" t="str">
            <v>CBE0017</v>
          </cell>
        </row>
        <row r="2565">
          <cell r="I2565" t="str">
            <v>00:00:00</v>
          </cell>
          <cell r="J2565" t="str">
            <v>CBE0017</v>
          </cell>
        </row>
        <row r="2566">
          <cell r="I2566" t="str">
            <v>00:00:00</v>
          </cell>
          <cell r="J2566" t="str">
            <v>CBE0017</v>
          </cell>
        </row>
        <row r="2567">
          <cell r="I2567" t="str">
            <v>00:00:00</v>
          </cell>
          <cell r="J2567" t="str">
            <v>CBE0017</v>
          </cell>
        </row>
        <row r="2568">
          <cell r="I2568" t="str">
            <v>00:00:00</v>
          </cell>
          <cell r="J2568" t="str">
            <v>CBE0017</v>
          </cell>
        </row>
        <row r="2569">
          <cell r="I2569" t="str">
            <v>00:00:00</v>
          </cell>
          <cell r="J2569" t="str">
            <v>CBE0017</v>
          </cell>
        </row>
        <row r="2570">
          <cell r="I2570" t="str">
            <v>00:00:00</v>
          </cell>
          <cell r="J2570" t="str">
            <v>CBE0017</v>
          </cell>
        </row>
        <row r="2571">
          <cell r="I2571" t="str">
            <v>00:00:00</v>
          </cell>
          <cell r="J2571" t="str">
            <v>CBE0017</v>
          </cell>
        </row>
        <row r="2572">
          <cell r="I2572" t="str">
            <v>00:00:00</v>
          </cell>
          <cell r="J2572" t="str">
            <v>CBE0017</v>
          </cell>
        </row>
        <row r="2573">
          <cell r="I2573" t="str">
            <v>00:00:00</v>
          </cell>
          <cell r="J2573" t="str">
            <v>CBE0017</v>
          </cell>
        </row>
        <row r="2574">
          <cell r="I2574" t="str">
            <v>00:00:00</v>
          </cell>
          <cell r="J2574" t="str">
            <v>CBE0017</v>
          </cell>
        </row>
        <row r="2575">
          <cell r="I2575" t="str">
            <v>00:00:00</v>
          </cell>
          <cell r="J2575" t="str">
            <v>CBE0017</v>
          </cell>
        </row>
        <row r="2576">
          <cell r="I2576" t="str">
            <v>00:00:00</v>
          </cell>
          <cell r="J2576" t="str">
            <v>CBE0017</v>
          </cell>
        </row>
        <row r="2577">
          <cell r="I2577" t="str">
            <v>00:00:00</v>
          </cell>
          <cell r="J2577" t="str">
            <v>CBE0017</v>
          </cell>
        </row>
        <row r="2578">
          <cell r="I2578" t="str">
            <v>00:00:00</v>
          </cell>
          <cell r="J2578" t="str">
            <v>CBE0017</v>
          </cell>
        </row>
        <row r="2579">
          <cell r="I2579" t="str">
            <v>00:00:00</v>
          </cell>
          <cell r="J2579" t="str">
            <v>CBE0017</v>
          </cell>
        </row>
        <row r="2580">
          <cell r="I2580" t="str">
            <v>00:00:00</v>
          </cell>
          <cell r="J2580" t="str">
            <v>CBE0017</v>
          </cell>
        </row>
        <row r="2581">
          <cell r="I2581" t="str">
            <v>00:00:00</v>
          </cell>
          <cell r="J2581" t="str">
            <v>CSD0004</v>
          </cell>
        </row>
        <row r="2582">
          <cell r="I2582" t="str">
            <v>00:00:00</v>
          </cell>
          <cell r="J2582" t="str">
            <v>CBP0078</v>
          </cell>
        </row>
        <row r="2583">
          <cell r="I2583" t="str">
            <v>00:00:00</v>
          </cell>
          <cell r="J2583" t="str">
            <v>CBP0078</v>
          </cell>
        </row>
        <row r="2584">
          <cell r="I2584" t="str">
            <v>00:00:00</v>
          </cell>
          <cell r="J2584" t="str">
            <v>CSD0004</v>
          </cell>
        </row>
        <row r="2585">
          <cell r="I2585" t="str">
            <v>00:00:00</v>
          </cell>
          <cell r="J2585" t="str">
            <v>CBP0078</v>
          </cell>
        </row>
        <row r="2586">
          <cell r="I2586" t="str">
            <v>00:00:00</v>
          </cell>
          <cell r="J2586" t="str">
            <v>CSD0004</v>
          </cell>
        </row>
        <row r="2587">
          <cell r="I2587" t="str">
            <v>00:00:00</v>
          </cell>
          <cell r="J2587" t="str">
            <v>CSD0004</v>
          </cell>
        </row>
        <row r="2588">
          <cell r="I2588" t="str">
            <v>00:00:00</v>
          </cell>
          <cell r="J2588" t="str">
            <v>CBP0078</v>
          </cell>
        </row>
        <row r="2589">
          <cell r="I2589" t="str">
            <v>00:00:00</v>
          </cell>
          <cell r="J2589" t="str">
            <v>CBP0078</v>
          </cell>
        </row>
        <row r="2590">
          <cell r="I2590" t="str">
            <v>00:00:00</v>
          </cell>
          <cell r="J2590" t="str">
            <v>CSD0004</v>
          </cell>
        </row>
        <row r="2591">
          <cell r="I2591" t="str">
            <v>00:00:00</v>
          </cell>
          <cell r="J2591" t="str">
            <v>CBP0078</v>
          </cell>
        </row>
        <row r="2592">
          <cell r="I2592" t="str">
            <v>00:00:00</v>
          </cell>
          <cell r="J2592" t="str">
            <v>CBP0078</v>
          </cell>
        </row>
        <row r="2593">
          <cell r="I2593" t="str">
            <v>00:00:00</v>
          </cell>
          <cell r="J2593" t="str">
            <v>CSD0004</v>
          </cell>
        </row>
        <row r="2594">
          <cell r="I2594" t="str">
            <v>00:00:00</v>
          </cell>
          <cell r="J2594" t="str">
            <v>CSD0004</v>
          </cell>
        </row>
        <row r="2595">
          <cell r="I2595" t="str">
            <v>00:00:00</v>
          </cell>
          <cell r="J2595" t="str">
            <v>CBP0078</v>
          </cell>
        </row>
        <row r="2596">
          <cell r="I2596" t="str">
            <v>00:00:00</v>
          </cell>
          <cell r="J2596" t="str">
            <v>CBP0078</v>
          </cell>
        </row>
        <row r="2597">
          <cell r="I2597" t="str">
            <v>00:00:00</v>
          </cell>
          <cell r="J2597" t="str">
            <v>CBP0078</v>
          </cell>
        </row>
        <row r="2598">
          <cell r="I2598" t="str">
            <v>00:00:00</v>
          </cell>
          <cell r="J2598" t="str">
            <v>CSD0004</v>
          </cell>
        </row>
        <row r="2599">
          <cell r="I2599" t="str">
            <v>00:00:00</v>
          </cell>
          <cell r="J2599" t="str">
            <v>CBP0078</v>
          </cell>
        </row>
        <row r="2600">
          <cell r="I2600" t="str">
            <v>00:00:00</v>
          </cell>
          <cell r="J2600" t="str">
            <v>CBP0078</v>
          </cell>
        </row>
        <row r="2601">
          <cell r="I2601" t="str">
            <v>00:00:00</v>
          </cell>
          <cell r="J2601" t="str">
            <v>CSD0004</v>
          </cell>
        </row>
        <row r="2602">
          <cell r="I2602" t="str">
            <v>00:00:00</v>
          </cell>
          <cell r="J2602" t="str">
            <v>CSD0004</v>
          </cell>
        </row>
        <row r="2603">
          <cell r="I2603" t="str">
            <v>00:00:00</v>
          </cell>
          <cell r="J2603" t="str">
            <v>CBP0078</v>
          </cell>
        </row>
        <row r="2604">
          <cell r="I2604" t="str">
            <v>00:00:00</v>
          </cell>
          <cell r="J2604" t="str">
            <v>CSD0004</v>
          </cell>
        </row>
        <row r="2605">
          <cell r="I2605" t="str">
            <v>00:00:00</v>
          </cell>
          <cell r="J2605" t="str">
            <v>CBP0078</v>
          </cell>
        </row>
        <row r="2606">
          <cell r="I2606" t="str">
            <v>00:00:00</v>
          </cell>
          <cell r="J2606" t="str">
            <v>CBP0078</v>
          </cell>
        </row>
        <row r="2607">
          <cell r="I2607" t="str">
            <v>00:00:00</v>
          </cell>
          <cell r="J2607" t="str">
            <v>CSD0004</v>
          </cell>
        </row>
        <row r="2608">
          <cell r="I2608" t="str">
            <v>00:00:00</v>
          </cell>
          <cell r="J2608" t="str">
            <v>CBP0078</v>
          </cell>
        </row>
        <row r="2609">
          <cell r="I2609" t="str">
            <v>00:00:00</v>
          </cell>
          <cell r="J2609" t="str">
            <v>CSD0004</v>
          </cell>
        </row>
        <row r="2610">
          <cell r="I2610" t="str">
            <v>00:00:00</v>
          </cell>
          <cell r="J2610" t="str">
            <v>CBP0078</v>
          </cell>
        </row>
        <row r="2611">
          <cell r="I2611" t="str">
            <v>00:00:00</v>
          </cell>
          <cell r="J2611" t="str">
            <v>CSD0004</v>
          </cell>
        </row>
        <row r="2612">
          <cell r="I2612" t="str">
            <v>00:00:00</v>
          </cell>
          <cell r="J2612" t="str">
            <v>CBP0078</v>
          </cell>
        </row>
        <row r="2613">
          <cell r="I2613" t="str">
            <v>00:00:00</v>
          </cell>
          <cell r="J2613" t="str">
            <v>CBP0078</v>
          </cell>
        </row>
        <row r="2614">
          <cell r="I2614" t="str">
            <v>00:00:00</v>
          </cell>
          <cell r="J2614" t="str">
            <v>CSD0004</v>
          </cell>
        </row>
        <row r="2615">
          <cell r="I2615" t="str">
            <v>00:00:00</v>
          </cell>
          <cell r="J2615" t="str">
            <v>CSD0004</v>
          </cell>
        </row>
        <row r="2616">
          <cell r="I2616" t="str">
            <v>00:00:00</v>
          </cell>
          <cell r="J2616" t="str">
            <v>CBP0078</v>
          </cell>
        </row>
        <row r="2617">
          <cell r="I2617" t="str">
            <v>00:00:00</v>
          </cell>
          <cell r="J2617" t="str">
            <v>CSD0004</v>
          </cell>
        </row>
        <row r="2618">
          <cell r="I2618" t="str">
            <v>00:00:00</v>
          </cell>
          <cell r="J2618" t="str">
            <v>CBP0078</v>
          </cell>
        </row>
        <row r="2619">
          <cell r="I2619" t="str">
            <v>00:00:00</v>
          </cell>
          <cell r="J2619" t="str">
            <v>CBP0078</v>
          </cell>
        </row>
        <row r="2620">
          <cell r="I2620" t="str">
            <v>00:00:00</v>
          </cell>
          <cell r="J2620" t="str">
            <v>CSD0004</v>
          </cell>
        </row>
        <row r="2621">
          <cell r="I2621" t="str">
            <v>00:00:00</v>
          </cell>
          <cell r="J2621" t="str">
            <v>CBP0078</v>
          </cell>
        </row>
        <row r="2622">
          <cell r="I2622" t="str">
            <v>00:00:00</v>
          </cell>
          <cell r="J2622" t="str">
            <v>CSD0004</v>
          </cell>
        </row>
        <row r="2623">
          <cell r="I2623" t="str">
            <v>00:00:00</v>
          </cell>
          <cell r="J2623" t="str">
            <v>CBP0078</v>
          </cell>
        </row>
        <row r="2624">
          <cell r="I2624" t="str">
            <v>00:00:00</v>
          </cell>
          <cell r="J2624" t="str">
            <v>CBP0078</v>
          </cell>
        </row>
        <row r="2625">
          <cell r="I2625" t="str">
            <v>00:00:00</v>
          </cell>
          <cell r="J2625" t="str">
            <v>CSD0004</v>
          </cell>
        </row>
        <row r="2626">
          <cell r="I2626" t="str">
            <v>00:00:00</v>
          </cell>
          <cell r="J2626" t="str">
            <v>CBP0078</v>
          </cell>
        </row>
        <row r="2627">
          <cell r="I2627" t="str">
            <v>00:00:00</v>
          </cell>
          <cell r="J2627" t="str">
            <v>CBP0078</v>
          </cell>
        </row>
        <row r="2628">
          <cell r="I2628" t="str">
            <v>00:00:00</v>
          </cell>
          <cell r="J2628" t="str">
            <v>CSD0004</v>
          </cell>
        </row>
        <row r="2629">
          <cell r="I2629" t="str">
            <v>00:00:00</v>
          </cell>
          <cell r="J2629" t="str">
            <v>CSD0004</v>
          </cell>
        </row>
        <row r="2630">
          <cell r="I2630" t="str">
            <v>00:00:00</v>
          </cell>
          <cell r="J2630" t="str">
            <v>CBP0078</v>
          </cell>
        </row>
        <row r="2631">
          <cell r="I2631" t="str">
            <v>00:00:00</v>
          </cell>
          <cell r="J2631" t="str">
            <v>CBP0078</v>
          </cell>
        </row>
        <row r="2632">
          <cell r="I2632" t="str">
            <v>00:00:00</v>
          </cell>
          <cell r="J2632" t="str">
            <v>CSD0004</v>
          </cell>
        </row>
        <row r="2633">
          <cell r="I2633" t="str">
            <v>00:00:00</v>
          </cell>
          <cell r="J2633" t="str">
            <v>CBP0078</v>
          </cell>
        </row>
        <row r="2634">
          <cell r="I2634" t="str">
            <v>00:00:00</v>
          </cell>
          <cell r="J2634" t="str">
            <v>CBP0078</v>
          </cell>
        </row>
        <row r="2635">
          <cell r="I2635" t="str">
            <v>00:00:00</v>
          </cell>
          <cell r="J2635" t="str">
            <v>CBP0078</v>
          </cell>
        </row>
        <row r="2636">
          <cell r="I2636" t="str">
            <v>00:00:00</v>
          </cell>
          <cell r="J2636" t="str">
            <v>CSD0004</v>
          </cell>
        </row>
        <row r="2637">
          <cell r="I2637" t="str">
            <v>00:00:00</v>
          </cell>
          <cell r="J2637" t="str">
            <v>CSD0004</v>
          </cell>
        </row>
        <row r="2638">
          <cell r="I2638" t="str">
            <v>00:00:00</v>
          </cell>
          <cell r="J2638" t="str">
            <v>CBP0078</v>
          </cell>
        </row>
        <row r="2639">
          <cell r="I2639" t="str">
            <v>00:00:00</v>
          </cell>
          <cell r="J2639" t="str">
            <v>CBP0078</v>
          </cell>
        </row>
        <row r="2640">
          <cell r="I2640" t="str">
            <v>00:00:00</v>
          </cell>
          <cell r="J2640" t="str">
            <v>CSD0004</v>
          </cell>
        </row>
        <row r="2641">
          <cell r="I2641" t="str">
            <v>00:00:00</v>
          </cell>
          <cell r="J2641" t="str">
            <v>CBP0078</v>
          </cell>
        </row>
        <row r="2642">
          <cell r="I2642" t="str">
            <v>00:00:00</v>
          </cell>
          <cell r="J2642" t="str">
            <v>CSD0004</v>
          </cell>
        </row>
        <row r="2643">
          <cell r="I2643" t="str">
            <v>00:00:00</v>
          </cell>
          <cell r="J2643" t="str">
            <v>CBP0078</v>
          </cell>
        </row>
        <row r="2644">
          <cell r="I2644" t="str">
            <v>00:00:00</v>
          </cell>
          <cell r="J2644" t="str">
            <v>CSD0004</v>
          </cell>
        </row>
        <row r="2645">
          <cell r="I2645" t="str">
            <v>00:00:00</v>
          </cell>
          <cell r="J2645" t="str">
            <v>CSD0004</v>
          </cell>
        </row>
        <row r="2646">
          <cell r="I2646" t="str">
            <v>00:00:00</v>
          </cell>
          <cell r="J2646" t="str">
            <v>CBP0078</v>
          </cell>
        </row>
        <row r="2647">
          <cell r="I2647" t="str">
            <v>00:00:00</v>
          </cell>
          <cell r="J2647" t="str">
            <v>CBE0017</v>
          </cell>
        </row>
        <row r="2648">
          <cell r="I2648" t="str">
            <v>00:00:00</v>
          </cell>
          <cell r="J2648" t="str">
            <v>CBE0017</v>
          </cell>
        </row>
        <row r="2649">
          <cell r="I2649" t="str">
            <v>00:00:00</v>
          </cell>
          <cell r="J2649" t="str">
            <v>CBE0017</v>
          </cell>
        </row>
        <row r="2650">
          <cell r="I2650" t="str">
            <v>00:00:00</v>
          </cell>
          <cell r="J2650" t="str">
            <v>CBE0017</v>
          </cell>
        </row>
        <row r="2651">
          <cell r="I2651" t="str">
            <v>00:00:00</v>
          </cell>
          <cell r="J2651" t="str">
            <v>CBE0017</v>
          </cell>
        </row>
        <row r="2652">
          <cell r="I2652" t="str">
            <v>00:00:00</v>
          </cell>
          <cell r="J2652" t="str">
            <v>CBE0017</v>
          </cell>
        </row>
        <row r="2653">
          <cell r="I2653" t="str">
            <v>00:00:00</v>
          </cell>
          <cell r="J2653" t="str">
            <v>CBE0017</v>
          </cell>
        </row>
        <row r="2654">
          <cell r="I2654" t="str">
            <v>00:00:00</v>
          </cell>
          <cell r="J2654" t="str">
            <v>CBE0017</v>
          </cell>
        </row>
        <row r="2655">
          <cell r="I2655" t="str">
            <v>00:00:00</v>
          </cell>
          <cell r="J2655" t="str">
            <v>CBE0017</v>
          </cell>
        </row>
        <row r="2656">
          <cell r="I2656" t="str">
            <v>00:00:00</v>
          </cell>
          <cell r="J2656" t="str">
            <v>CBE0017</v>
          </cell>
        </row>
        <row r="2657">
          <cell r="I2657" t="str">
            <v>00:00:00</v>
          </cell>
          <cell r="J2657" t="str">
            <v>CBE0017</v>
          </cell>
        </row>
        <row r="2658">
          <cell r="I2658" t="str">
            <v>00:00:00</v>
          </cell>
          <cell r="J2658" t="str">
            <v>CBE0017</v>
          </cell>
        </row>
        <row r="2659">
          <cell r="I2659" t="str">
            <v>00:00:00</v>
          </cell>
          <cell r="J2659" t="str">
            <v>CBE0017</v>
          </cell>
        </row>
        <row r="2660">
          <cell r="I2660" t="str">
            <v>00:00:00</v>
          </cell>
          <cell r="J2660" t="str">
            <v>CBE0017</v>
          </cell>
        </row>
        <row r="2661">
          <cell r="I2661" t="str">
            <v>00:00:00</v>
          </cell>
          <cell r="J2661" t="str">
            <v>CBE0017</v>
          </cell>
        </row>
        <row r="2662">
          <cell r="I2662" t="str">
            <v>00:00:00</v>
          </cell>
          <cell r="J2662" t="str">
            <v>CBE0017</v>
          </cell>
        </row>
        <row r="2663">
          <cell r="I2663" t="str">
            <v>00:00:00</v>
          </cell>
          <cell r="J2663" t="str">
            <v>CBE0017</v>
          </cell>
        </row>
        <row r="2664">
          <cell r="I2664" t="str">
            <v>00:00:00</v>
          </cell>
          <cell r="J2664" t="str">
            <v>CBE0017</v>
          </cell>
        </row>
        <row r="2665">
          <cell r="I2665" t="str">
            <v>00:00:00</v>
          </cell>
          <cell r="J2665" t="str">
            <v>CBE0017</v>
          </cell>
        </row>
        <row r="2666">
          <cell r="I2666" t="str">
            <v>00:00:00</v>
          </cell>
          <cell r="J2666" t="str">
            <v>CBE0017</v>
          </cell>
        </row>
        <row r="2667">
          <cell r="I2667" t="str">
            <v>00:00:00</v>
          </cell>
          <cell r="J2667" t="str">
            <v>CBE0017</v>
          </cell>
        </row>
        <row r="2668">
          <cell r="I2668" t="str">
            <v>00:00:00</v>
          </cell>
          <cell r="J2668" t="str">
            <v>CBE0017</v>
          </cell>
        </row>
        <row r="2669">
          <cell r="I2669" t="str">
            <v>00:00:00</v>
          </cell>
          <cell r="J2669" t="str">
            <v>CBE0017</v>
          </cell>
        </row>
        <row r="2670">
          <cell r="I2670" t="str">
            <v>00:00:00</v>
          </cell>
          <cell r="J2670" t="str">
            <v>CBE0017</v>
          </cell>
        </row>
        <row r="2671">
          <cell r="I2671" t="str">
            <v>00:00:00</v>
          </cell>
          <cell r="J2671" t="str">
            <v>CBE0017</v>
          </cell>
        </row>
        <row r="2672">
          <cell r="I2672" t="str">
            <v>00:00:00</v>
          </cell>
          <cell r="J2672" t="str">
            <v>CBE0017</v>
          </cell>
        </row>
        <row r="2673">
          <cell r="I2673" t="str">
            <v>00:00:00</v>
          </cell>
          <cell r="J2673" t="str">
            <v>CBE0017</v>
          </cell>
        </row>
        <row r="2674">
          <cell r="I2674" t="str">
            <v>00:00:00</v>
          </cell>
          <cell r="J2674" t="str">
            <v>CBE0017</v>
          </cell>
        </row>
        <row r="2675">
          <cell r="I2675" t="str">
            <v>00:00:00</v>
          </cell>
          <cell r="J2675" t="str">
            <v>CBE0017</v>
          </cell>
        </row>
        <row r="2676">
          <cell r="I2676" t="str">
            <v>00:00:00</v>
          </cell>
          <cell r="J2676" t="str">
            <v>CBE0017</v>
          </cell>
        </row>
        <row r="2677">
          <cell r="I2677" t="str">
            <v>00:00:00</v>
          </cell>
          <cell r="J2677" t="str">
            <v>CBE0017</v>
          </cell>
        </row>
        <row r="2678">
          <cell r="I2678" t="str">
            <v>00:00:00</v>
          </cell>
          <cell r="J2678" t="str">
            <v>CBE0017</v>
          </cell>
        </row>
        <row r="2679">
          <cell r="I2679" t="str">
            <v>00:00:00</v>
          </cell>
          <cell r="J2679" t="str">
            <v>CBE0017</v>
          </cell>
        </row>
        <row r="2680">
          <cell r="I2680" t="str">
            <v>00:00:00</v>
          </cell>
          <cell r="J2680" t="str">
            <v>CBE0017</v>
          </cell>
        </row>
        <row r="2681">
          <cell r="I2681" t="str">
            <v>00:00:00</v>
          </cell>
          <cell r="J2681" t="str">
            <v>CBE0017</v>
          </cell>
        </row>
        <row r="2682">
          <cell r="I2682" t="str">
            <v>00:00:00</v>
          </cell>
          <cell r="J2682" t="str">
            <v>CBE0017</v>
          </cell>
        </row>
        <row r="2683">
          <cell r="I2683" t="str">
            <v>00:00:00</v>
          </cell>
          <cell r="J2683" t="str">
            <v>CBE0017</v>
          </cell>
        </row>
        <row r="2684">
          <cell r="I2684" t="str">
            <v>00:00:00</v>
          </cell>
          <cell r="J2684" t="str">
            <v>CBE0017</v>
          </cell>
        </row>
        <row r="2685">
          <cell r="I2685" t="str">
            <v>00:00:00</v>
          </cell>
          <cell r="J2685" t="str">
            <v>CBE0017</v>
          </cell>
        </row>
        <row r="2686">
          <cell r="I2686" t="str">
            <v>00:00:00</v>
          </cell>
          <cell r="J2686" t="str">
            <v>CBE0017</v>
          </cell>
        </row>
        <row r="2687">
          <cell r="I2687" t="str">
            <v>00:00:00</v>
          </cell>
          <cell r="J2687" t="str">
            <v>CBE0017</v>
          </cell>
        </row>
        <row r="2688">
          <cell r="I2688" t="str">
            <v>00:00:00</v>
          </cell>
          <cell r="J2688" t="str">
            <v>CBE0017</v>
          </cell>
        </row>
        <row r="2689">
          <cell r="I2689" t="str">
            <v>00:00:00</v>
          </cell>
          <cell r="J2689" t="str">
            <v>CBE0017</v>
          </cell>
        </row>
        <row r="2690">
          <cell r="I2690" t="str">
            <v>00:00:00</v>
          </cell>
          <cell r="J2690" t="str">
            <v>CBE0017</v>
          </cell>
        </row>
        <row r="2691">
          <cell r="I2691" t="str">
            <v>00:00:00</v>
          </cell>
          <cell r="J2691" t="str">
            <v>CBE0017</v>
          </cell>
        </row>
        <row r="2692">
          <cell r="I2692" t="str">
            <v>00:00:00</v>
          </cell>
          <cell r="J2692" t="str">
            <v>CBE0017</v>
          </cell>
        </row>
        <row r="2693">
          <cell r="I2693" t="str">
            <v>00:00:00</v>
          </cell>
          <cell r="J2693" t="str">
            <v>CBE0017</v>
          </cell>
        </row>
        <row r="2694">
          <cell r="I2694" t="str">
            <v>00:00:00</v>
          </cell>
          <cell r="J2694" t="str">
            <v>CBE0017</v>
          </cell>
        </row>
        <row r="2695">
          <cell r="I2695" t="str">
            <v>00:00:00</v>
          </cell>
          <cell r="J2695" t="str">
            <v>CBE0017</v>
          </cell>
        </row>
        <row r="2696">
          <cell r="I2696" t="str">
            <v>00:00:00</v>
          </cell>
          <cell r="J2696" t="str">
            <v>CBE0017</v>
          </cell>
        </row>
        <row r="2697">
          <cell r="I2697" t="str">
            <v>00:00:00</v>
          </cell>
          <cell r="J2697" t="str">
            <v>CBE0017</v>
          </cell>
        </row>
        <row r="2698">
          <cell r="I2698" t="str">
            <v>00:00:00</v>
          </cell>
          <cell r="J2698" t="str">
            <v>CBE0017</v>
          </cell>
        </row>
        <row r="2699">
          <cell r="I2699" t="str">
            <v>00:00:00</v>
          </cell>
          <cell r="J2699" t="str">
            <v>CBE0017</v>
          </cell>
        </row>
        <row r="2700">
          <cell r="I2700" t="str">
            <v>00:00:00</v>
          </cell>
          <cell r="J2700" t="str">
            <v>CBE0017</v>
          </cell>
        </row>
        <row r="2701">
          <cell r="I2701" t="str">
            <v>00:00:00</v>
          </cell>
          <cell r="J2701" t="str">
            <v>CBE0017</v>
          </cell>
        </row>
        <row r="2702">
          <cell r="I2702" t="str">
            <v>00:00:00</v>
          </cell>
          <cell r="J2702" t="str">
            <v>CBE0017</v>
          </cell>
        </row>
        <row r="2703">
          <cell r="I2703" t="str">
            <v>00:00:00</v>
          </cell>
          <cell r="J2703" t="str">
            <v>CBE0017</v>
          </cell>
        </row>
        <row r="2704">
          <cell r="I2704" t="str">
            <v>00:00:00</v>
          </cell>
          <cell r="J2704" t="str">
            <v>CBE0017</v>
          </cell>
        </row>
        <row r="2705">
          <cell r="I2705" t="str">
            <v>00:00:00</v>
          </cell>
          <cell r="J2705" t="str">
            <v>CBE0017</v>
          </cell>
        </row>
        <row r="2706">
          <cell r="I2706" t="str">
            <v>00:00:00</v>
          </cell>
          <cell r="J2706" t="str">
            <v>CBE0017</v>
          </cell>
        </row>
        <row r="2707">
          <cell r="I2707" t="str">
            <v>00:00:00</v>
          </cell>
          <cell r="J2707" t="str">
            <v>CBE0017</v>
          </cell>
        </row>
        <row r="2708">
          <cell r="I2708" t="str">
            <v>00:00:00</v>
          </cell>
          <cell r="J2708" t="str">
            <v>CBE0017</v>
          </cell>
        </row>
        <row r="2709">
          <cell r="I2709" t="str">
            <v>00:00:00</v>
          </cell>
          <cell r="J2709" t="str">
            <v>CBE0017</v>
          </cell>
        </row>
        <row r="2710">
          <cell r="I2710" t="str">
            <v>00:00:00</v>
          </cell>
          <cell r="J2710" t="str">
            <v>CBE0017</v>
          </cell>
        </row>
        <row r="2711">
          <cell r="I2711" t="str">
            <v>00:00:00</v>
          </cell>
          <cell r="J2711" t="str">
            <v>CBE0017</v>
          </cell>
        </row>
        <row r="2712">
          <cell r="I2712" t="str">
            <v>00:00:00</v>
          </cell>
          <cell r="J2712" t="str">
            <v>CBE0017</v>
          </cell>
        </row>
        <row r="2713">
          <cell r="I2713" t="str">
            <v>00:00:00</v>
          </cell>
          <cell r="J2713" t="str">
            <v>CBE0017</v>
          </cell>
        </row>
        <row r="2714">
          <cell r="I2714" t="str">
            <v>00:00:00</v>
          </cell>
          <cell r="J2714" t="str">
            <v>CBE0017</v>
          </cell>
        </row>
        <row r="2715">
          <cell r="I2715" t="str">
            <v>00:00:00</v>
          </cell>
          <cell r="J2715" t="str">
            <v>CBE0017</v>
          </cell>
        </row>
        <row r="2716">
          <cell r="I2716" t="str">
            <v>00:00:00</v>
          </cell>
          <cell r="J2716" t="str">
            <v>CBE0017</v>
          </cell>
        </row>
        <row r="2717">
          <cell r="I2717" t="str">
            <v>00:00:00</v>
          </cell>
          <cell r="J2717" t="str">
            <v>CBE0017</v>
          </cell>
        </row>
        <row r="2718">
          <cell r="I2718" t="str">
            <v>00:00:00</v>
          </cell>
          <cell r="J2718" t="str">
            <v>CBE0017</v>
          </cell>
        </row>
        <row r="2719">
          <cell r="I2719" t="str">
            <v>00:00:00</v>
          </cell>
          <cell r="J2719" t="str">
            <v>CBE0017</v>
          </cell>
        </row>
        <row r="2720">
          <cell r="I2720" t="str">
            <v>00:00:00</v>
          </cell>
          <cell r="J2720" t="str">
            <v>CBE0017</v>
          </cell>
        </row>
        <row r="2721">
          <cell r="I2721" t="str">
            <v>00:00:00</v>
          </cell>
          <cell r="J2721" t="str">
            <v>CBE0017</v>
          </cell>
        </row>
        <row r="2722">
          <cell r="I2722" t="str">
            <v>00:00:00</v>
          </cell>
          <cell r="J2722" t="str">
            <v>CBE0017</v>
          </cell>
        </row>
        <row r="2723">
          <cell r="I2723" t="str">
            <v>00:00:00</v>
          </cell>
          <cell r="J2723" t="str">
            <v>CBE0017</v>
          </cell>
        </row>
        <row r="2724">
          <cell r="I2724" t="str">
            <v>00:00:00</v>
          </cell>
          <cell r="J2724" t="str">
            <v>CBE0017</v>
          </cell>
        </row>
        <row r="2725">
          <cell r="I2725" t="str">
            <v>00:00:00</v>
          </cell>
          <cell r="J2725" t="str">
            <v>CBE0017</v>
          </cell>
        </row>
        <row r="2726">
          <cell r="I2726" t="str">
            <v>00:00:00</v>
          </cell>
          <cell r="J2726" t="str">
            <v>CBE0017</v>
          </cell>
        </row>
        <row r="2727">
          <cell r="I2727" t="str">
            <v>00:00:00</v>
          </cell>
          <cell r="J2727" t="str">
            <v>CBE0017</v>
          </cell>
        </row>
        <row r="2728">
          <cell r="I2728" t="str">
            <v>00:00:00</v>
          </cell>
          <cell r="J2728" t="str">
            <v>CBE0017</v>
          </cell>
        </row>
        <row r="2729">
          <cell r="I2729" t="str">
            <v>00:00:00</v>
          </cell>
          <cell r="J2729" t="str">
            <v>CBE0017</v>
          </cell>
        </row>
        <row r="2730">
          <cell r="I2730" t="str">
            <v>00:00:00</v>
          </cell>
          <cell r="J2730" t="str">
            <v>CBE0017</v>
          </cell>
        </row>
        <row r="2731">
          <cell r="I2731" t="str">
            <v>00:00:00</v>
          </cell>
          <cell r="J2731" t="str">
            <v>CBE0017</v>
          </cell>
        </row>
        <row r="2732">
          <cell r="I2732" t="str">
            <v>00:00:00</v>
          </cell>
          <cell r="J2732" t="str">
            <v>CBE0017</v>
          </cell>
        </row>
        <row r="2733">
          <cell r="I2733" t="str">
            <v>00:00:00</v>
          </cell>
          <cell r="J2733" t="str">
            <v>CBE0017</v>
          </cell>
        </row>
        <row r="2734">
          <cell r="I2734" t="str">
            <v>00:00:00</v>
          </cell>
          <cell r="J2734" t="str">
            <v>CBE0017</v>
          </cell>
        </row>
        <row r="2735">
          <cell r="I2735" t="str">
            <v>00:00:00</v>
          </cell>
          <cell r="J2735" t="str">
            <v>CBE0017</v>
          </cell>
        </row>
        <row r="2736">
          <cell r="I2736" t="str">
            <v>00:00:00</v>
          </cell>
          <cell r="J2736" t="str">
            <v>CBE0017</v>
          </cell>
        </row>
        <row r="2737">
          <cell r="I2737" t="str">
            <v>00:00:00</v>
          </cell>
          <cell r="J2737" t="str">
            <v>CBE0017</v>
          </cell>
        </row>
        <row r="2738">
          <cell r="I2738" t="str">
            <v>00:00:00</v>
          </cell>
          <cell r="J2738" t="str">
            <v>CBE0017</v>
          </cell>
        </row>
        <row r="2739">
          <cell r="I2739" t="str">
            <v>00:00:00</v>
          </cell>
          <cell r="J2739" t="str">
            <v>CBE0017</v>
          </cell>
        </row>
        <row r="2740">
          <cell r="I2740" t="str">
            <v>00:00:00</v>
          </cell>
          <cell r="J2740" t="str">
            <v>CBE0017</v>
          </cell>
        </row>
        <row r="2741">
          <cell r="I2741" t="str">
            <v>00:00:00</v>
          </cell>
          <cell r="J2741" t="str">
            <v>CBE0017</v>
          </cell>
        </row>
        <row r="2742">
          <cell r="I2742" t="str">
            <v>00:00:00</v>
          </cell>
          <cell r="J2742" t="str">
            <v>CBV0012</v>
          </cell>
        </row>
        <row r="2743">
          <cell r="I2743" t="str">
            <v>00:00:00</v>
          </cell>
          <cell r="J2743" t="str">
            <v>CBV0012</v>
          </cell>
        </row>
        <row r="2744">
          <cell r="I2744" t="str">
            <v>00:00:00</v>
          </cell>
          <cell r="J2744" t="str">
            <v>CBV0012</v>
          </cell>
        </row>
        <row r="2745">
          <cell r="I2745" t="str">
            <v>00:00:00</v>
          </cell>
          <cell r="J2745" t="str">
            <v>CBV0012</v>
          </cell>
        </row>
        <row r="2746">
          <cell r="I2746" t="str">
            <v>00:00:00</v>
          </cell>
          <cell r="J2746" t="str">
            <v>CBV0012</v>
          </cell>
        </row>
        <row r="2747">
          <cell r="I2747" t="str">
            <v>00:00:00</v>
          </cell>
          <cell r="J2747" t="str">
            <v>CBV0012</v>
          </cell>
        </row>
        <row r="2748">
          <cell r="I2748" t="str">
            <v>00:00:00</v>
          </cell>
          <cell r="J2748" t="str">
            <v>CBV0012</v>
          </cell>
        </row>
        <row r="2749">
          <cell r="I2749" t="str">
            <v>00:00:00</v>
          </cell>
          <cell r="J2749" t="str">
            <v>CBV0012</v>
          </cell>
        </row>
        <row r="2750">
          <cell r="I2750" t="str">
            <v>00:00:00</v>
          </cell>
          <cell r="J2750" t="str">
            <v>CBV0012</v>
          </cell>
        </row>
        <row r="2751">
          <cell r="I2751" t="str">
            <v>00:00:00</v>
          </cell>
          <cell r="J2751" t="str">
            <v>CBV0012</v>
          </cell>
        </row>
        <row r="2752">
          <cell r="I2752" t="str">
            <v>00:00:00</v>
          </cell>
          <cell r="J2752" t="str">
            <v>CBV0012</v>
          </cell>
        </row>
        <row r="2753">
          <cell r="I2753" t="str">
            <v>00:00:00</v>
          </cell>
          <cell r="J2753" t="str">
            <v>CBV0012</v>
          </cell>
        </row>
        <row r="2754">
          <cell r="I2754" t="str">
            <v>00:00:00</v>
          </cell>
          <cell r="J2754" t="str">
            <v>CBV0012</v>
          </cell>
        </row>
        <row r="2755">
          <cell r="I2755" t="str">
            <v>00:00:00</v>
          </cell>
          <cell r="J2755" t="str">
            <v>CBV0012</v>
          </cell>
        </row>
        <row r="2756">
          <cell r="I2756" t="str">
            <v>00:00:00</v>
          </cell>
          <cell r="J2756" t="str">
            <v>CBV0012</v>
          </cell>
        </row>
        <row r="2757">
          <cell r="I2757" t="str">
            <v>00:00:00</v>
          </cell>
          <cell r="J2757" t="str">
            <v>CBV0012</v>
          </cell>
        </row>
        <row r="2758">
          <cell r="I2758" t="str">
            <v>00:00:00</v>
          </cell>
          <cell r="J2758" t="str">
            <v>CBV0012</v>
          </cell>
        </row>
        <row r="2759">
          <cell r="I2759" t="str">
            <v>00:00:00</v>
          </cell>
          <cell r="J2759" t="str">
            <v>CBV0012</v>
          </cell>
        </row>
        <row r="2760">
          <cell r="I2760" t="str">
            <v>00:00:00</v>
          </cell>
          <cell r="J2760" t="str">
            <v>CBV0012</v>
          </cell>
        </row>
        <row r="2761">
          <cell r="I2761" t="str">
            <v>00:00:00</v>
          </cell>
          <cell r="J2761" t="str">
            <v>CBV0012</v>
          </cell>
        </row>
        <row r="2762">
          <cell r="I2762" t="str">
            <v>00:00:00</v>
          </cell>
          <cell r="J2762" t="str">
            <v>CBV0012</v>
          </cell>
        </row>
        <row r="2763">
          <cell r="I2763" t="str">
            <v>00:00:00</v>
          </cell>
          <cell r="J2763" t="str">
            <v>CBV0012</v>
          </cell>
        </row>
        <row r="2764">
          <cell r="I2764" t="str">
            <v>00:00:00</v>
          </cell>
          <cell r="J2764" t="str">
            <v>CBV0012</v>
          </cell>
        </row>
        <row r="2765">
          <cell r="I2765" t="str">
            <v>00:00:00</v>
          </cell>
          <cell r="J2765" t="str">
            <v>CBV0012</v>
          </cell>
        </row>
        <row r="2766">
          <cell r="I2766" t="str">
            <v>00:00:00</v>
          </cell>
          <cell r="J2766" t="str">
            <v>CBV0012</v>
          </cell>
        </row>
        <row r="2767">
          <cell r="I2767" t="str">
            <v>00:00:00</v>
          </cell>
          <cell r="J2767" t="str">
            <v>CBV0012</v>
          </cell>
        </row>
        <row r="2768">
          <cell r="I2768" t="str">
            <v>00:00:00</v>
          </cell>
          <cell r="J2768" t="str">
            <v>CBV0012</v>
          </cell>
        </row>
        <row r="2769">
          <cell r="I2769" t="str">
            <v>00:00:00</v>
          </cell>
          <cell r="J2769" t="str">
            <v>CBV0012</v>
          </cell>
        </row>
        <row r="2770">
          <cell r="I2770" t="str">
            <v>00:00:00</v>
          </cell>
          <cell r="J2770" t="str">
            <v>CBV0012</v>
          </cell>
        </row>
        <row r="2771">
          <cell r="I2771" t="str">
            <v>00:00:00</v>
          </cell>
          <cell r="J2771" t="str">
            <v>CBV0012</v>
          </cell>
        </row>
        <row r="2772">
          <cell r="I2772" t="str">
            <v>00:00:00</v>
          </cell>
          <cell r="J2772" t="str">
            <v>CBV0012</v>
          </cell>
        </row>
        <row r="2773">
          <cell r="I2773" t="str">
            <v>00:00:00</v>
          </cell>
          <cell r="J2773" t="str">
            <v>CBV0012</v>
          </cell>
        </row>
        <row r="2774">
          <cell r="I2774" t="str">
            <v>00:00:00</v>
          </cell>
          <cell r="J2774" t="str">
            <v>CBV0012</v>
          </cell>
        </row>
        <row r="2775">
          <cell r="I2775" t="str">
            <v>00:00:00</v>
          </cell>
          <cell r="J2775" t="str">
            <v>CBV0012</v>
          </cell>
        </row>
        <row r="2776">
          <cell r="I2776" t="str">
            <v>00:00:00</v>
          </cell>
          <cell r="J2776" t="str">
            <v>CBV0012</v>
          </cell>
        </row>
        <row r="2777">
          <cell r="I2777" t="str">
            <v>00:00:00</v>
          </cell>
          <cell r="J2777" t="str">
            <v>CBV0012</v>
          </cell>
        </row>
        <row r="2778">
          <cell r="I2778" t="str">
            <v>00:00:00</v>
          </cell>
          <cell r="J2778" t="str">
            <v>CBV0012</v>
          </cell>
        </row>
        <row r="2779">
          <cell r="I2779" t="str">
            <v>00:00:00</v>
          </cell>
          <cell r="J2779" t="str">
            <v>CBV0012</v>
          </cell>
        </row>
        <row r="2780">
          <cell r="I2780" t="str">
            <v>00:00:00</v>
          </cell>
          <cell r="J2780" t="str">
            <v>CBV0012</v>
          </cell>
        </row>
        <row r="2781">
          <cell r="I2781" t="str">
            <v>00:00:00</v>
          </cell>
          <cell r="J2781" t="str">
            <v>CBV0012</v>
          </cell>
        </row>
        <row r="2782">
          <cell r="I2782" t="str">
            <v>00:00:00</v>
          </cell>
          <cell r="J2782" t="str">
            <v>CBV0012</v>
          </cell>
        </row>
        <row r="2783">
          <cell r="I2783" t="str">
            <v>00:00:00</v>
          </cell>
          <cell r="J2783" t="str">
            <v>CBV0012</v>
          </cell>
        </row>
        <row r="2784">
          <cell r="I2784" t="str">
            <v>00:00:00</v>
          </cell>
          <cell r="J2784" t="str">
            <v>CBV0012</v>
          </cell>
        </row>
        <row r="2785">
          <cell r="I2785" t="str">
            <v>00:00:00</v>
          </cell>
          <cell r="J2785" t="str">
            <v>CBV0012</v>
          </cell>
        </row>
        <row r="2786">
          <cell r="I2786" t="str">
            <v>00:00:00</v>
          </cell>
          <cell r="J2786" t="str">
            <v>CBV0012</v>
          </cell>
        </row>
        <row r="2787">
          <cell r="I2787" t="str">
            <v>00:00:00</v>
          </cell>
          <cell r="J2787" t="str">
            <v>CBV0012</v>
          </cell>
        </row>
        <row r="2788">
          <cell r="I2788" t="str">
            <v>00:00:00</v>
          </cell>
          <cell r="J2788" t="str">
            <v>CBV0012</v>
          </cell>
        </row>
        <row r="2789">
          <cell r="I2789" t="str">
            <v>00:00:00</v>
          </cell>
          <cell r="J2789" t="str">
            <v>CBV0012</v>
          </cell>
        </row>
        <row r="2790">
          <cell r="I2790" t="str">
            <v>00:00:00</v>
          </cell>
          <cell r="J2790" t="str">
            <v>CBV0012</v>
          </cell>
        </row>
        <row r="2791">
          <cell r="I2791" t="str">
            <v>00:00:00</v>
          </cell>
          <cell r="J2791" t="str">
            <v>CBV0012</v>
          </cell>
        </row>
        <row r="2792">
          <cell r="I2792" t="str">
            <v>00:00:00</v>
          </cell>
          <cell r="J2792" t="str">
            <v>CBV0012</v>
          </cell>
        </row>
        <row r="2793">
          <cell r="I2793" t="str">
            <v>00:00:00</v>
          </cell>
          <cell r="J2793" t="str">
            <v>CBV0012</v>
          </cell>
        </row>
        <row r="2794">
          <cell r="I2794" t="str">
            <v>00:00:00</v>
          </cell>
          <cell r="J2794" t="str">
            <v>CBV0012</v>
          </cell>
        </row>
        <row r="2795">
          <cell r="I2795" t="str">
            <v>00:00:00</v>
          </cell>
          <cell r="J2795" t="str">
            <v>CBV0012</v>
          </cell>
        </row>
        <row r="2796">
          <cell r="I2796" t="str">
            <v>00:00:00</v>
          </cell>
          <cell r="J2796" t="str">
            <v>CBV0012</v>
          </cell>
        </row>
        <row r="2797">
          <cell r="I2797" t="str">
            <v>00:00:00</v>
          </cell>
          <cell r="J2797" t="str">
            <v>CBV0012</v>
          </cell>
        </row>
        <row r="2798">
          <cell r="I2798" t="str">
            <v>00:00:00</v>
          </cell>
          <cell r="J2798" t="str">
            <v>CBV0012</v>
          </cell>
        </row>
        <row r="2799">
          <cell r="I2799" t="str">
            <v>00:00:00</v>
          </cell>
          <cell r="J2799" t="str">
            <v>CBV0012</v>
          </cell>
        </row>
        <row r="2800">
          <cell r="I2800" t="str">
            <v>00:00:00</v>
          </cell>
          <cell r="J2800" t="str">
            <v>CBV0012</v>
          </cell>
        </row>
        <row r="2801">
          <cell r="I2801" t="str">
            <v>00:00:00</v>
          </cell>
          <cell r="J2801" t="str">
            <v>CBV0012</v>
          </cell>
        </row>
        <row r="2802">
          <cell r="I2802" t="str">
            <v>00:00:00</v>
          </cell>
          <cell r="J2802" t="str">
            <v>CBV0012</v>
          </cell>
        </row>
        <row r="2803">
          <cell r="I2803" t="str">
            <v>00:00:00</v>
          </cell>
          <cell r="J2803" t="str">
            <v>CBV0012</v>
          </cell>
        </row>
        <row r="2804">
          <cell r="I2804" t="str">
            <v>00:00:00</v>
          </cell>
          <cell r="J2804" t="str">
            <v>CBV0012</v>
          </cell>
        </row>
        <row r="2805">
          <cell r="I2805" t="str">
            <v>00:00:00</v>
          </cell>
          <cell r="J2805" t="str">
            <v>CBV0012</v>
          </cell>
        </row>
        <row r="2806">
          <cell r="I2806" t="str">
            <v>00:00:00</v>
          </cell>
          <cell r="J2806" t="str">
            <v>CBV0012</v>
          </cell>
        </row>
        <row r="2807">
          <cell r="I2807" t="str">
            <v>00:00:00</v>
          </cell>
          <cell r="J2807" t="str">
            <v>CBV0012</v>
          </cell>
        </row>
        <row r="2808">
          <cell r="I2808" t="str">
            <v>00:00:00</v>
          </cell>
          <cell r="J2808" t="str">
            <v>CBV0012</v>
          </cell>
        </row>
        <row r="2809">
          <cell r="I2809" t="str">
            <v>00:00:00</v>
          </cell>
          <cell r="J2809" t="str">
            <v>CBV0012</v>
          </cell>
        </row>
        <row r="2810">
          <cell r="I2810" t="str">
            <v>00:00:00</v>
          </cell>
          <cell r="J2810" t="str">
            <v>CBV0012</v>
          </cell>
        </row>
        <row r="2811">
          <cell r="I2811" t="str">
            <v>00:00:00</v>
          </cell>
          <cell r="J2811" t="str">
            <v>CBV0012</v>
          </cell>
        </row>
        <row r="2812">
          <cell r="I2812" t="str">
            <v>00:00:00</v>
          </cell>
          <cell r="J2812" t="str">
            <v>CBV0012</v>
          </cell>
        </row>
        <row r="2813">
          <cell r="I2813" t="str">
            <v>00:00:00</v>
          </cell>
          <cell r="J2813" t="str">
            <v>CBV0012</v>
          </cell>
        </row>
        <row r="2814">
          <cell r="I2814" t="str">
            <v>00:00:00</v>
          </cell>
          <cell r="J2814" t="str">
            <v>CBV0012</v>
          </cell>
        </row>
        <row r="2815">
          <cell r="I2815" t="str">
            <v>00:00:00</v>
          </cell>
          <cell r="J2815" t="str">
            <v>CBV0012</v>
          </cell>
        </row>
        <row r="2816">
          <cell r="I2816" t="str">
            <v>00:00:00</v>
          </cell>
          <cell r="J2816" t="str">
            <v>CBV0012</v>
          </cell>
        </row>
        <row r="2817">
          <cell r="I2817" t="str">
            <v>00:00:00</v>
          </cell>
          <cell r="J2817" t="str">
            <v>CBV0012</v>
          </cell>
        </row>
        <row r="2818">
          <cell r="I2818" t="str">
            <v>00:00:00</v>
          </cell>
          <cell r="J2818" t="str">
            <v>CBV0012</v>
          </cell>
        </row>
        <row r="2819">
          <cell r="I2819" t="str">
            <v>00:00:00</v>
          </cell>
          <cell r="J2819" t="str">
            <v>CBV0012</v>
          </cell>
        </row>
        <row r="2820">
          <cell r="I2820" t="str">
            <v>00:00:00</v>
          </cell>
          <cell r="J2820" t="str">
            <v>CBV0012</v>
          </cell>
        </row>
        <row r="2821">
          <cell r="I2821" t="str">
            <v>00:00:00</v>
          </cell>
          <cell r="J2821" t="str">
            <v>CBV0012</v>
          </cell>
        </row>
        <row r="2822">
          <cell r="I2822" t="str">
            <v>00:00:00</v>
          </cell>
          <cell r="J2822" t="str">
            <v>CBV0012</v>
          </cell>
        </row>
        <row r="2823">
          <cell r="I2823" t="str">
            <v>00:00:00</v>
          </cell>
          <cell r="J2823" t="str">
            <v>CBV0012</v>
          </cell>
        </row>
        <row r="2824">
          <cell r="I2824" t="str">
            <v>00:00:00</v>
          </cell>
          <cell r="J2824" t="str">
            <v>CBV0012</v>
          </cell>
        </row>
        <row r="2825">
          <cell r="I2825" t="str">
            <v>00:00:00</v>
          </cell>
          <cell r="J2825" t="str">
            <v>CBV0012</v>
          </cell>
        </row>
        <row r="2826">
          <cell r="I2826" t="str">
            <v>00:00:00</v>
          </cell>
          <cell r="J2826" t="str">
            <v>CBV0012</v>
          </cell>
        </row>
        <row r="2827">
          <cell r="I2827" t="str">
            <v>00:00:00</v>
          </cell>
          <cell r="J2827" t="str">
            <v>CBV0012</v>
          </cell>
        </row>
        <row r="2828">
          <cell r="I2828" t="str">
            <v>00:00:00</v>
          </cell>
          <cell r="J2828" t="str">
            <v>CBV0012</v>
          </cell>
        </row>
        <row r="2829">
          <cell r="I2829" t="str">
            <v>00:00:00</v>
          </cell>
          <cell r="J2829" t="str">
            <v>CBV0012</v>
          </cell>
        </row>
        <row r="2830">
          <cell r="I2830" t="str">
            <v>00:00:00</v>
          </cell>
          <cell r="J2830" t="str">
            <v>CBV0012</v>
          </cell>
        </row>
        <row r="2831">
          <cell r="I2831" t="str">
            <v>00:00:00</v>
          </cell>
          <cell r="J2831" t="str">
            <v>CBV0012</v>
          </cell>
        </row>
        <row r="2832">
          <cell r="I2832" t="str">
            <v>00:00:00</v>
          </cell>
          <cell r="J2832" t="str">
            <v>CBV0012</v>
          </cell>
        </row>
        <row r="2833">
          <cell r="I2833" t="str">
            <v>00:00:00</v>
          </cell>
          <cell r="J2833" t="str">
            <v>CBV0012</v>
          </cell>
        </row>
        <row r="2834">
          <cell r="I2834" t="str">
            <v>00:00:00</v>
          </cell>
          <cell r="J2834" t="str">
            <v>CBV0012</v>
          </cell>
        </row>
        <row r="2835">
          <cell r="I2835" t="str">
            <v>00:00:00</v>
          </cell>
          <cell r="J2835" t="str">
            <v>CBV0012</v>
          </cell>
        </row>
        <row r="2836">
          <cell r="I2836" t="str">
            <v>00:00:00</v>
          </cell>
          <cell r="J2836" t="str">
            <v>CBV0012</v>
          </cell>
        </row>
        <row r="2837">
          <cell r="I2837" t="str">
            <v>00:00:00</v>
          </cell>
          <cell r="J2837" t="str">
            <v>CBV0012</v>
          </cell>
        </row>
        <row r="2838">
          <cell r="I2838" t="str">
            <v>00:00:00</v>
          </cell>
          <cell r="J2838" t="str">
            <v>CBV0012</v>
          </cell>
        </row>
        <row r="2839">
          <cell r="I2839" t="str">
            <v>00:00:00</v>
          </cell>
          <cell r="J2839" t="str">
            <v>CBV0012</v>
          </cell>
        </row>
        <row r="2840">
          <cell r="I2840" t="str">
            <v>00:00:00</v>
          </cell>
          <cell r="J2840" t="str">
            <v>CBV0012</v>
          </cell>
        </row>
        <row r="2841">
          <cell r="I2841" t="str">
            <v>00:00:00</v>
          </cell>
          <cell r="J2841" t="str">
            <v>CBV0012</v>
          </cell>
        </row>
        <row r="2842">
          <cell r="I2842" t="str">
            <v>00:00:00</v>
          </cell>
          <cell r="J2842" t="str">
            <v>CBV0012</v>
          </cell>
        </row>
        <row r="2843">
          <cell r="I2843" t="str">
            <v>00:00:00</v>
          </cell>
          <cell r="J2843" t="str">
            <v>CBV0012</v>
          </cell>
        </row>
        <row r="2844">
          <cell r="I2844" t="str">
            <v>00:00:00</v>
          </cell>
          <cell r="J2844" t="str">
            <v>CBV0012</v>
          </cell>
        </row>
        <row r="2845">
          <cell r="I2845" t="str">
            <v>00:00:00</v>
          </cell>
          <cell r="J2845" t="str">
            <v>CBV0012</v>
          </cell>
        </row>
        <row r="2846">
          <cell r="I2846" t="str">
            <v>00:00:00</v>
          </cell>
          <cell r="J2846" t="str">
            <v>CBV0012</v>
          </cell>
        </row>
        <row r="2847">
          <cell r="I2847" t="str">
            <v>00:00:00</v>
          </cell>
          <cell r="J2847" t="str">
            <v>CBV0012</v>
          </cell>
        </row>
        <row r="2848">
          <cell r="I2848" t="str">
            <v>00:00:00</v>
          </cell>
          <cell r="J2848" t="str">
            <v>CBV0012</v>
          </cell>
        </row>
        <row r="2849">
          <cell r="I2849" t="str">
            <v>00:00:00</v>
          </cell>
          <cell r="J2849" t="str">
            <v>CBV0012</v>
          </cell>
        </row>
        <row r="2850">
          <cell r="I2850" t="str">
            <v>00:00:00</v>
          </cell>
          <cell r="J2850" t="str">
            <v>CBV0012</v>
          </cell>
        </row>
        <row r="2851">
          <cell r="I2851" t="str">
            <v>00:00:00</v>
          </cell>
          <cell r="J2851" t="str">
            <v>CBV0012</v>
          </cell>
        </row>
        <row r="2852">
          <cell r="I2852" t="str">
            <v>00:00:00</v>
          </cell>
          <cell r="J2852" t="str">
            <v>CBV0012</v>
          </cell>
        </row>
        <row r="2853">
          <cell r="I2853" t="str">
            <v>00:00:00</v>
          </cell>
          <cell r="J2853" t="str">
            <v>CBV0012</v>
          </cell>
        </row>
        <row r="2854">
          <cell r="I2854" t="str">
            <v>00:00:00</v>
          </cell>
          <cell r="J2854" t="str">
            <v>CBV0012</v>
          </cell>
        </row>
        <row r="2855">
          <cell r="I2855" t="str">
            <v>00:00:00</v>
          </cell>
          <cell r="J2855" t="str">
            <v>CBV0012</v>
          </cell>
        </row>
        <row r="2856">
          <cell r="I2856" t="str">
            <v>00:00:00</v>
          </cell>
          <cell r="J2856" t="str">
            <v>CBV0012</v>
          </cell>
        </row>
        <row r="2857">
          <cell r="I2857" t="str">
            <v>00:00:00</v>
          </cell>
          <cell r="J2857" t="str">
            <v>CBV0012</v>
          </cell>
        </row>
        <row r="2858">
          <cell r="I2858" t="str">
            <v>00:00:00</v>
          </cell>
          <cell r="J2858" t="str">
            <v>CBV0012</v>
          </cell>
        </row>
        <row r="2859">
          <cell r="I2859" t="str">
            <v>00:00:00</v>
          </cell>
          <cell r="J2859" t="str">
            <v>CBV0012</v>
          </cell>
        </row>
        <row r="2860">
          <cell r="I2860" t="str">
            <v>00:00:00</v>
          </cell>
          <cell r="J2860" t="str">
            <v>CBV0012</v>
          </cell>
        </row>
        <row r="2861">
          <cell r="I2861" t="str">
            <v>00:00:00</v>
          </cell>
          <cell r="J2861" t="str">
            <v>CBV0012</v>
          </cell>
        </row>
        <row r="2862">
          <cell r="I2862" t="str">
            <v>00:00:00</v>
          </cell>
          <cell r="J2862" t="str">
            <v>CBV0012</v>
          </cell>
        </row>
        <row r="2863">
          <cell r="I2863" t="str">
            <v>00:00:00</v>
          </cell>
          <cell r="J2863" t="str">
            <v>CBV0012</v>
          </cell>
        </row>
        <row r="2864">
          <cell r="I2864" t="str">
            <v>00:00:00</v>
          </cell>
          <cell r="J2864" t="str">
            <v>CBV0012</v>
          </cell>
        </row>
        <row r="2865">
          <cell r="I2865" t="str">
            <v>00:00:00</v>
          </cell>
          <cell r="J2865" t="str">
            <v>CBV0012</v>
          </cell>
        </row>
        <row r="2866">
          <cell r="I2866" t="str">
            <v>00:00:00</v>
          </cell>
          <cell r="J2866" t="str">
            <v>CBV0012</v>
          </cell>
        </row>
        <row r="2867">
          <cell r="I2867" t="str">
            <v>00:00:00</v>
          </cell>
          <cell r="J2867" t="str">
            <v>CBV0012</v>
          </cell>
        </row>
        <row r="2868">
          <cell r="I2868" t="str">
            <v>00:00:00</v>
          </cell>
          <cell r="J2868" t="str">
            <v>CBV0012</v>
          </cell>
        </row>
        <row r="2869">
          <cell r="I2869" t="str">
            <v>00:00:00</v>
          </cell>
          <cell r="J2869" t="str">
            <v>CBV0012</v>
          </cell>
        </row>
        <row r="2870">
          <cell r="I2870" t="str">
            <v>00:00:00</v>
          </cell>
          <cell r="J2870" t="str">
            <v>CBV0012</v>
          </cell>
        </row>
        <row r="2871">
          <cell r="I2871" t="str">
            <v>00:00:00</v>
          </cell>
          <cell r="J2871" t="str">
            <v>CBV0012</v>
          </cell>
        </row>
        <row r="2872">
          <cell r="I2872" t="str">
            <v>00:00:00</v>
          </cell>
          <cell r="J2872" t="str">
            <v>CBV0012</v>
          </cell>
        </row>
        <row r="2873">
          <cell r="I2873" t="str">
            <v>00:00:00</v>
          </cell>
          <cell r="J2873" t="str">
            <v>CBV0012</v>
          </cell>
        </row>
        <row r="2874">
          <cell r="I2874" t="str">
            <v>00:00:00</v>
          </cell>
          <cell r="J2874" t="str">
            <v>CBV0012</v>
          </cell>
        </row>
        <row r="2875">
          <cell r="I2875" t="str">
            <v>00:00:00</v>
          </cell>
          <cell r="J2875" t="str">
            <v>CBV0012</v>
          </cell>
        </row>
        <row r="2876">
          <cell r="I2876" t="str">
            <v>00:00:00</v>
          </cell>
          <cell r="J2876" t="str">
            <v>CBV0012</v>
          </cell>
        </row>
        <row r="2877">
          <cell r="I2877" t="str">
            <v>00:00:00</v>
          </cell>
          <cell r="J2877" t="str">
            <v>CBV0012</v>
          </cell>
        </row>
        <row r="2878">
          <cell r="I2878" t="str">
            <v>00:00:00</v>
          </cell>
          <cell r="J2878" t="str">
            <v>CBV0012</v>
          </cell>
        </row>
        <row r="2879">
          <cell r="I2879" t="str">
            <v>00:00:00</v>
          </cell>
          <cell r="J2879" t="str">
            <v>CBV0012</v>
          </cell>
        </row>
        <row r="2880">
          <cell r="I2880" t="str">
            <v>00:00:00</v>
          </cell>
          <cell r="J2880" t="str">
            <v>CBV0012</v>
          </cell>
        </row>
        <row r="2881">
          <cell r="I2881" t="str">
            <v>00:00:00</v>
          </cell>
          <cell r="J2881" t="str">
            <v>CBV0012</v>
          </cell>
        </row>
        <row r="2882">
          <cell r="I2882" t="str">
            <v>00:00:00</v>
          </cell>
          <cell r="J2882" t="str">
            <v>CBV0012</v>
          </cell>
        </row>
        <row r="2883">
          <cell r="I2883" t="str">
            <v>00:00:00</v>
          </cell>
          <cell r="J2883" t="str">
            <v>CBV0012</v>
          </cell>
        </row>
        <row r="2884">
          <cell r="I2884" t="str">
            <v>00:00:00</v>
          </cell>
          <cell r="J2884" t="str">
            <v>CBV0012</v>
          </cell>
        </row>
        <row r="2885">
          <cell r="I2885" t="str">
            <v>00:00:00</v>
          </cell>
          <cell r="J2885" t="str">
            <v>CBV0012</v>
          </cell>
        </row>
        <row r="2886">
          <cell r="I2886" t="str">
            <v>00:00:00</v>
          </cell>
          <cell r="J2886" t="str">
            <v>CBV0012</v>
          </cell>
        </row>
        <row r="2887">
          <cell r="I2887" t="str">
            <v>00:00:00</v>
          </cell>
          <cell r="J2887" t="str">
            <v>CBV0012</v>
          </cell>
        </row>
        <row r="2888">
          <cell r="I2888" t="str">
            <v>00:00:00</v>
          </cell>
          <cell r="J2888" t="str">
            <v>CBV0012</v>
          </cell>
        </row>
        <row r="2889">
          <cell r="I2889" t="str">
            <v>00:00:00</v>
          </cell>
          <cell r="J2889" t="str">
            <v>CBV0012</v>
          </cell>
        </row>
        <row r="2890">
          <cell r="I2890" t="str">
            <v>00:00:00</v>
          </cell>
          <cell r="J2890" t="str">
            <v>CBV0012</v>
          </cell>
        </row>
        <row r="2891">
          <cell r="I2891" t="str">
            <v>00:00:00</v>
          </cell>
          <cell r="J2891" t="str">
            <v>CBV0012</v>
          </cell>
        </row>
        <row r="2892">
          <cell r="I2892" t="str">
            <v>00:00:00</v>
          </cell>
          <cell r="J2892" t="str">
            <v>CBV0012</v>
          </cell>
        </row>
        <row r="2893">
          <cell r="I2893" t="str">
            <v>00:00:00</v>
          </cell>
          <cell r="J2893" t="str">
            <v>CBV0012</v>
          </cell>
        </row>
        <row r="2894">
          <cell r="I2894" t="str">
            <v>00:00:00</v>
          </cell>
          <cell r="J2894" t="str">
            <v>CBV0012</v>
          </cell>
        </row>
        <row r="2895">
          <cell r="I2895" t="str">
            <v>00:00:00</v>
          </cell>
          <cell r="J2895" t="str">
            <v>CBV0012</v>
          </cell>
        </row>
        <row r="2896">
          <cell r="I2896" t="str">
            <v>00:00:00</v>
          </cell>
          <cell r="J2896" t="str">
            <v>CBV0012</v>
          </cell>
        </row>
        <row r="2897">
          <cell r="I2897" t="str">
            <v>00:00:00</v>
          </cell>
          <cell r="J2897" t="str">
            <v>CBV0012</v>
          </cell>
        </row>
        <row r="2898">
          <cell r="I2898" t="str">
            <v>00:00:00</v>
          </cell>
          <cell r="J2898" t="str">
            <v>CBV0012</v>
          </cell>
        </row>
        <row r="2899">
          <cell r="I2899" t="str">
            <v>00:00:00</v>
          </cell>
          <cell r="J2899" t="str">
            <v>CBV0012</v>
          </cell>
        </row>
        <row r="2900">
          <cell r="I2900" t="str">
            <v>00:00:00</v>
          </cell>
          <cell r="J2900" t="str">
            <v>CBV0012</v>
          </cell>
        </row>
        <row r="2901">
          <cell r="I2901" t="str">
            <v>00:00:00</v>
          </cell>
          <cell r="J2901" t="str">
            <v>CBV0012</v>
          </cell>
        </row>
        <row r="2902">
          <cell r="I2902" t="str">
            <v>00:00:00</v>
          </cell>
          <cell r="J2902" t="str">
            <v>CBV0012</v>
          </cell>
        </row>
        <row r="2903">
          <cell r="I2903" t="str">
            <v>00:00:00</v>
          </cell>
          <cell r="J2903" t="str">
            <v>CBV0012</v>
          </cell>
        </row>
        <row r="2904">
          <cell r="I2904" t="str">
            <v>00:00:00</v>
          </cell>
          <cell r="J2904" t="str">
            <v>CBV0012</v>
          </cell>
        </row>
        <row r="2905">
          <cell r="I2905" t="str">
            <v>00:00:00</v>
          </cell>
          <cell r="J2905" t="str">
            <v>CBV0012</v>
          </cell>
        </row>
        <row r="2906">
          <cell r="I2906" t="str">
            <v>00:00:00</v>
          </cell>
          <cell r="J2906" t="str">
            <v>CBV0012</v>
          </cell>
        </row>
        <row r="2907">
          <cell r="I2907" t="str">
            <v>00:00:00</v>
          </cell>
          <cell r="J2907" t="str">
            <v>CBV0012</v>
          </cell>
        </row>
        <row r="2908">
          <cell r="I2908" t="str">
            <v>00:00:00</v>
          </cell>
          <cell r="J2908" t="str">
            <v>CBV0012</v>
          </cell>
        </row>
        <row r="2909">
          <cell r="I2909" t="str">
            <v>00:00:00</v>
          </cell>
          <cell r="J2909" t="str">
            <v>CBV0012</v>
          </cell>
        </row>
        <row r="2910">
          <cell r="I2910" t="str">
            <v>00:00:00</v>
          </cell>
          <cell r="J2910" t="str">
            <v>CBV0012</v>
          </cell>
        </row>
        <row r="2911">
          <cell r="I2911" t="str">
            <v>00:00:00</v>
          </cell>
          <cell r="J2911" t="str">
            <v>CBV0012</v>
          </cell>
        </row>
        <row r="2912">
          <cell r="I2912" t="str">
            <v>00:00:00</v>
          </cell>
          <cell r="J2912" t="str">
            <v>CBV0012</v>
          </cell>
        </row>
        <row r="2913">
          <cell r="I2913" t="str">
            <v>00:00:00</v>
          </cell>
          <cell r="J2913" t="str">
            <v>CBV0012</v>
          </cell>
        </row>
        <row r="2914">
          <cell r="I2914" t="str">
            <v>00:00:00</v>
          </cell>
          <cell r="J2914" t="str">
            <v>CBV0012</v>
          </cell>
        </row>
        <row r="2915">
          <cell r="I2915" t="str">
            <v>00:00:00</v>
          </cell>
          <cell r="J2915" t="str">
            <v>CBV0012</v>
          </cell>
        </row>
        <row r="2916">
          <cell r="I2916" t="str">
            <v>00:00:00</v>
          </cell>
          <cell r="J2916" t="str">
            <v>CBV0012</v>
          </cell>
        </row>
        <row r="2917">
          <cell r="I2917" t="str">
            <v>00:00:00</v>
          </cell>
          <cell r="J2917" t="str">
            <v>CBV0012</v>
          </cell>
        </row>
        <row r="2918">
          <cell r="I2918" t="str">
            <v>00:00:00</v>
          </cell>
          <cell r="J2918" t="str">
            <v>CBV0012</v>
          </cell>
        </row>
        <row r="2919">
          <cell r="I2919" t="str">
            <v>00:00:00</v>
          </cell>
          <cell r="J2919" t="str">
            <v>CBV0012</v>
          </cell>
        </row>
        <row r="2920">
          <cell r="I2920" t="str">
            <v>00:00:00</v>
          </cell>
          <cell r="J2920" t="str">
            <v>CBV0012</v>
          </cell>
        </row>
        <row r="2921">
          <cell r="I2921" t="str">
            <v>00:00:00</v>
          </cell>
          <cell r="J2921" t="str">
            <v>CBV0012</v>
          </cell>
        </row>
        <row r="2922">
          <cell r="I2922" t="str">
            <v>00:00:00</v>
          </cell>
          <cell r="J2922" t="str">
            <v>CBV0012</v>
          </cell>
        </row>
        <row r="2923">
          <cell r="I2923" t="str">
            <v>00:00:00</v>
          </cell>
          <cell r="J2923" t="str">
            <v>CBV0034</v>
          </cell>
        </row>
        <row r="2924">
          <cell r="I2924" t="str">
            <v>00:00:00</v>
          </cell>
          <cell r="J2924" t="str">
            <v>CBV0034</v>
          </cell>
        </row>
        <row r="2925">
          <cell r="I2925" t="str">
            <v>00:00:00</v>
          </cell>
          <cell r="J2925" t="str">
            <v>CBV0034</v>
          </cell>
        </row>
        <row r="2926">
          <cell r="I2926" t="str">
            <v>00:00:00</v>
          </cell>
          <cell r="J2926" t="str">
            <v>CBV0034</v>
          </cell>
        </row>
        <row r="2927">
          <cell r="I2927" t="str">
            <v>00:00:00</v>
          </cell>
          <cell r="J2927" t="str">
            <v>CBV0034</v>
          </cell>
        </row>
        <row r="2928">
          <cell r="I2928" t="str">
            <v>00:00:00</v>
          </cell>
          <cell r="J2928" t="str">
            <v>CBV0034</v>
          </cell>
        </row>
        <row r="2929">
          <cell r="I2929" t="str">
            <v>00:00:00</v>
          </cell>
          <cell r="J2929" t="str">
            <v>CBV0034</v>
          </cell>
        </row>
        <row r="2930">
          <cell r="I2930" t="str">
            <v>00:00:00</v>
          </cell>
          <cell r="J2930" t="str">
            <v>CBV0034</v>
          </cell>
        </row>
        <row r="2931">
          <cell r="I2931" t="str">
            <v>00:00:00</v>
          </cell>
          <cell r="J2931" t="str">
            <v>CBV0034</v>
          </cell>
        </row>
        <row r="2932">
          <cell r="I2932" t="str">
            <v>00:00:00</v>
          </cell>
          <cell r="J2932" t="str">
            <v>CBV0034</v>
          </cell>
        </row>
        <row r="2933">
          <cell r="I2933" t="str">
            <v>00:00:00</v>
          </cell>
          <cell r="J2933" t="str">
            <v>CBV0034</v>
          </cell>
        </row>
        <row r="2934">
          <cell r="I2934" t="str">
            <v>00:00:00</v>
          </cell>
          <cell r="J2934" t="str">
            <v>CBV0034</v>
          </cell>
        </row>
        <row r="2935">
          <cell r="I2935" t="str">
            <v>00:00:00</v>
          </cell>
          <cell r="J2935" t="str">
            <v>CBV0034</v>
          </cell>
        </row>
        <row r="2936">
          <cell r="I2936" t="str">
            <v>00:00:00</v>
          </cell>
          <cell r="J2936" t="str">
            <v>CBV0034</v>
          </cell>
        </row>
        <row r="2937">
          <cell r="I2937" t="str">
            <v>00:00:00</v>
          </cell>
          <cell r="J2937" t="str">
            <v>CBV0034</v>
          </cell>
        </row>
        <row r="2938">
          <cell r="I2938" t="str">
            <v>00:00:00</v>
          </cell>
          <cell r="J2938" t="str">
            <v>CBV0034</v>
          </cell>
        </row>
        <row r="2939">
          <cell r="I2939" t="str">
            <v>00:00:00</v>
          </cell>
          <cell r="J2939" t="str">
            <v>CBV0034</v>
          </cell>
        </row>
        <row r="2940">
          <cell r="I2940" t="str">
            <v>00:00:00</v>
          </cell>
          <cell r="J2940" t="str">
            <v>CBV0034</v>
          </cell>
        </row>
        <row r="2941">
          <cell r="I2941" t="str">
            <v>00:00:00</v>
          </cell>
          <cell r="J2941" t="str">
            <v>CBV0034</v>
          </cell>
        </row>
        <row r="2942">
          <cell r="I2942" t="str">
            <v>00:00:00</v>
          </cell>
          <cell r="J2942" t="str">
            <v>CBV0034</v>
          </cell>
        </row>
        <row r="2943">
          <cell r="I2943" t="str">
            <v>00:00:00</v>
          </cell>
          <cell r="J2943" t="str">
            <v>CBV0034</v>
          </cell>
        </row>
        <row r="2944">
          <cell r="I2944" t="str">
            <v>00:00:00</v>
          </cell>
          <cell r="J2944" t="str">
            <v>CBV0034</v>
          </cell>
        </row>
        <row r="2945">
          <cell r="I2945" t="str">
            <v>00:00:00</v>
          </cell>
          <cell r="J2945" t="str">
            <v>CBV0034</v>
          </cell>
        </row>
        <row r="2946">
          <cell r="I2946" t="str">
            <v>00:00:00</v>
          </cell>
          <cell r="J2946" t="str">
            <v>CBV0034</v>
          </cell>
        </row>
        <row r="2947">
          <cell r="I2947" t="str">
            <v>00:00:00</v>
          </cell>
          <cell r="J2947" t="str">
            <v>CBV0034</v>
          </cell>
        </row>
        <row r="2948">
          <cell r="I2948" t="str">
            <v>00:00:00</v>
          </cell>
          <cell r="J2948" t="str">
            <v>CBV0034</v>
          </cell>
        </row>
        <row r="2949">
          <cell r="I2949" t="str">
            <v>00:00:00</v>
          </cell>
          <cell r="J2949" t="str">
            <v>CBV0034</v>
          </cell>
        </row>
        <row r="2950">
          <cell r="I2950" t="str">
            <v>00:00:00</v>
          </cell>
          <cell r="J2950" t="str">
            <v>CBV0034</v>
          </cell>
        </row>
        <row r="2951">
          <cell r="I2951" t="str">
            <v>00:00:00</v>
          </cell>
          <cell r="J2951" t="str">
            <v>CBV0034</v>
          </cell>
        </row>
        <row r="2952">
          <cell r="I2952" t="str">
            <v>00:00:00</v>
          </cell>
          <cell r="J2952" t="str">
            <v>CBV0034</v>
          </cell>
        </row>
        <row r="2953">
          <cell r="I2953" t="str">
            <v>00:00:00</v>
          </cell>
          <cell r="J2953" t="str">
            <v>CBV0034</v>
          </cell>
        </row>
        <row r="2954">
          <cell r="I2954" t="str">
            <v>00:00:00</v>
          </cell>
          <cell r="J2954" t="str">
            <v>CBV0034</v>
          </cell>
        </row>
        <row r="2955">
          <cell r="I2955" t="str">
            <v>00:00:00</v>
          </cell>
          <cell r="J2955" t="str">
            <v>CBV0034</v>
          </cell>
        </row>
        <row r="2956">
          <cell r="I2956" t="str">
            <v>00:00:00</v>
          </cell>
          <cell r="J2956" t="str">
            <v>CBV0034</v>
          </cell>
        </row>
        <row r="2957">
          <cell r="I2957" t="str">
            <v>00:00:00</v>
          </cell>
          <cell r="J2957" t="str">
            <v>CBV0034</v>
          </cell>
        </row>
        <row r="2958">
          <cell r="I2958" t="str">
            <v>00:00:00</v>
          </cell>
          <cell r="J2958" t="str">
            <v>CBS0168</v>
          </cell>
        </row>
        <row r="2959">
          <cell r="I2959" t="str">
            <v>00:00:00</v>
          </cell>
          <cell r="J2959" t="str">
            <v>CSD0004</v>
          </cell>
        </row>
        <row r="2960">
          <cell r="I2960" t="str">
            <v>00:00:00</v>
          </cell>
          <cell r="J2960" t="str">
            <v>CSD0004</v>
          </cell>
        </row>
        <row r="2961">
          <cell r="I2961" t="str">
            <v>00:00:00</v>
          </cell>
          <cell r="J2961" t="str">
            <v>CBS0168</v>
          </cell>
        </row>
        <row r="2962">
          <cell r="I2962" t="str">
            <v>00:00:00</v>
          </cell>
          <cell r="J2962" t="str">
            <v>CSD0004</v>
          </cell>
        </row>
        <row r="2963">
          <cell r="I2963" t="str">
            <v>00:00:00</v>
          </cell>
          <cell r="J2963" t="str">
            <v>CBS0168</v>
          </cell>
        </row>
        <row r="2964">
          <cell r="I2964" t="str">
            <v>00:00:00</v>
          </cell>
          <cell r="J2964" t="str">
            <v>CSD0004</v>
          </cell>
        </row>
        <row r="2965">
          <cell r="I2965" t="str">
            <v>00:00:00</v>
          </cell>
          <cell r="J2965" t="str">
            <v>CBS0168</v>
          </cell>
        </row>
        <row r="2966">
          <cell r="I2966" t="str">
            <v>00:00:00</v>
          </cell>
          <cell r="J2966" t="str">
            <v>CBS0168</v>
          </cell>
        </row>
        <row r="2967">
          <cell r="I2967" t="str">
            <v>00:00:00</v>
          </cell>
          <cell r="J2967" t="str">
            <v>CSD0004</v>
          </cell>
        </row>
        <row r="2968">
          <cell r="I2968" t="str">
            <v>00:00:00</v>
          </cell>
          <cell r="J2968" t="str">
            <v>CSD0004</v>
          </cell>
        </row>
        <row r="2969">
          <cell r="I2969" t="str">
            <v>00:00:00</v>
          </cell>
          <cell r="J2969" t="str">
            <v>CBS0168</v>
          </cell>
        </row>
        <row r="2970">
          <cell r="I2970" t="str">
            <v>00:00:00</v>
          </cell>
          <cell r="J2970" t="str">
            <v>CSD0004</v>
          </cell>
        </row>
        <row r="2971">
          <cell r="I2971" t="str">
            <v>00:00:00</v>
          </cell>
          <cell r="J2971" t="str">
            <v>CBS0168</v>
          </cell>
        </row>
        <row r="2972">
          <cell r="I2972" t="str">
            <v>00:00:00</v>
          </cell>
          <cell r="J2972" t="str">
            <v>CSD0004</v>
          </cell>
        </row>
        <row r="2973">
          <cell r="I2973" t="str">
            <v>00:00:00</v>
          </cell>
          <cell r="J2973" t="str">
            <v>CBS0168</v>
          </cell>
        </row>
        <row r="2974">
          <cell r="I2974" t="str">
            <v>00:00:00</v>
          </cell>
          <cell r="J2974" t="str">
            <v>CBS0168</v>
          </cell>
        </row>
        <row r="2975">
          <cell r="I2975" t="str">
            <v>00:00:00</v>
          </cell>
          <cell r="J2975" t="str">
            <v>CSD0004</v>
          </cell>
        </row>
        <row r="2976">
          <cell r="I2976" t="str">
            <v>00:00:00</v>
          </cell>
          <cell r="J2976" t="str">
            <v>CBS0168</v>
          </cell>
        </row>
        <row r="2977">
          <cell r="I2977" t="str">
            <v>00:00:00</v>
          </cell>
          <cell r="J2977" t="str">
            <v>CSD0004</v>
          </cell>
        </row>
        <row r="2978">
          <cell r="I2978" t="str">
            <v>00:00:00</v>
          </cell>
          <cell r="J2978" t="str">
            <v>CBS0168</v>
          </cell>
        </row>
        <row r="2979">
          <cell r="I2979" t="str">
            <v>00:00:00</v>
          </cell>
          <cell r="J2979" t="str">
            <v>CSD0004</v>
          </cell>
        </row>
        <row r="2980">
          <cell r="I2980" t="str">
            <v>00:00:00</v>
          </cell>
          <cell r="J2980" t="str">
            <v>CSD0004</v>
          </cell>
        </row>
        <row r="2981">
          <cell r="I2981" t="str">
            <v>00:00:00</v>
          </cell>
          <cell r="J2981" t="str">
            <v>CBS0168</v>
          </cell>
        </row>
        <row r="2982">
          <cell r="I2982" t="str">
            <v>00:00:00</v>
          </cell>
          <cell r="J2982" t="str">
            <v>CBS0168</v>
          </cell>
        </row>
        <row r="2983">
          <cell r="I2983" t="str">
            <v>00:00:00</v>
          </cell>
          <cell r="J2983" t="str">
            <v>CSD0004</v>
          </cell>
        </row>
        <row r="2984">
          <cell r="I2984" t="str">
            <v>00:00:00</v>
          </cell>
          <cell r="J2984" t="str">
            <v>CBS0168</v>
          </cell>
        </row>
        <row r="2985">
          <cell r="I2985" t="str">
            <v>00:00:00</v>
          </cell>
          <cell r="J2985" t="str">
            <v>CSD0004</v>
          </cell>
        </row>
        <row r="2986">
          <cell r="I2986" t="str">
            <v>00:00:00</v>
          </cell>
          <cell r="J2986" t="str">
            <v>CBS0168</v>
          </cell>
        </row>
        <row r="2987">
          <cell r="I2987" t="str">
            <v>00:00:00</v>
          </cell>
          <cell r="J2987" t="str">
            <v>CSD0004</v>
          </cell>
        </row>
        <row r="2988">
          <cell r="I2988" t="str">
            <v>00:00:00</v>
          </cell>
          <cell r="J2988" t="str">
            <v>CSD0004</v>
          </cell>
        </row>
        <row r="2989">
          <cell r="I2989" t="str">
            <v>00:00:00</v>
          </cell>
          <cell r="J2989" t="str">
            <v>CBS0168</v>
          </cell>
        </row>
        <row r="2990">
          <cell r="I2990" t="str">
            <v>00:00:00</v>
          </cell>
          <cell r="J2990" t="str">
            <v>CBS0168</v>
          </cell>
        </row>
        <row r="2991">
          <cell r="I2991" t="str">
            <v>00:00:00</v>
          </cell>
          <cell r="J2991" t="str">
            <v>CSD0004</v>
          </cell>
        </row>
        <row r="2992">
          <cell r="I2992" t="str">
            <v>00:00:00</v>
          </cell>
          <cell r="J2992" t="str">
            <v>CBS0168</v>
          </cell>
        </row>
        <row r="2993">
          <cell r="I2993" t="str">
            <v>00:00:00</v>
          </cell>
          <cell r="J2993" t="str">
            <v>CSD0004</v>
          </cell>
        </row>
        <row r="2994">
          <cell r="I2994" t="str">
            <v>00:00:00</v>
          </cell>
          <cell r="J2994" t="str">
            <v>CBS0168</v>
          </cell>
        </row>
        <row r="2995">
          <cell r="I2995" t="str">
            <v>00:00:00</v>
          </cell>
          <cell r="J2995" t="str">
            <v>CSD0004</v>
          </cell>
        </row>
        <row r="2996">
          <cell r="I2996" t="str">
            <v>00:00:00</v>
          </cell>
          <cell r="J2996" t="str">
            <v>CBS0168</v>
          </cell>
        </row>
        <row r="2997">
          <cell r="I2997" t="str">
            <v>00:00:00</v>
          </cell>
          <cell r="J2997" t="str">
            <v>CBS0168</v>
          </cell>
        </row>
        <row r="2998">
          <cell r="I2998" t="str">
            <v>00:00:00</v>
          </cell>
          <cell r="J2998" t="str">
            <v>CSD0004</v>
          </cell>
        </row>
        <row r="2999">
          <cell r="I2999" t="str">
            <v>00:00:00</v>
          </cell>
          <cell r="J2999" t="str">
            <v>CBS0168</v>
          </cell>
        </row>
        <row r="3000">
          <cell r="I3000" t="str">
            <v>00:00:00</v>
          </cell>
          <cell r="J3000" t="str">
            <v>CSD0004</v>
          </cell>
        </row>
        <row r="3001">
          <cell r="I3001" t="str">
            <v>00:00:00</v>
          </cell>
          <cell r="J3001" t="str">
            <v>CBS0168</v>
          </cell>
        </row>
        <row r="3002">
          <cell r="I3002" t="str">
            <v>00:00:00</v>
          </cell>
          <cell r="J3002" t="str">
            <v>CSD0004</v>
          </cell>
        </row>
        <row r="3003">
          <cell r="I3003" t="str">
            <v>00:00:00</v>
          </cell>
          <cell r="J3003" t="str">
            <v>CSD0004</v>
          </cell>
        </row>
        <row r="3004">
          <cell r="I3004" t="str">
            <v>00:00:00</v>
          </cell>
          <cell r="J3004" t="str">
            <v>CBS0168</v>
          </cell>
        </row>
        <row r="3005">
          <cell r="I3005" t="str">
            <v>00:00:00</v>
          </cell>
          <cell r="J3005" t="str">
            <v>CSD0004</v>
          </cell>
        </row>
        <row r="3006">
          <cell r="I3006" t="str">
            <v>00:00:00</v>
          </cell>
          <cell r="J3006" t="str">
            <v>CBS0168</v>
          </cell>
        </row>
        <row r="3007">
          <cell r="I3007" t="str">
            <v>00:00:00</v>
          </cell>
          <cell r="J3007" t="str">
            <v>CBS0168</v>
          </cell>
        </row>
        <row r="3008">
          <cell r="I3008" t="str">
            <v>00:00:00</v>
          </cell>
          <cell r="J3008" t="str">
            <v>CSD0004</v>
          </cell>
        </row>
        <row r="3009">
          <cell r="I3009" t="str">
            <v>00:00:00</v>
          </cell>
          <cell r="J3009" t="str">
            <v>CSD0004</v>
          </cell>
        </row>
        <row r="3010">
          <cell r="I3010" t="str">
            <v>00:00:00</v>
          </cell>
          <cell r="J3010" t="str">
            <v>CBS0168</v>
          </cell>
        </row>
        <row r="3011">
          <cell r="I3011" t="str">
            <v>00:00:00</v>
          </cell>
          <cell r="J3011" t="str">
            <v>CBS0168</v>
          </cell>
        </row>
        <row r="3012">
          <cell r="I3012" t="str">
            <v>00:00:00</v>
          </cell>
          <cell r="J3012" t="str">
            <v>CSD0004</v>
          </cell>
        </row>
        <row r="3013">
          <cell r="I3013" t="str">
            <v>00:00:00</v>
          </cell>
          <cell r="J3013" t="str">
            <v>CSD0004</v>
          </cell>
        </row>
        <row r="3014">
          <cell r="I3014" t="str">
            <v>00:00:00</v>
          </cell>
          <cell r="J3014" t="str">
            <v>CBS0168</v>
          </cell>
        </row>
        <row r="3015">
          <cell r="I3015" t="str">
            <v>00:00:00</v>
          </cell>
          <cell r="J3015" t="str">
            <v>CSD0004</v>
          </cell>
        </row>
        <row r="3016">
          <cell r="I3016" t="str">
            <v>00:00:00</v>
          </cell>
          <cell r="J3016" t="str">
            <v>CBS0168</v>
          </cell>
        </row>
        <row r="3017">
          <cell r="I3017" t="str">
            <v>00:00:00</v>
          </cell>
          <cell r="J3017" t="str">
            <v>CBS0168</v>
          </cell>
        </row>
        <row r="3018">
          <cell r="I3018" t="str">
            <v>00:00:00</v>
          </cell>
          <cell r="J3018" t="str">
            <v>CSD0004</v>
          </cell>
        </row>
        <row r="3019">
          <cell r="I3019" t="str">
            <v>00:00:00</v>
          </cell>
          <cell r="J3019" t="str">
            <v>CBP0078</v>
          </cell>
        </row>
        <row r="3020">
          <cell r="I3020" t="str">
            <v>00:00:00</v>
          </cell>
          <cell r="J3020" t="str">
            <v>CSD0004</v>
          </cell>
        </row>
        <row r="3021">
          <cell r="I3021" t="str">
            <v>00:00:00</v>
          </cell>
          <cell r="J3021" t="str">
            <v>CBP0078</v>
          </cell>
        </row>
        <row r="3022">
          <cell r="I3022" t="str">
            <v>00:00:00</v>
          </cell>
          <cell r="J3022" t="str">
            <v>CBS0168</v>
          </cell>
        </row>
        <row r="3023">
          <cell r="I3023" t="str">
            <v>00:00:00</v>
          </cell>
          <cell r="J3023" t="str">
            <v>CBP0078</v>
          </cell>
        </row>
        <row r="3024">
          <cell r="I3024" t="str">
            <v>00:00:00</v>
          </cell>
          <cell r="J3024" t="str">
            <v>CBP0078</v>
          </cell>
        </row>
        <row r="3025">
          <cell r="I3025" t="str">
            <v>00:00:00</v>
          </cell>
          <cell r="J3025" t="str">
            <v>CSD0004</v>
          </cell>
        </row>
        <row r="3026">
          <cell r="I3026" t="str">
            <v>00:00:00</v>
          </cell>
          <cell r="J3026" t="str">
            <v>CBS0168</v>
          </cell>
        </row>
        <row r="3027">
          <cell r="I3027" t="str">
            <v>00:00:00</v>
          </cell>
          <cell r="J3027" t="str">
            <v>CSD0004</v>
          </cell>
        </row>
        <row r="3028">
          <cell r="I3028" t="str">
            <v>00:00:00</v>
          </cell>
          <cell r="J3028" t="str">
            <v>CBS0168</v>
          </cell>
        </row>
        <row r="3029">
          <cell r="I3029" t="str">
            <v>00:00:00</v>
          </cell>
          <cell r="J3029" t="str">
            <v>CBP0078</v>
          </cell>
        </row>
        <row r="3030">
          <cell r="I3030" t="str">
            <v>00:00:00</v>
          </cell>
          <cell r="J3030" t="str">
            <v>CBS0168</v>
          </cell>
        </row>
        <row r="3031">
          <cell r="I3031" t="str">
            <v>00:00:00</v>
          </cell>
          <cell r="J3031" t="str">
            <v>CBP0078</v>
          </cell>
        </row>
        <row r="3032">
          <cell r="I3032" t="str">
            <v>00:00:00</v>
          </cell>
          <cell r="J3032" t="str">
            <v>CSD0004</v>
          </cell>
        </row>
        <row r="3033">
          <cell r="I3033" t="str">
            <v>00:00:00</v>
          </cell>
          <cell r="J3033" t="str">
            <v>CSD0004</v>
          </cell>
        </row>
        <row r="3034">
          <cell r="I3034" t="str">
            <v>00:00:00</v>
          </cell>
          <cell r="J3034" t="str">
            <v>CBP0078</v>
          </cell>
        </row>
        <row r="3035">
          <cell r="I3035" t="str">
            <v>00:00:00</v>
          </cell>
          <cell r="J3035" t="str">
            <v>CBS0168</v>
          </cell>
        </row>
        <row r="3036">
          <cell r="I3036" t="str">
            <v>00:00:00</v>
          </cell>
          <cell r="J3036" t="str">
            <v>CSD0004</v>
          </cell>
        </row>
        <row r="3037">
          <cell r="I3037" t="str">
            <v>00:00:00</v>
          </cell>
          <cell r="J3037" t="str">
            <v>CBS0168</v>
          </cell>
        </row>
        <row r="3038">
          <cell r="I3038" t="str">
            <v>00:00:00</v>
          </cell>
          <cell r="J3038" t="str">
            <v>CSD0004</v>
          </cell>
        </row>
        <row r="3039">
          <cell r="I3039" t="str">
            <v>00:00:00</v>
          </cell>
          <cell r="J3039" t="str">
            <v>CBS0168</v>
          </cell>
        </row>
        <row r="3040">
          <cell r="I3040" t="str">
            <v>00:00:00</v>
          </cell>
          <cell r="J3040" t="str">
            <v>CBP0078</v>
          </cell>
        </row>
        <row r="3041">
          <cell r="I3041" t="str">
            <v>00:00:00</v>
          </cell>
          <cell r="J3041" t="str">
            <v>CSD0004</v>
          </cell>
        </row>
        <row r="3042">
          <cell r="I3042" t="str">
            <v>00:00:00</v>
          </cell>
          <cell r="J3042" t="str">
            <v>CBP0078</v>
          </cell>
        </row>
        <row r="3043">
          <cell r="I3043" t="str">
            <v>00:00:00</v>
          </cell>
          <cell r="J3043" t="str">
            <v>CBS0168</v>
          </cell>
        </row>
        <row r="3044">
          <cell r="I3044" t="str">
            <v>00:00:00</v>
          </cell>
          <cell r="J3044" t="str">
            <v>CBS0168</v>
          </cell>
        </row>
        <row r="3045">
          <cell r="I3045" t="str">
            <v>00:00:00</v>
          </cell>
          <cell r="J3045" t="str">
            <v>CSD0004</v>
          </cell>
        </row>
        <row r="3046">
          <cell r="I3046" t="str">
            <v>00:00:00</v>
          </cell>
          <cell r="J3046" t="str">
            <v>CBP0078</v>
          </cell>
        </row>
        <row r="3047">
          <cell r="I3047" t="str">
            <v>00:00:00</v>
          </cell>
          <cell r="J3047" t="str">
            <v>CBP0078</v>
          </cell>
        </row>
        <row r="3048">
          <cell r="I3048" t="str">
            <v>00:00:00</v>
          </cell>
          <cell r="J3048" t="str">
            <v>CBS0168</v>
          </cell>
        </row>
        <row r="3049">
          <cell r="I3049" t="str">
            <v>00:00:00</v>
          </cell>
          <cell r="J3049" t="str">
            <v>CSD0004</v>
          </cell>
        </row>
        <row r="3050">
          <cell r="I3050" t="str">
            <v>00:00:00</v>
          </cell>
          <cell r="J3050" t="str">
            <v>CBP0078</v>
          </cell>
        </row>
        <row r="3051">
          <cell r="I3051" t="str">
            <v>00:00:00</v>
          </cell>
          <cell r="J3051" t="str">
            <v>CBS0168</v>
          </cell>
        </row>
        <row r="3052">
          <cell r="I3052" t="str">
            <v>00:00:00</v>
          </cell>
          <cell r="J3052" t="str">
            <v>CSD0004</v>
          </cell>
        </row>
        <row r="3053">
          <cell r="I3053" t="str">
            <v>00:00:00</v>
          </cell>
          <cell r="J3053" t="str">
            <v>CBP0078</v>
          </cell>
        </row>
        <row r="3054">
          <cell r="I3054" t="str">
            <v>00:00:00</v>
          </cell>
          <cell r="J3054" t="str">
            <v>CBP0078</v>
          </cell>
        </row>
        <row r="3055">
          <cell r="I3055" t="str">
            <v>00:00:00</v>
          </cell>
          <cell r="J3055" t="str">
            <v>CSD0004</v>
          </cell>
        </row>
        <row r="3056">
          <cell r="I3056" t="str">
            <v>00:00:00</v>
          </cell>
          <cell r="J3056" t="str">
            <v>CBS0168</v>
          </cell>
        </row>
        <row r="3057">
          <cell r="I3057" t="str">
            <v>00:00:00</v>
          </cell>
          <cell r="J3057" t="str">
            <v>CSD0004</v>
          </cell>
        </row>
        <row r="3058">
          <cell r="I3058" t="str">
            <v>00:00:00</v>
          </cell>
          <cell r="J3058" t="str">
            <v>CBP0078</v>
          </cell>
        </row>
        <row r="3059">
          <cell r="I3059" t="str">
            <v>00:00:00</v>
          </cell>
          <cell r="J3059" t="str">
            <v>CBS0168</v>
          </cell>
        </row>
        <row r="3060">
          <cell r="I3060" t="str">
            <v>00:00:00</v>
          </cell>
          <cell r="J3060" t="str">
            <v>CSD0004</v>
          </cell>
        </row>
        <row r="3061">
          <cell r="I3061" t="str">
            <v>00:00:00</v>
          </cell>
          <cell r="J3061" t="str">
            <v>CBP0078</v>
          </cell>
        </row>
        <row r="3062">
          <cell r="I3062" t="str">
            <v>00:00:00</v>
          </cell>
          <cell r="J3062" t="str">
            <v>CBS0168</v>
          </cell>
        </row>
        <row r="3063">
          <cell r="I3063" t="str">
            <v>00:00:00</v>
          </cell>
          <cell r="J3063" t="str">
            <v>CSD0004</v>
          </cell>
        </row>
        <row r="3064">
          <cell r="I3064" t="str">
            <v>00:00:00</v>
          </cell>
          <cell r="J3064" t="str">
            <v>CBP0078</v>
          </cell>
        </row>
        <row r="3065">
          <cell r="I3065" t="str">
            <v>00:00:00</v>
          </cell>
          <cell r="J3065" t="str">
            <v>CBP0078</v>
          </cell>
        </row>
        <row r="3066">
          <cell r="I3066" t="str">
            <v>00:00:00</v>
          </cell>
          <cell r="J3066" t="str">
            <v>CBS0168</v>
          </cell>
        </row>
        <row r="3067">
          <cell r="I3067" t="str">
            <v>00:00:00</v>
          </cell>
          <cell r="J3067" t="str">
            <v>CSD0004</v>
          </cell>
        </row>
        <row r="3068">
          <cell r="I3068" t="str">
            <v>00:00:00</v>
          </cell>
          <cell r="J3068" t="str">
            <v>CSD0004</v>
          </cell>
        </row>
        <row r="3069">
          <cell r="I3069" t="str">
            <v>00:00:00</v>
          </cell>
          <cell r="J3069" t="str">
            <v>CBS0168</v>
          </cell>
        </row>
        <row r="3070">
          <cell r="I3070" t="str">
            <v>00:00:00</v>
          </cell>
          <cell r="J3070" t="str">
            <v>CBS0168</v>
          </cell>
        </row>
        <row r="3071">
          <cell r="I3071" t="str">
            <v>00:00:00</v>
          </cell>
          <cell r="J3071" t="str">
            <v>CSD0004</v>
          </cell>
        </row>
        <row r="3072">
          <cell r="I3072" t="str">
            <v>00:00:00</v>
          </cell>
          <cell r="J3072" t="str">
            <v>CBP0078</v>
          </cell>
        </row>
        <row r="3073">
          <cell r="I3073" t="str">
            <v>00:00:00</v>
          </cell>
          <cell r="J3073" t="str">
            <v>CBP0078</v>
          </cell>
        </row>
        <row r="3074">
          <cell r="I3074" t="str">
            <v>00:00:00</v>
          </cell>
          <cell r="J3074" t="str">
            <v>CSD0004</v>
          </cell>
        </row>
        <row r="3075">
          <cell r="I3075" t="str">
            <v>00:00:00</v>
          </cell>
          <cell r="J3075" t="str">
            <v>CBP0078</v>
          </cell>
        </row>
        <row r="3076">
          <cell r="I3076" t="str">
            <v>00:00:00</v>
          </cell>
          <cell r="J3076" t="str">
            <v>CBS0168</v>
          </cell>
        </row>
        <row r="3077">
          <cell r="I3077" t="str">
            <v>00:00:00</v>
          </cell>
          <cell r="J3077" t="str">
            <v>CBP0078</v>
          </cell>
        </row>
        <row r="3078">
          <cell r="I3078" t="str">
            <v>00:00:00</v>
          </cell>
          <cell r="J3078" t="str">
            <v>CBS0168</v>
          </cell>
        </row>
        <row r="3079">
          <cell r="I3079" t="str">
            <v>00:00:00</v>
          </cell>
          <cell r="J3079" t="str">
            <v>CSD0004</v>
          </cell>
        </row>
        <row r="3080">
          <cell r="I3080" t="str">
            <v>00:00:00</v>
          </cell>
          <cell r="J3080" t="str">
            <v>CBP0078</v>
          </cell>
        </row>
        <row r="3081">
          <cell r="I3081" t="str">
            <v>00:00:00</v>
          </cell>
          <cell r="J3081" t="str">
            <v>CSD0004</v>
          </cell>
        </row>
        <row r="3082">
          <cell r="I3082" t="str">
            <v>00:00:00</v>
          </cell>
          <cell r="J3082" t="str">
            <v>CBS0168</v>
          </cell>
        </row>
        <row r="3083">
          <cell r="I3083" t="str">
            <v>00:00:00</v>
          </cell>
          <cell r="J3083" t="str">
            <v>CBP0078</v>
          </cell>
        </row>
        <row r="3084">
          <cell r="I3084" t="str">
            <v>00:00:00</v>
          </cell>
          <cell r="J3084" t="str">
            <v>CBP0078</v>
          </cell>
        </row>
        <row r="3085">
          <cell r="I3085" t="str">
            <v>00:00:00</v>
          </cell>
          <cell r="J3085" t="str">
            <v>CBS0168</v>
          </cell>
        </row>
        <row r="3086">
          <cell r="I3086" t="str">
            <v>00:00:00</v>
          </cell>
          <cell r="J3086" t="str">
            <v>CSD0004</v>
          </cell>
        </row>
        <row r="3087">
          <cell r="I3087" t="str">
            <v>00:00:00</v>
          </cell>
          <cell r="J3087" t="str">
            <v>CBP0078</v>
          </cell>
        </row>
        <row r="3088">
          <cell r="I3088" t="str">
            <v>00:00:00</v>
          </cell>
          <cell r="J3088" t="str">
            <v>CBP0078</v>
          </cell>
        </row>
        <row r="3089">
          <cell r="I3089" t="str">
            <v>00:00:00</v>
          </cell>
          <cell r="J3089" t="str">
            <v>CBS0168</v>
          </cell>
        </row>
        <row r="3090">
          <cell r="I3090" t="str">
            <v>00:00:00</v>
          </cell>
          <cell r="J3090" t="str">
            <v>CSD0004</v>
          </cell>
        </row>
        <row r="3091">
          <cell r="I3091" t="str">
            <v>00:00:00</v>
          </cell>
          <cell r="J3091" t="str">
            <v>CBS0168</v>
          </cell>
        </row>
        <row r="3092">
          <cell r="I3092" t="str">
            <v>00:00:00</v>
          </cell>
          <cell r="J3092" t="str">
            <v>CSD0004</v>
          </cell>
        </row>
        <row r="3093">
          <cell r="I3093" t="str">
            <v>00:00:00</v>
          </cell>
          <cell r="J3093" t="str">
            <v>CBP0078</v>
          </cell>
        </row>
        <row r="3094">
          <cell r="I3094" t="str">
            <v>00:00:00</v>
          </cell>
          <cell r="J3094" t="str">
            <v>CSD0004</v>
          </cell>
        </row>
        <row r="3095">
          <cell r="I3095" t="str">
            <v>00:00:00</v>
          </cell>
          <cell r="J3095" t="str">
            <v>CBS0168</v>
          </cell>
        </row>
        <row r="3096">
          <cell r="I3096" t="str">
            <v>00:00:00</v>
          </cell>
          <cell r="J3096" t="str">
            <v>CBP0078</v>
          </cell>
        </row>
        <row r="3097">
          <cell r="I3097" t="str">
            <v>00:00:00</v>
          </cell>
          <cell r="J3097" t="str">
            <v>CBP0078</v>
          </cell>
        </row>
        <row r="3098">
          <cell r="I3098" t="str">
            <v>00:00:00</v>
          </cell>
          <cell r="J3098" t="str">
            <v>CBS0168</v>
          </cell>
        </row>
        <row r="3099">
          <cell r="I3099" t="str">
            <v>00:00:00</v>
          </cell>
          <cell r="J3099" t="str">
            <v>CSD0004</v>
          </cell>
        </row>
        <row r="3100">
          <cell r="I3100" t="str">
            <v>00:00:00</v>
          </cell>
          <cell r="J3100" t="str">
            <v>CSD0004</v>
          </cell>
        </row>
        <row r="3101">
          <cell r="I3101" t="str">
            <v>00:00:00</v>
          </cell>
          <cell r="J3101" t="str">
            <v>CBP0078</v>
          </cell>
        </row>
        <row r="3102">
          <cell r="I3102" t="str">
            <v>00:00:00</v>
          </cell>
          <cell r="J3102" t="str">
            <v>CBS0168</v>
          </cell>
        </row>
        <row r="3103">
          <cell r="I3103" t="str">
            <v>00:00:00</v>
          </cell>
          <cell r="J3103" t="str">
            <v>CSD0004</v>
          </cell>
        </row>
        <row r="3104">
          <cell r="I3104" t="str">
            <v>00:00:00</v>
          </cell>
          <cell r="J3104" t="str">
            <v>CBS0168</v>
          </cell>
        </row>
        <row r="3105">
          <cell r="I3105" t="str">
            <v>00:00:00</v>
          </cell>
          <cell r="J3105" t="str">
            <v>CBP0078</v>
          </cell>
        </row>
        <row r="3106">
          <cell r="I3106" t="str">
            <v>00:00:00</v>
          </cell>
          <cell r="J3106" t="str">
            <v>CBS0168</v>
          </cell>
        </row>
        <row r="3107">
          <cell r="I3107" t="str">
            <v>00:00:00</v>
          </cell>
          <cell r="J3107" t="str">
            <v>CBP0078</v>
          </cell>
        </row>
        <row r="3108">
          <cell r="I3108" t="str">
            <v>00:00:00</v>
          </cell>
          <cell r="J3108" t="str">
            <v>CSD0004</v>
          </cell>
        </row>
        <row r="3109">
          <cell r="I3109" t="str">
            <v>00:00:00</v>
          </cell>
          <cell r="J3109" t="str">
            <v>CBS0168</v>
          </cell>
        </row>
        <row r="3110">
          <cell r="I3110" t="str">
            <v>00:00:00</v>
          </cell>
          <cell r="J3110" t="str">
            <v>CSD0004</v>
          </cell>
        </row>
        <row r="3111">
          <cell r="I3111" t="str">
            <v>00:00:00</v>
          </cell>
          <cell r="J3111" t="str">
            <v>CBP0078</v>
          </cell>
        </row>
        <row r="3112">
          <cell r="I3112" t="str">
            <v>00:00:00</v>
          </cell>
          <cell r="J3112" t="str">
            <v>CSD0004</v>
          </cell>
        </row>
        <row r="3113">
          <cell r="I3113" t="str">
            <v>00:00:00</v>
          </cell>
          <cell r="J3113" t="str">
            <v>CBS0168</v>
          </cell>
        </row>
        <row r="3114">
          <cell r="I3114" t="str">
            <v>00:00:00</v>
          </cell>
          <cell r="J3114" t="str">
            <v>CSD0043</v>
          </cell>
        </row>
        <row r="3115">
          <cell r="I3115" t="str">
            <v>00:00:00</v>
          </cell>
          <cell r="J3115" t="str">
            <v>CSD0043</v>
          </cell>
        </row>
        <row r="3116">
          <cell r="I3116" t="str">
            <v>00:00:00</v>
          </cell>
          <cell r="J3116" t="str">
            <v>CSD0043</v>
          </cell>
        </row>
        <row r="3117">
          <cell r="I3117" t="str">
            <v>00:00:00</v>
          </cell>
          <cell r="J3117" t="str">
            <v>CSD0043</v>
          </cell>
        </row>
        <row r="3118">
          <cell r="I3118" t="str">
            <v>00:00:00</v>
          </cell>
          <cell r="J3118" t="str">
            <v>CSD0043</v>
          </cell>
        </row>
        <row r="3119">
          <cell r="I3119" t="str">
            <v>00:00:00</v>
          </cell>
          <cell r="J3119" t="str">
            <v>CSD0043</v>
          </cell>
        </row>
        <row r="3120">
          <cell r="I3120" t="str">
            <v>00:00:00</v>
          </cell>
          <cell r="J3120" t="str">
            <v>CSD0043</v>
          </cell>
        </row>
        <row r="3121">
          <cell r="I3121" t="str">
            <v>00:00:00</v>
          </cell>
          <cell r="J3121" t="str">
            <v>CSD0043</v>
          </cell>
        </row>
        <row r="3122">
          <cell r="I3122" t="str">
            <v>00:00:00</v>
          </cell>
          <cell r="J3122" t="str">
            <v>CSD0043</v>
          </cell>
        </row>
        <row r="3123">
          <cell r="I3123" t="str">
            <v>00:00:00</v>
          </cell>
          <cell r="J3123" t="str">
            <v>CSD0043</v>
          </cell>
        </row>
        <row r="3124">
          <cell r="I3124" t="str">
            <v>00:00:00</v>
          </cell>
          <cell r="J3124" t="str">
            <v>CSD0043</v>
          </cell>
        </row>
        <row r="3125">
          <cell r="I3125" t="str">
            <v>00:00:00</v>
          </cell>
          <cell r="J3125" t="str">
            <v>CSD0043</v>
          </cell>
        </row>
        <row r="3126">
          <cell r="I3126" t="str">
            <v>00:00:00</v>
          </cell>
          <cell r="J3126" t="str">
            <v>CSD0043</v>
          </cell>
        </row>
        <row r="3127">
          <cell r="I3127" t="str">
            <v>00:00:00</v>
          </cell>
          <cell r="J3127" t="str">
            <v>CSD0043</v>
          </cell>
        </row>
        <row r="3128">
          <cell r="I3128" t="str">
            <v>00:00:00</v>
          </cell>
          <cell r="J3128" t="str">
            <v>CSD0043</v>
          </cell>
        </row>
        <row r="3129">
          <cell r="I3129" t="str">
            <v>00:00:00</v>
          </cell>
          <cell r="J3129" t="str">
            <v>CSD0043</v>
          </cell>
        </row>
        <row r="3130">
          <cell r="I3130" t="str">
            <v>00:00:00</v>
          </cell>
          <cell r="J3130" t="str">
            <v>CSD0043</v>
          </cell>
        </row>
        <row r="3131">
          <cell r="I3131" t="str">
            <v>00:00:00</v>
          </cell>
          <cell r="J3131" t="str">
            <v>CSD0043</v>
          </cell>
        </row>
        <row r="3132">
          <cell r="I3132" t="str">
            <v>00:00:00</v>
          </cell>
          <cell r="J3132" t="str">
            <v>CSD0043</v>
          </cell>
        </row>
        <row r="3133">
          <cell r="I3133" t="str">
            <v>00:00:00</v>
          </cell>
          <cell r="J3133" t="str">
            <v>CSD0043</v>
          </cell>
        </row>
        <row r="3134">
          <cell r="I3134" t="str">
            <v>00:00:00</v>
          </cell>
          <cell r="J3134" t="str">
            <v>CSD0043</v>
          </cell>
        </row>
        <row r="3135">
          <cell r="I3135" t="str">
            <v>00:00:00</v>
          </cell>
          <cell r="J3135" t="str">
            <v>CSD0043</v>
          </cell>
        </row>
        <row r="3136">
          <cell r="I3136" t="str">
            <v>00:00:00</v>
          </cell>
          <cell r="J3136" t="str">
            <v>CSD0043</v>
          </cell>
        </row>
        <row r="3137">
          <cell r="I3137" t="str">
            <v>00:00:00</v>
          </cell>
          <cell r="J3137" t="str">
            <v>CSD0043</v>
          </cell>
        </row>
        <row r="3138">
          <cell r="I3138" t="str">
            <v>00:00:00</v>
          </cell>
          <cell r="J3138" t="str">
            <v>CSD0043</v>
          </cell>
        </row>
        <row r="3139">
          <cell r="I3139" t="str">
            <v>00:00:00</v>
          </cell>
          <cell r="J3139" t="str">
            <v>CSD0043</v>
          </cell>
        </row>
        <row r="3140">
          <cell r="I3140" t="str">
            <v>00:00:00</v>
          </cell>
          <cell r="J3140" t="str">
            <v>CSD0043</v>
          </cell>
        </row>
        <row r="3141">
          <cell r="I3141" t="str">
            <v>00:00:00</v>
          </cell>
          <cell r="J3141" t="str">
            <v>CSD0043</v>
          </cell>
        </row>
        <row r="3142">
          <cell r="I3142" t="str">
            <v>00:00:00</v>
          </cell>
          <cell r="J3142" t="str">
            <v>CSD0043</v>
          </cell>
        </row>
        <row r="3143">
          <cell r="I3143" t="str">
            <v>00:00:00</v>
          </cell>
          <cell r="J3143" t="str">
            <v>CSD0043</v>
          </cell>
        </row>
        <row r="3144">
          <cell r="I3144" t="str">
            <v>00:00:00</v>
          </cell>
          <cell r="J3144" t="str">
            <v>CSD0043</v>
          </cell>
        </row>
        <row r="3145">
          <cell r="I3145" t="str">
            <v>00:00:00</v>
          </cell>
          <cell r="J3145" t="str">
            <v>CSD0043</v>
          </cell>
        </row>
        <row r="3146">
          <cell r="I3146" t="str">
            <v>00:00:00</v>
          </cell>
          <cell r="J3146" t="str">
            <v>CSD0043</v>
          </cell>
        </row>
        <row r="3147">
          <cell r="I3147" t="str">
            <v>00:00:00</v>
          </cell>
          <cell r="J3147" t="str">
            <v>CSD0043</v>
          </cell>
        </row>
        <row r="3148">
          <cell r="I3148" t="str">
            <v>00:00:00</v>
          </cell>
          <cell r="J3148" t="str">
            <v>CSD0043</v>
          </cell>
        </row>
        <row r="3149">
          <cell r="I3149" t="str">
            <v>00:00:00</v>
          </cell>
          <cell r="J3149" t="str">
            <v>CSD0043</v>
          </cell>
        </row>
        <row r="3150">
          <cell r="I3150" t="str">
            <v>00:00:00</v>
          </cell>
          <cell r="J3150" t="str">
            <v>CSD0043</v>
          </cell>
        </row>
        <row r="3151">
          <cell r="I3151" t="str">
            <v>00:00:00</v>
          </cell>
          <cell r="J3151" t="str">
            <v>CSD0043</v>
          </cell>
        </row>
        <row r="3152">
          <cell r="I3152" t="str">
            <v>00:00:00</v>
          </cell>
          <cell r="J3152" t="str">
            <v>CSD0043</v>
          </cell>
        </row>
        <row r="3153">
          <cell r="I3153" t="str">
            <v>00:00:00</v>
          </cell>
          <cell r="J3153" t="str">
            <v>CSD0043</v>
          </cell>
        </row>
        <row r="3154">
          <cell r="I3154" t="str">
            <v>00:00:00</v>
          </cell>
          <cell r="J3154" t="str">
            <v>CSD0043</v>
          </cell>
        </row>
        <row r="3155">
          <cell r="I3155" t="str">
            <v>00:00:00</v>
          </cell>
          <cell r="J3155" t="str">
            <v>CSD0043</v>
          </cell>
        </row>
        <row r="3156">
          <cell r="I3156" t="str">
            <v>00:00:00</v>
          </cell>
          <cell r="J3156" t="str">
            <v>CSD0043</v>
          </cell>
        </row>
        <row r="3157">
          <cell r="I3157" t="str">
            <v>00:00:00</v>
          </cell>
          <cell r="J3157" t="str">
            <v>CSD0043</v>
          </cell>
        </row>
        <row r="3158">
          <cell r="I3158" t="str">
            <v>00:00:00</v>
          </cell>
          <cell r="J3158" t="str">
            <v>CSD0043</v>
          </cell>
        </row>
        <row r="3159">
          <cell r="I3159" t="str">
            <v>00:00:00</v>
          </cell>
          <cell r="J3159" t="str">
            <v>CSD0043</v>
          </cell>
        </row>
        <row r="3160">
          <cell r="I3160" t="str">
            <v>00:00:00</v>
          </cell>
          <cell r="J3160" t="str">
            <v>CSD0043</v>
          </cell>
        </row>
        <row r="3161">
          <cell r="I3161" t="str">
            <v>00:00:00</v>
          </cell>
          <cell r="J3161" t="str">
            <v>CSD0043</v>
          </cell>
        </row>
        <row r="3162">
          <cell r="I3162" t="str">
            <v>00:00:00</v>
          </cell>
          <cell r="J3162" t="str">
            <v>CSD0043</v>
          </cell>
        </row>
        <row r="3163">
          <cell r="I3163" t="str">
            <v>00:00:00</v>
          </cell>
          <cell r="J3163" t="str">
            <v>CSD0043</v>
          </cell>
        </row>
        <row r="3164">
          <cell r="I3164" t="str">
            <v>00:00:00</v>
          </cell>
          <cell r="J3164" t="str">
            <v>CSD0043</v>
          </cell>
        </row>
        <row r="3165">
          <cell r="I3165" t="str">
            <v>00:00:00</v>
          </cell>
          <cell r="J3165" t="str">
            <v>CSD0043</v>
          </cell>
        </row>
        <row r="3166">
          <cell r="I3166" t="str">
            <v>00:00:00</v>
          </cell>
          <cell r="J3166" t="str">
            <v>CSD0043</v>
          </cell>
        </row>
        <row r="3167">
          <cell r="I3167" t="str">
            <v>00:00:00</v>
          </cell>
          <cell r="J3167" t="str">
            <v>CSD0043</v>
          </cell>
        </row>
        <row r="3168">
          <cell r="I3168" t="str">
            <v>00:00:00</v>
          </cell>
          <cell r="J3168" t="str">
            <v>CSD0043</v>
          </cell>
        </row>
        <row r="3169">
          <cell r="I3169" t="str">
            <v>00:00:00</v>
          </cell>
          <cell r="J3169" t="str">
            <v>CSD0043</v>
          </cell>
        </row>
        <row r="3170">
          <cell r="I3170" t="str">
            <v>00:00:00</v>
          </cell>
          <cell r="J3170" t="str">
            <v>CSD0043</v>
          </cell>
        </row>
        <row r="3171">
          <cell r="I3171" t="str">
            <v>00:00:00</v>
          </cell>
          <cell r="J3171" t="str">
            <v>CSD0043</v>
          </cell>
        </row>
        <row r="3172">
          <cell r="I3172" t="str">
            <v>00:00:00</v>
          </cell>
          <cell r="J3172" t="str">
            <v>CSD0043</v>
          </cell>
        </row>
        <row r="3173">
          <cell r="I3173" t="str">
            <v>00:00:00</v>
          </cell>
          <cell r="J3173" t="str">
            <v>CSD0043</v>
          </cell>
        </row>
        <row r="3174">
          <cell r="I3174" t="str">
            <v>00:00:00</v>
          </cell>
          <cell r="J3174" t="str">
            <v>CSD0043</v>
          </cell>
        </row>
        <row r="3175">
          <cell r="I3175" t="str">
            <v>00:00:00</v>
          </cell>
          <cell r="J3175" t="str">
            <v>CSD0043</v>
          </cell>
        </row>
        <row r="3176">
          <cell r="I3176" t="str">
            <v>00:00:00</v>
          </cell>
          <cell r="J3176" t="str">
            <v>CSD0043</v>
          </cell>
        </row>
        <row r="3177">
          <cell r="I3177" t="str">
            <v>00:00:00</v>
          </cell>
          <cell r="J3177" t="str">
            <v>CSD0043</v>
          </cell>
        </row>
        <row r="3178">
          <cell r="I3178" t="str">
            <v>00:00:00</v>
          </cell>
          <cell r="J3178" t="str">
            <v>CSD0043</v>
          </cell>
        </row>
        <row r="3179">
          <cell r="I3179" t="str">
            <v>00:00:00</v>
          </cell>
          <cell r="J3179" t="str">
            <v>CSD0043</v>
          </cell>
        </row>
        <row r="3180">
          <cell r="I3180" t="str">
            <v>00:00:00</v>
          </cell>
          <cell r="J3180" t="str">
            <v>CBE0017</v>
          </cell>
        </row>
        <row r="3181">
          <cell r="I3181" t="str">
            <v>00:00:00</v>
          </cell>
          <cell r="J3181" t="str">
            <v>CBE0017</v>
          </cell>
        </row>
        <row r="3182">
          <cell r="I3182" t="str">
            <v>00:00:00</v>
          </cell>
          <cell r="J3182" t="str">
            <v>CBE0017</v>
          </cell>
        </row>
        <row r="3183">
          <cell r="I3183" t="str">
            <v>00:00:00</v>
          </cell>
          <cell r="J3183" t="str">
            <v>CBE0017</v>
          </cell>
        </row>
        <row r="3184">
          <cell r="I3184" t="str">
            <v>00:00:00</v>
          </cell>
          <cell r="J3184" t="str">
            <v>CBE0017</v>
          </cell>
        </row>
        <row r="3185">
          <cell r="I3185" t="str">
            <v>00:00:00</v>
          </cell>
          <cell r="J3185" t="str">
            <v>CBE0017</v>
          </cell>
        </row>
        <row r="3186">
          <cell r="I3186" t="str">
            <v>00:00:00</v>
          </cell>
          <cell r="J3186" t="str">
            <v>CBE0017</v>
          </cell>
        </row>
        <row r="3187">
          <cell r="I3187" t="str">
            <v>00:00:00</v>
          </cell>
          <cell r="J3187" t="str">
            <v>CBE0017</v>
          </cell>
        </row>
        <row r="3188">
          <cell r="I3188" t="str">
            <v>00:00:00</v>
          </cell>
          <cell r="J3188" t="str">
            <v>CBE0017</v>
          </cell>
        </row>
        <row r="3189">
          <cell r="I3189" t="str">
            <v>00:00:00</v>
          </cell>
          <cell r="J3189" t="str">
            <v>CBE0017</v>
          </cell>
        </row>
        <row r="3190">
          <cell r="I3190" t="str">
            <v>00:00:00</v>
          </cell>
          <cell r="J3190" t="str">
            <v>CBE0017</v>
          </cell>
        </row>
        <row r="3191">
          <cell r="I3191" t="str">
            <v>00:00:00</v>
          </cell>
          <cell r="J3191" t="str">
            <v>CBE0017</v>
          </cell>
        </row>
        <row r="3192">
          <cell r="I3192" t="str">
            <v>00:00:00</v>
          </cell>
          <cell r="J3192" t="str">
            <v>CBE0017</v>
          </cell>
        </row>
        <row r="3193">
          <cell r="I3193" t="str">
            <v>00:00:00</v>
          </cell>
          <cell r="J3193" t="str">
            <v>CBE0017</v>
          </cell>
        </row>
        <row r="3194">
          <cell r="I3194" t="str">
            <v>00:00:00</v>
          </cell>
          <cell r="J3194" t="str">
            <v>CBE0017</v>
          </cell>
        </row>
        <row r="3195">
          <cell r="I3195" t="str">
            <v>00:00:00</v>
          </cell>
          <cell r="J3195" t="str">
            <v>CBE0017</v>
          </cell>
        </row>
        <row r="3196">
          <cell r="I3196" t="str">
            <v>00:00:00</v>
          </cell>
          <cell r="J3196" t="str">
            <v>CBE0017</v>
          </cell>
        </row>
        <row r="3197">
          <cell r="I3197" t="str">
            <v>00:00:00</v>
          </cell>
          <cell r="J3197" t="str">
            <v>CBE0017</v>
          </cell>
        </row>
        <row r="3198">
          <cell r="I3198" t="str">
            <v>00:00:00</v>
          </cell>
          <cell r="J3198" t="str">
            <v>CBE0017</v>
          </cell>
        </row>
        <row r="3199">
          <cell r="I3199" t="str">
            <v>00:00:00</v>
          </cell>
          <cell r="J3199" t="str">
            <v>CBE0017</v>
          </cell>
        </row>
        <row r="3200">
          <cell r="I3200" t="str">
            <v>00:00:00</v>
          </cell>
          <cell r="J3200" t="str">
            <v>CBE0017</v>
          </cell>
        </row>
        <row r="3201">
          <cell r="I3201" t="str">
            <v>00:00:00</v>
          </cell>
          <cell r="J3201" t="str">
            <v>CBE0017</v>
          </cell>
        </row>
        <row r="3202">
          <cell r="I3202" t="str">
            <v>00:00:00</v>
          </cell>
          <cell r="J3202" t="str">
            <v>CBE0017</v>
          </cell>
        </row>
        <row r="3203">
          <cell r="I3203" t="str">
            <v>00:00:00</v>
          </cell>
          <cell r="J3203" t="str">
            <v>CBE0017</v>
          </cell>
        </row>
        <row r="3204">
          <cell r="I3204" t="str">
            <v>00:00:00</v>
          </cell>
          <cell r="J3204" t="str">
            <v>CBE0017</v>
          </cell>
        </row>
        <row r="3205">
          <cell r="I3205" t="str">
            <v>00:00:00</v>
          </cell>
          <cell r="J3205" t="str">
            <v>CBE0017</v>
          </cell>
        </row>
        <row r="3206">
          <cell r="I3206" t="str">
            <v>00:00:00</v>
          </cell>
          <cell r="J3206" t="str">
            <v>CBE0017</v>
          </cell>
        </row>
        <row r="3207">
          <cell r="I3207" t="str">
            <v>00:00:00</v>
          </cell>
          <cell r="J3207" t="str">
            <v>CBE0017</v>
          </cell>
        </row>
        <row r="3208">
          <cell r="I3208" t="str">
            <v>00:00:00</v>
          </cell>
          <cell r="J3208" t="str">
            <v>CBE0017</v>
          </cell>
        </row>
        <row r="3209">
          <cell r="I3209" t="str">
            <v>00:00:00</v>
          </cell>
          <cell r="J3209" t="str">
            <v>CBE0017</v>
          </cell>
        </row>
        <row r="3210">
          <cell r="I3210" t="str">
            <v>00:00:00</v>
          </cell>
          <cell r="J3210" t="str">
            <v>CBE0017</v>
          </cell>
        </row>
        <row r="3211">
          <cell r="I3211" t="str">
            <v>00:00:00</v>
          </cell>
          <cell r="J3211" t="str">
            <v>CBE0017</v>
          </cell>
        </row>
        <row r="3212">
          <cell r="I3212" t="str">
            <v>00:00:00</v>
          </cell>
          <cell r="J3212" t="str">
            <v>CBE0017</v>
          </cell>
        </row>
        <row r="3213">
          <cell r="I3213" t="str">
            <v>00:00:00</v>
          </cell>
          <cell r="J3213" t="str">
            <v>CBE0017</v>
          </cell>
        </row>
        <row r="3214">
          <cell r="I3214" t="str">
            <v>00:00:00</v>
          </cell>
          <cell r="J3214" t="str">
            <v>CBE0017</v>
          </cell>
        </row>
        <row r="3215">
          <cell r="I3215" t="str">
            <v>00:00:00</v>
          </cell>
          <cell r="J3215" t="str">
            <v>CBE0017</v>
          </cell>
        </row>
        <row r="3216">
          <cell r="I3216" t="str">
            <v>00:00:00</v>
          </cell>
          <cell r="J3216" t="str">
            <v>CBE0017</v>
          </cell>
        </row>
        <row r="3217">
          <cell r="I3217" t="str">
            <v>00:00:00</v>
          </cell>
          <cell r="J3217" t="str">
            <v>CBE0017</v>
          </cell>
        </row>
        <row r="3218">
          <cell r="I3218" t="str">
            <v>00:00:00</v>
          </cell>
          <cell r="J3218" t="str">
            <v>CBE0017</v>
          </cell>
        </row>
        <row r="3219">
          <cell r="I3219" t="str">
            <v>00:00:00</v>
          </cell>
          <cell r="J3219" t="str">
            <v>CBE0017</v>
          </cell>
        </row>
        <row r="3220">
          <cell r="I3220" t="str">
            <v>00:00:00</v>
          </cell>
          <cell r="J3220" t="str">
            <v>CBE0017</v>
          </cell>
        </row>
        <row r="3221">
          <cell r="I3221" t="str">
            <v>00:00:00</v>
          </cell>
          <cell r="J3221" t="str">
            <v>CBE0017</v>
          </cell>
        </row>
        <row r="3222">
          <cell r="I3222" t="str">
            <v>00:00:00</v>
          </cell>
          <cell r="J3222" t="str">
            <v>CSP0036</v>
          </cell>
        </row>
        <row r="3223">
          <cell r="I3223" t="str">
            <v>00:00:00</v>
          </cell>
          <cell r="J3223" t="str">
            <v>CSP0036</v>
          </cell>
        </row>
        <row r="3224">
          <cell r="I3224" t="str">
            <v>00:00:00</v>
          </cell>
          <cell r="J3224" t="str">
            <v>CSP0036</v>
          </cell>
        </row>
        <row r="3225">
          <cell r="I3225" t="str">
            <v>00:00:00</v>
          </cell>
          <cell r="J3225" t="str">
            <v>CSP0036</v>
          </cell>
        </row>
        <row r="3226">
          <cell r="I3226" t="str">
            <v>00:00:00</v>
          </cell>
          <cell r="J3226" t="str">
            <v>CSP0036</v>
          </cell>
        </row>
        <row r="3227">
          <cell r="I3227" t="str">
            <v>00:00:00</v>
          </cell>
          <cell r="J3227" t="str">
            <v>CSP0036</v>
          </cell>
        </row>
        <row r="3228">
          <cell r="I3228" t="str">
            <v>00:00:00</v>
          </cell>
          <cell r="J3228" t="str">
            <v>CSP0036</v>
          </cell>
        </row>
        <row r="3229">
          <cell r="I3229" t="str">
            <v>00:00:00</v>
          </cell>
          <cell r="J3229" t="str">
            <v>CSP0036</v>
          </cell>
        </row>
        <row r="3230">
          <cell r="I3230" t="str">
            <v>00:00:00</v>
          </cell>
          <cell r="J3230" t="str">
            <v>CSP0036</v>
          </cell>
        </row>
        <row r="3231">
          <cell r="I3231" t="str">
            <v>00:00:00</v>
          </cell>
          <cell r="J3231" t="str">
            <v>CSP0036</v>
          </cell>
        </row>
        <row r="3232">
          <cell r="I3232" t="str">
            <v>00:00:00</v>
          </cell>
          <cell r="J3232" t="str">
            <v>CSP0036</v>
          </cell>
        </row>
        <row r="3233">
          <cell r="I3233" t="str">
            <v>00:00:00</v>
          </cell>
          <cell r="J3233" t="str">
            <v>CBS0168</v>
          </cell>
        </row>
        <row r="3234">
          <cell r="I3234" t="str">
            <v>00:00:00</v>
          </cell>
          <cell r="J3234" t="str">
            <v>CSD0004</v>
          </cell>
        </row>
        <row r="3235">
          <cell r="I3235" t="str">
            <v>00:00:00</v>
          </cell>
          <cell r="J3235" t="str">
            <v>CSD0004</v>
          </cell>
        </row>
        <row r="3236">
          <cell r="I3236" t="str">
            <v>00:00:00</v>
          </cell>
          <cell r="J3236" t="str">
            <v>CBS0168</v>
          </cell>
        </row>
        <row r="3237">
          <cell r="I3237" t="str">
            <v>00:00:00</v>
          </cell>
          <cell r="J3237" t="str">
            <v>CSD0004</v>
          </cell>
        </row>
        <row r="3238">
          <cell r="I3238" t="str">
            <v>00:00:00</v>
          </cell>
          <cell r="J3238" t="str">
            <v>CBS0168</v>
          </cell>
        </row>
        <row r="3239">
          <cell r="I3239" t="str">
            <v>00:00:00</v>
          </cell>
          <cell r="J3239" t="str">
            <v>CSD0004</v>
          </cell>
        </row>
        <row r="3240">
          <cell r="I3240" t="str">
            <v>00:00:00</v>
          </cell>
          <cell r="J3240" t="str">
            <v>CBS0168</v>
          </cell>
        </row>
        <row r="3241">
          <cell r="I3241" t="str">
            <v>00:00:00</v>
          </cell>
          <cell r="J3241" t="str">
            <v>CBS0168</v>
          </cell>
        </row>
        <row r="3242">
          <cell r="I3242" t="str">
            <v>00:00:00</v>
          </cell>
          <cell r="J3242" t="str">
            <v>CSD0004</v>
          </cell>
        </row>
        <row r="3243">
          <cell r="I3243" t="str">
            <v>00:00:00</v>
          </cell>
          <cell r="J3243" t="str">
            <v>CSD0004</v>
          </cell>
        </row>
        <row r="3244">
          <cell r="I3244" t="str">
            <v>00:00:00</v>
          </cell>
          <cell r="J3244" t="str">
            <v>CBS0168</v>
          </cell>
        </row>
        <row r="3245">
          <cell r="I3245" t="str">
            <v>00:00:00</v>
          </cell>
          <cell r="J3245" t="str">
            <v>CSD0004</v>
          </cell>
        </row>
        <row r="3246">
          <cell r="I3246" t="str">
            <v>00:00:00</v>
          </cell>
          <cell r="J3246" t="str">
            <v>CBS0168</v>
          </cell>
        </row>
        <row r="3247">
          <cell r="I3247" t="str">
            <v>00:00:00</v>
          </cell>
          <cell r="J3247" t="str">
            <v>CSD0004</v>
          </cell>
        </row>
        <row r="3248">
          <cell r="I3248" t="str">
            <v>00:00:00</v>
          </cell>
          <cell r="J3248" t="str">
            <v>CBS0168</v>
          </cell>
        </row>
        <row r="3249">
          <cell r="I3249" t="str">
            <v>00:00:00</v>
          </cell>
          <cell r="J3249" t="str">
            <v>CBS0168</v>
          </cell>
        </row>
        <row r="3250">
          <cell r="I3250" t="str">
            <v>00:00:00</v>
          </cell>
          <cell r="J3250" t="str">
            <v>CSD0004</v>
          </cell>
        </row>
        <row r="3251">
          <cell r="I3251" t="str">
            <v>00:00:00</v>
          </cell>
          <cell r="J3251" t="str">
            <v>CBS0168</v>
          </cell>
        </row>
        <row r="3252">
          <cell r="I3252" t="str">
            <v>00:00:00</v>
          </cell>
          <cell r="J3252" t="str">
            <v>CSD0004</v>
          </cell>
        </row>
        <row r="3253">
          <cell r="I3253" t="str">
            <v>00:00:00</v>
          </cell>
          <cell r="J3253" t="str">
            <v>CBS0168</v>
          </cell>
        </row>
        <row r="3254">
          <cell r="I3254" t="str">
            <v>00:00:00</v>
          </cell>
          <cell r="J3254" t="str">
            <v>CSD0004</v>
          </cell>
        </row>
        <row r="3255">
          <cell r="I3255" t="str">
            <v>00:00:00</v>
          </cell>
          <cell r="J3255" t="str">
            <v>CSD0004</v>
          </cell>
        </row>
        <row r="3256">
          <cell r="I3256" t="str">
            <v>00:00:00</v>
          </cell>
          <cell r="J3256" t="str">
            <v>CBS0168</v>
          </cell>
        </row>
        <row r="3257">
          <cell r="I3257" t="str">
            <v>00:00:00</v>
          </cell>
          <cell r="J3257" t="str">
            <v>CBS0168</v>
          </cell>
        </row>
        <row r="3258">
          <cell r="I3258" t="str">
            <v>00:00:00</v>
          </cell>
          <cell r="J3258" t="str">
            <v>CSD0004</v>
          </cell>
        </row>
        <row r="3259">
          <cell r="I3259" t="str">
            <v>00:00:00</v>
          </cell>
          <cell r="J3259" t="str">
            <v>CBS0168</v>
          </cell>
        </row>
        <row r="3260">
          <cell r="I3260" t="str">
            <v>00:00:00</v>
          </cell>
          <cell r="J3260" t="str">
            <v>CSD0004</v>
          </cell>
        </row>
        <row r="3261">
          <cell r="I3261" t="str">
            <v>00:00:00</v>
          </cell>
          <cell r="J3261" t="str">
            <v>CBS0168</v>
          </cell>
        </row>
        <row r="3262">
          <cell r="I3262" t="str">
            <v>00:00:00</v>
          </cell>
          <cell r="J3262" t="str">
            <v>CSD0004</v>
          </cell>
        </row>
        <row r="3263">
          <cell r="I3263" t="str">
            <v>00:00:00</v>
          </cell>
          <cell r="J3263" t="str">
            <v>CSD0004</v>
          </cell>
        </row>
        <row r="3264">
          <cell r="I3264" t="str">
            <v>00:00:00</v>
          </cell>
          <cell r="J3264" t="str">
            <v>CBS0168</v>
          </cell>
        </row>
        <row r="3265">
          <cell r="I3265" t="str">
            <v>00:00:00</v>
          </cell>
          <cell r="J3265" t="str">
            <v>CBS0168</v>
          </cell>
        </row>
        <row r="3266">
          <cell r="I3266" t="str">
            <v>00:00:00</v>
          </cell>
          <cell r="J3266" t="str">
            <v>CSD0004</v>
          </cell>
        </row>
        <row r="3267">
          <cell r="I3267" t="str">
            <v>00:00:00</v>
          </cell>
          <cell r="J3267" t="str">
            <v>CBS0168</v>
          </cell>
        </row>
        <row r="3268">
          <cell r="I3268" t="str">
            <v>00:00:00</v>
          </cell>
          <cell r="J3268" t="str">
            <v>CSD0004</v>
          </cell>
        </row>
        <row r="3269">
          <cell r="I3269" t="str">
            <v>00:00:00</v>
          </cell>
          <cell r="J3269" t="str">
            <v>CBS0168</v>
          </cell>
        </row>
        <row r="3270">
          <cell r="I3270" t="str">
            <v>00:00:00</v>
          </cell>
          <cell r="J3270" t="str">
            <v>CSD0004</v>
          </cell>
        </row>
        <row r="3271">
          <cell r="I3271" t="str">
            <v>00:00:00</v>
          </cell>
          <cell r="J3271" t="str">
            <v>CBS0168</v>
          </cell>
        </row>
        <row r="3272">
          <cell r="I3272" t="str">
            <v>00:00:00</v>
          </cell>
          <cell r="J3272" t="str">
            <v>CBS0168</v>
          </cell>
        </row>
        <row r="3273">
          <cell r="I3273" t="str">
            <v>00:00:00</v>
          </cell>
          <cell r="J3273" t="str">
            <v>CSD0004</v>
          </cell>
        </row>
        <row r="3274">
          <cell r="I3274" t="str">
            <v>00:00:00</v>
          </cell>
          <cell r="J3274" t="str">
            <v>CBS0168</v>
          </cell>
        </row>
        <row r="3275">
          <cell r="I3275" t="str">
            <v>00:00:00</v>
          </cell>
          <cell r="J3275" t="str">
            <v>CSD0004</v>
          </cell>
        </row>
        <row r="3276">
          <cell r="I3276" t="str">
            <v>00:00:00</v>
          </cell>
          <cell r="J3276" t="str">
            <v>CBS0168</v>
          </cell>
        </row>
        <row r="3277">
          <cell r="I3277" t="str">
            <v>00:00:00</v>
          </cell>
          <cell r="J3277" t="str">
            <v>CSD0004</v>
          </cell>
        </row>
        <row r="3278">
          <cell r="I3278" t="str">
            <v>00:00:00</v>
          </cell>
          <cell r="J3278" t="str">
            <v>CSD0004</v>
          </cell>
        </row>
        <row r="3279">
          <cell r="I3279" t="str">
            <v>00:00:00</v>
          </cell>
          <cell r="J3279" t="str">
            <v>CBS0168</v>
          </cell>
        </row>
        <row r="3280">
          <cell r="I3280" t="str">
            <v>00:00:00</v>
          </cell>
          <cell r="J3280" t="str">
            <v>CSD0004</v>
          </cell>
        </row>
        <row r="3281">
          <cell r="I3281" t="str">
            <v>00:00:00</v>
          </cell>
          <cell r="J3281" t="str">
            <v>CBS0168</v>
          </cell>
        </row>
        <row r="3282">
          <cell r="I3282" t="str">
            <v>00:00:00</v>
          </cell>
          <cell r="J3282" t="str">
            <v>CBS0168</v>
          </cell>
        </row>
        <row r="3283">
          <cell r="I3283" t="str">
            <v>00:00:00</v>
          </cell>
          <cell r="J3283" t="str">
            <v>CSD0004</v>
          </cell>
        </row>
        <row r="3284">
          <cell r="I3284" t="str">
            <v>00:00:00</v>
          </cell>
          <cell r="J3284" t="str">
            <v>CSD0004</v>
          </cell>
        </row>
        <row r="3285">
          <cell r="I3285" t="str">
            <v>00:00:00</v>
          </cell>
          <cell r="J3285" t="str">
            <v>CBS0168</v>
          </cell>
        </row>
        <row r="3286">
          <cell r="I3286" t="str">
            <v>00:00:00</v>
          </cell>
          <cell r="J3286" t="str">
            <v>CBS0168</v>
          </cell>
        </row>
        <row r="3287">
          <cell r="I3287" t="str">
            <v>00:00:00</v>
          </cell>
          <cell r="J3287" t="str">
            <v>CSD0004</v>
          </cell>
        </row>
        <row r="3288">
          <cell r="I3288" t="str">
            <v>00:00:00</v>
          </cell>
          <cell r="J3288" t="str">
            <v>CSD0004</v>
          </cell>
        </row>
        <row r="3289">
          <cell r="I3289" t="str">
            <v>00:00:00</v>
          </cell>
          <cell r="J3289" t="str">
            <v>CBS0168</v>
          </cell>
        </row>
        <row r="3290">
          <cell r="I3290" t="str">
            <v>00:00:00</v>
          </cell>
          <cell r="J3290" t="str">
            <v>CSD0004</v>
          </cell>
        </row>
        <row r="3291">
          <cell r="I3291" t="str">
            <v>00:00:00</v>
          </cell>
          <cell r="J3291" t="str">
            <v>CBS0168</v>
          </cell>
        </row>
        <row r="3292">
          <cell r="I3292" t="str">
            <v>00:00:00</v>
          </cell>
          <cell r="J3292" t="str">
            <v>CBS0168</v>
          </cell>
        </row>
        <row r="3293">
          <cell r="I3293" t="str">
            <v>00:00:00</v>
          </cell>
          <cell r="J3293" t="str">
            <v>CSD0004</v>
          </cell>
        </row>
        <row r="3294">
          <cell r="I3294" t="str">
            <v>00:00:00</v>
          </cell>
          <cell r="J3294" t="str">
            <v>CBP0078</v>
          </cell>
        </row>
        <row r="3295">
          <cell r="I3295" t="str">
            <v>00:00:00</v>
          </cell>
          <cell r="J3295" t="str">
            <v>CSD0004</v>
          </cell>
        </row>
        <row r="3296">
          <cell r="I3296" t="str">
            <v>00:00:00</v>
          </cell>
          <cell r="J3296" t="str">
            <v>CBP0078</v>
          </cell>
        </row>
        <row r="3297">
          <cell r="I3297" t="str">
            <v>00:00:00</v>
          </cell>
          <cell r="J3297" t="str">
            <v>CBS0168</v>
          </cell>
        </row>
        <row r="3298">
          <cell r="I3298" t="str">
            <v>00:00:00</v>
          </cell>
          <cell r="J3298" t="str">
            <v>CBP0078</v>
          </cell>
        </row>
        <row r="3299">
          <cell r="I3299" t="str">
            <v>00:00:00</v>
          </cell>
          <cell r="J3299" t="str">
            <v>CBP0078</v>
          </cell>
        </row>
        <row r="3300">
          <cell r="I3300" t="str">
            <v>00:00:00</v>
          </cell>
          <cell r="J3300" t="str">
            <v>CSD0004</v>
          </cell>
        </row>
        <row r="3301">
          <cell r="I3301" t="str">
            <v>00:00:00</v>
          </cell>
          <cell r="J3301" t="str">
            <v>CBS0168</v>
          </cell>
        </row>
        <row r="3302">
          <cell r="I3302" t="str">
            <v>00:00:00</v>
          </cell>
          <cell r="J3302" t="str">
            <v>CSD0004</v>
          </cell>
        </row>
        <row r="3303">
          <cell r="I3303" t="str">
            <v>00:00:00</v>
          </cell>
          <cell r="J3303" t="str">
            <v>CBS0168</v>
          </cell>
        </row>
        <row r="3304">
          <cell r="I3304" t="str">
            <v>00:00:00</v>
          </cell>
          <cell r="J3304" t="str">
            <v>CBP0078</v>
          </cell>
        </row>
        <row r="3305">
          <cell r="I3305" t="str">
            <v>00:00:00</v>
          </cell>
          <cell r="J3305" t="str">
            <v>CBS0168</v>
          </cell>
        </row>
        <row r="3306">
          <cell r="I3306" t="str">
            <v>00:00:00</v>
          </cell>
          <cell r="J3306" t="str">
            <v>CBP0078</v>
          </cell>
        </row>
        <row r="3307">
          <cell r="I3307" t="str">
            <v>00:00:00</v>
          </cell>
          <cell r="J3307" t="str">
            <v>CSD0004</v>
          </cell>
        </row>
        <row r="3308">
          <cell r="I3308" t="str">
            <v>00:00:00</v>
          </cell>
          <cell r="J3308" t="str">
            <v>CSD0004</v>
          </cell>
        </row>
        <row r="3309">
          <cell r="I3309" t="str">
            <v>00:00:00</v>
          </cell>
          <cell r="J3309" t="str">
            <v>CBP0078</v>
          </cell>
        </row>
        <row r="3310">
          <cell r="I3310" t="str">
            <v>00:00:00</v>
          </cell>
          <cell r="J3310" t="str">
            <v>CBS0168</v>
          </cell>
        </row>
        <row r="3311">
          <cell r="I3311" t="str">
            <v>00:00:00</v>
          </cell>
          <cell r="J3311" t="str">
            <v>CSD0004</v>
          </cell>
        </row>
        <row r="3312">
          <cell r="I3312" t="str">
            <v>00:00:00</v>
          </cell>
          <cell r="J3312" t="str">
            <v>CBS0168</v>
          </cell>
        </row>
        <row r="3313">
          <cell r="I3313" t="str">
            <v>00:00:00</v>
          </cell>
          <cell r="J3313" t="str">
            <v>CSD0004</v>
          </cell>
        </row>
        <row r="3314">
          <cell r="I3314" t="str">
            <v>00:00:00</v>
          </cell>
          <cell r="J3314" t="str">
            <v>CBS0168</v>
          </cell>
        </row>
        <row r="3315">
          <cell r="I3315" t="str">
            <v>00:00:00</v>
          </cell>
          <cell r="J3315" t="str">
            <v>CBP0078</v>
          </cell>
        </row>
        <row r="3316">
          <cell r="I3316" t="str">
            <v>00:00:00</v>
          </cell>
          <cell r="J3316" t="str">
            <v>CSD0004</v>
          </cell>
        </row>
        <row r="3317">
          <cell r="I3317" t="str">
            <v>00:00:00</v>
          </cell>
          <cell r="J3317" t="str">
            <v>CBP0078</v>
          </cell>
        </row>
        <row r="3318">
          <cell r="I3318" t="str">
            <v>00:00:00</v>
          </cell>
          <cell r="J3318" t="str">
            <v>CBS0168</v>
          </cell>
        </row>
        <row r="3319">
          <cell r="I3319" t="str">
            <v>00:00:00</v>
          </cell>
          <cell r="J3319" t="str">
            <v>CBS0168</v>
          </cell>
        </row>
        <row r="3320">
          <cell r="I3320" t="str">
            <v>00:00:00</v>
          </cell>
          <cell r="J3320" t="str">
            <v>CSD0004</v>
          </cell>
        </row>
        <row r="3321">
          <cell r="I3321" t="str">
            <v>00:00:00</v>
          </cell>
          <cell r="J3321" t="str">
            <v>CBP0078</v>
          </cell>
        </row>
        <row r="3322">
          <cell r="I3322" t="str">
            <v>00:00:00</v>
          </cell>
          <cell r="J3322" t="str">
            <v>CBP0078</v>
          </cell>
        </row>
        <row r="3323">
          <cell r="I3323" t="str">
            <v>00:00:00</v>
          </cell>
          <cell r="J3323" t="str">
            <v>CBS0168</v>
          </cell>
        </row>
        <row r="3324">
          <cell r="I3324" t="str">
            <v>00:00:00</v>
          </cell>
          <cell r="J3324" t="str">
            <v>CSD0004</v>
          </cell>
        </row>
        <row r="3325">
          <cell r="I3325" t="str">
            <v>00:00:00</v>
          </cell>
          <cell r="J3325" t="str">
            <v>CBP0078</v>
          </cell>
        </row>
        <row r="3326">
          <cell r="I3326" t="str">
            <v>00:00:00</v>
          </cell>
          <cell r="J3326" t="str">
            <v>CBS0168</v>
          </cell>
        </row>
        <row r="3327">
          <cell r="I3327" t="str">
            <v>00:00:00</v>
          </cell>
          <cell r="J3327" t="str">
            <v>CSD0004</v>
          </cell>
        </row>
        <row r="3328">
          <cell r="I3328" t="str">
            <v>00:00:00</v>
          </cell>
          <cell r="J3328" t="str">
            <v>CBP0078</v>
          </cell>
        </row>
        <row r="3329">
          <cell r="I3329" t="str">
            <v>00:00:00</v>
          </cell>
          <cell r="J3329" t="str">
            <v>CBP0078</v>
          </cell>
        </row>
        <row r="3330">
          <cell r="I3330" t="str">
            <v>00:00:00</v>
          </cell>
          <cell r="J3330" t="str">
            <v>CSD0004</v>
          </cell>
        </row>
        <row r="3331">
          <cell r="I3331" t="str">
            <v>00:00:00</v>
          </cell>
          <cell r="J3331" t="str">
            <v>CBS0168</v>
          </cell>
        </row>
        <row r="3332">
          <cell r="I3332" t="str">
            <v>00:00:00</v>
          </cell>
          <cell r="J3332" t="str">
            <v>CSD0004</v>
          </cell>
        </row>
        <row r="3333">
          <cell r="I3333" t="str">
            <v>00:00:00</v>
          </cell>
          <cell r="J3333" t="str">
            <v>CBP0078</v>
          </cell>
        </row>
        <row r="3334">
          <cell r="I3334" t="str">
            <v>00:00:00</v>
          </cell>
          <cell r="J3334" t="str">
            <v>CBS0168</v>
          </cell>
        </row>
        <row r="3335">
          <cell r="I3335" t="str">
            <v>00:00:00</v>
          </cell>
          <cell r="J3335" t="str">
            <v>CSD0004</v>
          </cell>
        </row>
        <row r="3336">
          <cell r="I3336" t="str">
            <v>00:00:00</v>
          </cell>
          <cell r="J3336" t="str">
            <v>CBP0078</v>
          </cell>
        </row>
        <row r="3337">
          <cell r="I3337" t="str">
            <v>00:00:00</v>
          </cell>
          <cell r="J3337" t="str">
            <v>CBS0168</v>
          </cell>
        </row>
        <row r="3338">
          <cell r="I3338" t="str">
            <v>00:00:00</v>
          </cell>
          <cell r="J3338" t="str">
            <v>CSD0004</v>
          </cell>
        </row>
        <row r="3339">
          <cell r="I3339" t="str">
            <v>00:00:00</v>
          </cell>
          <cell r="J3339" t="str">
            <v>CBP0078</v>
          </cell>
        </row>
        <row r="3340">
          <cell r="I3340" t="str">
            <v>00:00:00</v>
          </cell>
          <cell r="J3340" t="str">
            <v>CBP0078</v>
          </cell>
        </row>
        <row r="3341">
          <cell r="I3341" t="str">
            <v>00:00:00</v>
          </cell>
          <cell r="J3341" t="str">
            <v>CBS0168</v>
          </cell>
        </row>
        <row r="3342">
          <cell r="I3342" t="str">
            <v>00:00:00</v>
          </cell>
          <cell r="J3342" t="str">
            <v>CSD0004</v>
          </cell>
        </row>
        <row r="3343">
          <cell r="I3343" t="str">
            <v>00:00:00</v>
          </cell>
          <cell r="J3343" t="str">
            <v>CSD0004</v>
          </cell>
        </row>
        <row r="3344">
          <cell r="I3344" t="str">
            <v>00:00:00</v>
          </cell>
          <cell r="J3344" t="str">
            <v>CBS0168</v>
          </cell>
        </row>
        <row r="3345">
          <cell r="I3345" t="str">
            <v>00:00:00</v>
          </cell>
          <cell r="J3345" t="str">
            <v>CBS0168</v>
          </cell>
        </row>
        <row r="3346">
          <cell r="I3346" t="str">
            <v>00:00:00</v>
          </cell>
          <cell r="J3346" t="str">
            <v>CSD0004</v>
          </cell>
        </row>
        <row r="3347">
          <cell r="I3347" t="str">
            <v>00:00:00</v>
          </cell>
          <cell r="J3347" t="str">
            <v>CBP0078</v>
          </cell>
        </row>
        <row r="3348">
          <cell r="I3348" t="str">
            <v>00:00:00</v>
          </cell>
          <cell r="J3348" t="str">
            <v>CBP0078</v>
          </cell>
        </row>
        <row r="3349">
          <cell r="I3349" t="str">
            <v>00:00:00</v>
          </cell>
          <cell r="J3349" t="str">
            <v>CSD0004</v>
          </cell>
        </row>
        <row r="3350">
          <cell r="I3350" t="str">
            <v>00:00:00</v>
          </cell>
          <cell r="J3350" t="str">
            <v>CBP0078</v>
          </cell>
        </row>
        <row r="3351">
          <cell r="I3351" t="str">
            <v>00:00:00</v>
          </cell>
          <cell r="J3351" t="str">
            <v>CBS0168</v>
          </cell>
        </row>
        <row r="3352">
          <cell r="I3352" t="str">
            <v>00:00:00</v>
          </cell>
          <cell r="J3352" t="str">
            <v>CBP0078</v>
          </cell>
        </row>
        <row r="3353">
          <cell r="I3353" t="str">
            <v>00:00:00</v>
          </cell>
          <cell r="J3353" t="str">
            <v>CBS0168</v>
          </cell>
        </row>
        <row r="3354">
          <cell r="I3354" t="str">
            <v>00:00:00</v>
          </cell>
          <cell r="J3354" t="str">
            <v>CSD0004</v>
          </cell>
        </row>
        <row r="3355">
          <cell r="I3355" t="str">
            <v>00:00:00</v>
          </cell>
          <cell r="J3355" t="str">
            <v>CBP0078</v>
          </cell>
        </row>
        <row r="3356">
          <cell r="I3356" t="str">
            <v>00:00:00</v>
          </cell>
          <cell r="J3356" t="str">
            <v>CSD0004</v>
          </cell>
        </row>
        <row r="3357">
          <cell r="I3357" t="str">
            <v>00:00:00</v>
          </cell>
          <cell r="J3357" t="str">
            <v>CBS0168</v>
          </cell>
        </row>
        <row r="3358">
          <cell r="I3358" t="str">
            <v>00:00:00</v>
          </cell>
          <cell r="J3358" t="str">
            <v>CBP0078</v>
          </cell>
        </row>
        <row r="3359">
          <cell r="I3359" t="str">
            <v>00:00:00</v>
          </cell>
          <cell r="J3359" t="str">
            <v>CBP0078</v>
          </cell>
        </row>
        <row r="3360">
          <cell r="I3360" t="str">
            <v>00:00:00</v>
          </cell>
          <cell r="J3360" t="str">
            <v>CBS0168</v>
          </cell>
        </row>
        <row r="3361">
          <cell r="I3361" t="str">
            <v>00:00:00</v>
          </cell>
          <cell r="J3361" t="str">
            <v>CSD0004</v>
          </cell>
        </row>
        <row r="3362">
          <cell r="I3362" t="str">
            <v>00:00:00</v>
          </cell>
          <cell r="J3362" t="str">
            <v>CBP0078</v>
          </cell>
        </row>
        <row r="3363">
          <cell r="I3363" t="str">
            <v>00:00:00</v>
          </cell>
          <cell r="J3363" t="str">
            <v>CBP0078</v>
          </cell>
        </row>
        <row r="3364">
          <cell r="I3364" t="str">
            <v>00:00:00</v>
          </cell>
          <cell r="J3364" t="str">
            <v>CBS0168</v>
          </cell>
        </row>
        <row r="3365">
          <cell r="I3365" t="str">
            <v>00:00:00</v>
          </cell>
          <cell r="J3365" t="str">
            <v>CSD0004</v>
          </cell>
        </row>
        <row r="3366">
          <cell r="I3366" t="str">
            <v>00:00:00</v>
          </cell>
          <cell r="J3366" t="str">
            <v>CBS0168</v>
          </cell>
        </row>
        <row r="3367">
          <cell r="I3367" t="str">
            <v>00:00:00</v>
          </cell>
          <cell r="J3367" t="str">
            <v>CSD0004</v>
          </cell>
        </row>
        <row r="3368">
          <cell r="I3368" t="str">
            <v>00:00:00</v>
          </cell>
          <cell r="J3368" t="str">
            <v>CBP0078</v>
          </cell>
        </row>
        <row r="3369">
          <cell r="I3369" t="str">
            <v>00:00:00</v>
          </cell>
          <cell r="J3369" t="str">
            <v>CSD0004</v>
          </cell>
        </row>
        <row r="3370">
          <cell r="I3370" t="str">
            <v>00:00:00</v>
          </cell>
          <cell r="J3370" t="str">
            <v>CBS0168</v>
          </cell>
        </row>
        <row r="3371">
          <cell r="I3371" t="str">
            <v>00:00:00</v>
          </cell>
          <cell r="J3371" t="str">
            <v>CBP0078</v>
          </cell>
        </row>
        <row r="3372">
          <cell r="I3372" t="str">
            <v>00:00:00</v>
          </cell>
          <cell r="J3372" t="str">
            <v>CBP0078</v>
          </cell>
        </row>
        <row r="3373">
          <cell r="I3373" t="str">
            <v>00:00:00</v>
          </cell>
          <cell r="J3373" t="str">
            <v>CBS0168</v>
          </cell>
        </row>
        <row r="3374">
          <cell r="I3374" t="str">
            <v>00:00:00</v>
          </cell>
          <cell r="J3374" t="str">
            <v>CSD0004</v>
          </cell>
        </row>
        <row r="3375">
          <cell r="I3375" t="str">
            <v>00:00:00</v>
          </cell>
          <cell r="J3375" t="str">
            <v>CSD0004</v>
          </cell>
        </row>
        <row r="3376">
          <cell r="I3376" t="str">
            <v>00:00:00</v>
          </cell>
          <cell r="J3376" t="str">
            <v>CBP0078</v>
          </cell>
        </row>
        <row r="3377">
          <cell r="I3377" t="str">
            <v>00:00:00</v>
          </cell>
          <cell r="J3377" t="str">
            <v>CBS0168</v>
          </cell>
        </row>
        <row r="3378">
          <cell r="I3378" t="str">
            <v>00:00:00</v>
          </cell>
          <cell r="J3378" t="str">
            <v>CSD0004</v>
          </cell>
        </row>
        <row r="3379">
          <cell r="I3379" t="str">
            <v>00:00:00</v>
          </cell>
          <cell r="J3379" t="str">
            <v>CBS0168</v>
          </cell>
        </row>
        <row r="3380">
          <cell r="I3380" t="str">
            <v>00:00:00</v>
          </cell>
          <cell r="J3380" t="str">
            <v>CBP0078</v>
          </cell>
        </row>
        <row r="3381">
          <cell r="I3381" t="str">
            <v>00:00:00</v>
          </cell>
          <cell r="J3381" t="str">
            <v>CBS0168</v>
          </cell>
        </row>
        <row r="3382">
          <cell r="I3382" t="str">
            <v>00:00:00</v>
          </cell>
          <cell r="J3382" t="str">
            <v>CBP0078</v>
          </cell>
        </row>
        <row r="3383">
          <cell r="I3383" t="str">
            <v>00:00:00</v>
          </cell>
          <cell r="J3383" t="str">
            <v>CSD0004</v>
          </cell>
        </row>
        <row r="3384">
          <cell r="I3384" t="str">
            <v>00:00:00</v>
          </cell>
          <cell r="J3384" t="str">
            <v>CBS0168</v>
          </cell>
        </row>
        <row r="3385">
          <cell r="I3385" t="str">
            <v>00:00:00</v>
          </cell>
          <cell r="J3385" t="str">
            <v>CSD0004</v>
          </cell>
        </row>
        <row r="3386">
          <cell r="I3386" t="str">
            <v>00:00:00</v>
          </cell>
          <cell r="J3386" t="str">
            <v>CBP0078</v>
          </cell>
        </row>
        <row r="3387">
          <cell r="I3387" t="str">
            <v>00:00:00</v>
          </cell>
          <cell r="J3387" t="str">
            <v>CSD0004</v>
          </cell>
        </row>
        <row r="3388">
          <cell r="I3388" t="str">
            <v>00:00:00</v>
          </cell>
          <cell r="J3388" t="str">
            <v>CBS0168</v>
          </cell>
        </row>
        <row r="3389">
          <cell r="I3389" t="str">
            <v>00:00:00</v>
          </cell>
          <cell r="J3389" t="str">
            <v>CBE0017</v>
          </cell>
        </row>
        <row r="3390">
          <cell r="I3390" t="str">
            <v>00:00:00</v>
          </cell>
          <cell r="J3390" t="str">
            <v>CBE0017</v>
          </cell>
        </row>
        <row r="3391">
          <cell r="I3391" t="str">
            <v>00:00:00</v>
          </cell>
          <cell r="J3391" t="str">
            <v>CBE0017</v>
          </cell>
        </row>
        <row r="3392">
          <cell r="I3392" t="str">
            <v>00:00:00</v>
          </cell>
          <cell r="J3392" t="str">
            <v>CBE0017</v>
          </cell>
        </row>
        <row r="3393">
          <cell r="I3393" t="str">
            <v>00:00:00</v>
          </cell>
          <cell r="J3393" t="str">
            <v>CBE0017</v>
          </cell>
        </row>
        <row r="3394">
          <cell r="I3394" t="str">
            <v>00:00:00</v>
          </cell>
          <cell r="J3394" t="str">
            <v>CBE0017</v>
          </cell>
        </row>
        <row r="3395">
          <cell r="I3395" t="str">
            <v>00:00:00</v>
          </cell>
          <cell r="J3395" t="str">
            <v>CBE0017</v>
          </cell>
        </row>
        <row r="3396">
          <cell r="I3396" t="str">
            <v>00:00:00</v>
          </cell>
          <cell r="J3396" t="str">
            <v>CBE0017</v>
          </cell>
        </row>
        <row r="3397">
          <cell r="I3397" t="str">
            <v>00:00:00</v>
          </cell>
          <cell r="J3397" t="str">
            <v>CBE0017</v>
          </cell>
        </row>
        <row r="3398">
          <cell r="I3398" t="str">
            <v>00:00:00</v>
          </cell>
          <cell r="J3398" t="str">
            <v>CBE0017</v>
          </cell>
        </row>
        <row r="3399">
          <cell r="I3399" t="str">
            <v>00:00:00</v>
          </cell>
          <cell r="J3399" t="str">
            <v>CBE0017</v>
          </cell>
        </row>
        <row r="3400">
          <cell r="I3400" t="str">
            <v>00:00:00</v>
          </cell>
          <cell r="J3400" t="str">
            <v>CBE0017</v>
          </cell>
        </row>
        <row r="3401">
          <cell r="I3401" t="str">
            <v>00:00:00</v>
          </cell>
          <cell r="J3401" t="str">
            <v>CBE0017</v>
          </cell>
        </row>
        <row r="3402">
          <cell r="I3402" t="str">
            <v>00:00:00</v>
          </cell>
          <cell r="J3402" t="str">
            <v>CBE0017</v>
          </cell>
        </row>
        <row r="3403">
          <cell r="I3403" t="str">
            <v>00:00:00</v>
          </cell>
          <cell r="J3403" t="str">
            <v>CBE0017</v>
          </cell>
        </row>
        <row r="3404">
          <cell r="I3404" t="str">
            <v>00:00:00</v>
          </cell>
          <cell r="J3404" t="str">
            <v>CBE0017</v>
          </cell>
        </row>
        <row r="3405">
          <cell r="I3405" t="str">
            <v>00:00:00</v>
          </cell>
          <cell r="J3405" t="str">
            <v>CBE0017</v>
          </cell>
        </row>
        <row r="3406">
          <cell r="I3406" t="str">
            <v>00:00:00</v>
          </cell>
          <cell r="J3406" t="str">
            <v>CBE0017</v>
          </cell>
        </row>
        <row r="3407">
          <cell r="I3407" t="str">
            <v>00:00:00</v>
          </cell>
          <cell r="J3407" t="str">
            <v>CBE0017</v>
          </cell>
        </row>
        <row r="3408">
          <cell r="I3408" t="str">
            <v>00:00:00</v>
          </cell>
          <cell r="J3408" t="str">
            <v>CBE0017</v>
          </cell>
        </row>
        <row r="3409">
          <cell r="I3409" t="str">
            <v>00:00:00</v>
          </cell>
          <cell r="J3409" t="str">
            <v>CBE0017</v>
          </cell>
        </row>
        <row r="3410">
          <cell r="I3410" t="str">
            <v>00:00:00</v>
          </cell>
          <cell r="J3410" t="str">
            <v>CBE0017</v>
          </cell>
        </row>
        <row r="3411">
          <cell r="I3411" t="str">
            <v>00:00:00</v>
          </cell>
          <cell r="J3411" t="str">
            <v>CBE0017</v>
          </cell>
        </row>
        <row r="3412">
          <cell r="I3412" t="str">
            <v>00:00:00</v>
          </cell>
          <cell r="J3412" t="str">
            <v>CBE0017</v>
          </cell>
        </row>
        <row r="3413">
          <cell r="I3413" t="str">
            <v>00:00:00</v>
          </cell>
          <cell r="J3413" t="str">
            <v>CBE0017</v>
          </cell>
        </row>
        <row r="3414">
          <cell r="I3414" t="str">
            <v>00:00:00</v>
          </cell>
          <cell r="J3414" t="str">
            <v>CBE0017</v>
          </cell>
        </row>
        <row r="3415">
          <cell r="I3415" t="str">
            <v>00:00:00</v>
          </cell>
          <cell r="J3415" t="str">
            <v>CBE0017</v>
          </cell>
        </row>
        <row r="3416">
          <cell r="I3416" t="str">
            <v>00:00:00</v>
          </cell>
          <cell r="J3416" t="str">
            <v>CBE0017</v>
          </cell>
        </row>
        <row r="3417">
          <cell r="I3417" t="str">
            <v>00:00:00</v>
          </cell>
          <cell r="J3417" t="str">
            <v>CBE0017</v>
          </cell>
        </row>
        <row r="3418">
          <cell r="I3418" t="str">
            <v>00:00:00</v>
          </cell>
          <cell r="J3418" t="str">
            <v>CBE0017</v>
          </cell>
        </row>
        <row r="3419">
          <cell r="I3419" t="str">
            <v>00:00:00</v>
          </cell>
          <cell r="J3419" t="str">
            <v>CBE0017</v>
          </cell>
        </row>
        <row r="3420">
          <cell r="I3420" t="str">
            <v>00:00:00</v>
          </cell>
          <cell r="J3420" t="str">
            <v>CBE0017</v>
          </cell>
        </row>
        <row r="3421">
          <cell r="I3421" t="str">
            <v>00:00:00</v>
          </cell>
          <cell r="J3421" t="str">
            <v>CBE0017</v>
          </cell>
        </row>
        <row r="3422">
          <cell r="I3422" t="str">
            <v>00:00:00</v>
          </cell>
          <cell r="J3422" t="str">
            <v>CBE0017</v>
          </cell>
        </row>
        <row r="3423">
          <cell r="I3423" t="str">
            <v>00:00:00</v>
          </cell>
          <cell r="J3423" t="str">
            <v>CBE0017</v>
          </cell>
        </row>
        <row r="3424">
          <cell r="I3424" t="str">
            <v>00:00:00</v>
          </cell>
          <cell r="J3424" t="str">
            <v>CBE0017</v>
          </cell>
        </row>
        <row r="3425">
          <cell r="I3425" t="str">
            <v>00:00:00</v>
          </cell>
          <cell r="J3425" t="str">
            <v>CBE0017</v>
          </cell>
        </row>
        <row r="3426">
          <cell r="I3426" t="str">
            <v>00:00:00</v>
          </cell>
          <cell r="J3426" t="str">
            <v>CBE0017</v>
          </cell>
        </row>
        <row r="3427">
          <cell r="I3427" t="str">
            <v>00:00:00</v>
          </cell>
          <cell r="J3427" t="str">
            <v>CBE0017</v>
          </cell>
        </row>
        <row r="3428">
          <cell r="I3428" t="str">
            <v>00:00:00</v>
          </cell>
          <cell r="J3428" t="str">
            <v>CBE0017</v>
          </cell>
        </row>
        <row r="3429">
          <cell r="I3429" t="str">
            <v>00:00:00</v>
          </cell>
          <cell r="J3429" t="str">
            <v>CBE0017</v>
          </cell>
        </row>
        <row r="3430">
          <cell r="I3430" t="str">
            <v>00:00:00</v>
          </cell>
          <cell r="J3430" t="str">
            <v>CBE0017</v>
          </cell>
        </row>
        <row r="3431">
          <cell r="I3431" t="str">
            <v>00:00:00</v>
          </cell>
          <cell r="J3431" t="str">
            <v>CSP0036</v>
          </cell>
        </row>
        <row r="3432">
          <cell r="I3432" t="str">
            <v>00:00:00</v>
          </cell>
          <cell r="J3432" t="str">
            <v>CSP0036</v>
          </cell>
        </row>
        <row r="3433">
          <cell r="I3433" t="str">
            <v>00:00:00</v>
          </cell>
          <cell r="J3433" t="str">
            <v>CSP0036</v>
          </cell>
        </row>
        <row r="3434">
          <cell r="I3434" t="str">
            <v>00:00:00</v>
          </cell>
          <cell r="J3434" t="str">
            <v>CSP0036</v>
          </cell>
        </row>
        <row r="3435">
          <cell r="I3435" t="str">
            <v>00:00:00</v>
          </cell>
          <cell r="J3435" t="str">
            <v>CSP0036</v>
          </cell>
        </row>
        <row r="3436">
          <cell r="I3436" t="str">
            <v>00:00:00</v>
          </cell>
          <cell r="J3436" t="str">
            <v>CSP0036</v>
          </cell>
        </row>
        <row r="3437">
          <cell r="I3437" t="str">
            <v>00:00:00</v>
          </cell>
          <cell r="J3437" t="str">
            <v>CSP0036</v>
          </cell>
        </row>
        <row r="3438">
          <cell r="I3438" t="str">
            <v>00:00:00</v>
          </cell>
          <cell r="J3438" t="str">
            <v>CSP0036</v>
          </cell>
        </row>
        <row r="3439">
          <cell r="I3439" t="str">
            <v>00:00:00</v>
          </cell>
          <cell r="J3439" t="str">
            <v>CSP0036</v>
          </cell>
        </row>
        <row r="3440">
          <cell r="I3440" t="str">
            <v>00:00:00</v>
          </cell>
          <cell r="J3440" t="str">
            <v>CSP0036</v>
          </cell>
        </row>
        <row r="3441">
          <cell r="I3441" t="str">
            <v>00:00:00</v>
          </cell>
          <cell r="J3441" t="str">
            <v>CSP0036</v>
          </cell>
        </row>
        <row r="3442">
          <cell r="I3442" t="str">
            <v>00:00:00</v>
          </cell>
          <cell r="J3442" t="str">
            <v>CBE0017</v>
          </cell>
        </row>
        <row r="3443">
          <cell r="I3443" t="str">
            <v>00:00:00</v>
          </cell>
          <cell r="J3443" t="str">
            <v>CBE0017</v>
          </cell>
        </row>
        <row r="3444">
          <cell r="I3444" t="str">
            <v>00:00:00</v>
          </cell>
          <cell r="J3444" t="str">
            <v>CBE0017</v>
          </cell>
        </row>
        <row r="3445">
          <cell r="I3445" t="str">
            <v>00:00:00</v>
          </cell>
          <cell r="J3445" t="str">
            <v>CBE0017</v>
          </cell>
        </row>
        <row r="3446">
          <cell r="I3446" t="str">
            <v>00:00:00</v>
          </cell>
          <cell r="J3446" t="str">
            <v>CBE0017</v>
          </cell>
        </row>
        <row r="3447">
          <cell r="I3447" t="str">
            <v>00:00:00</v>
          </cell>
          <cell r="J3447" t="str">
            <v>CBE0017</v>
          </cell>
        </row>
        <row r="3448">
          <cell r="I3448" t="str">
            <v>00:00:00</v>
          </cell>
          <cell r="J3448" t="str">
            <v>CBE0017</v>
          </cell>
        </row>
        <row r="3449">
          <cell r="I3449" t="str">
            <v>00:00:00</v>
          </cell>
          <cell r="J3449" t="str">
            <v>CBE0017</v>
          </cell>
        </row>
        <row r="3450">
          <cell r="I3450" t="str">
            <v>00:00:00</v>
          </cell>
          <cell r="J3450" t="str">
            <v>CBE0017</v>
          </cell>
        </row>
        <row r="3451">
          <cell r="I3451" t="str">
            <v>00:00:00</v>
          </cell>
          <cell r="J3451" t="str">
            <v>CBE0017</v>
          </cell>
        </row>
        <row r="3452">
          <cell r="I3452" t="str">
            <v>00:00:00</v>
          </cell>
          <cell r="J3452" t="str">
            <v>CBE0017</v>
          </cell>
        </row>
        <row r="3453">
          <cell r="I3453" t="str">
            <v>00:00:00</v>
          </cell>
          <cell r="J3453" t="str">
            <v>CBE0017</v>
          </cell>
        </row>
        <row r="3454">
          <cell r="I3454" t="str">
            <v>00:00:00</v>
          </cell>
          <cell r="J3454" t="str">
            <v>CBE0017</v>
          </cell>
        </row>
        <row r="3455">
          <cell r="I3455" t="str">
            <v>00:00:00</v>
          </cell>
          <cell r="J3455" t="str">
            <v>CBE0017</v>
          </cell>
        </row>
        <row r="3456">
          <cell r="I3456" t="str">
            <v>00:00:00</v>
          </cell>
          <cell r="J3456" t="str">
            <v>CBE0017</v>
          </cell>
        </row>
        <row r="3457">
          <cell r="I3457" t="str">
            <v>00:00:00</v>
          </cell>
          <cell r="J3457" t="str">
            <v>CBE0017</v>
          </cell>
        </row>
        <row r="3458">
          <cell r="I3458" t="str">
            <v>00:00:00</v>
          </cell>
          <cell r="J3458" t="str">
            <v>CBE0017</v>
          </cell>
        </row>
        <row r="3459">
          <cell r="I3459" t="str">
            <v>00:00:00</v>
          </cell>
          <cell r="J3459" t="str">
            <v>CBE0017</v>
          </cell>
        </row>
        <row r="3460">
          <cell r="I3460" t="str">
            <v>00:00:00</v>
          </cell>
          <cell r="J3460" t="str">
            <v>CBE0017</v>
          </cell>
        </row>
        <row r="3461">
          <cell r="I3461" t="str">
            <v>00:00:00</v>
          </cell>
          <cell r="J3461" t="str">
            <v>CBE0017</v>
          </cell>
        </row>
        <row r="3462">
          <cell r="I3462" t="str">
            <v>00:00:00</v>
          </cell>
          <cell r="J3462" t="str">
            <v>CBE0017</v>
          </cell>
        </row>
        <row r="3463">
          <cell r="I3463" t="str">
            <v>00:00:00</v>
          </cell>
          <cell r="J3463" t="str">
            <v>CBE0017</v>
          </cell>
        </row>
        <row r="3464">
          <cell r="I3464" t="str">
            <v>00:00:00</v>
          </cell>
          <cell r="J3464" t="str">
            <v>CBE0017</v>
          </cell>
        </row>
        <row r="3465">
          <cell r="I3465" t="str">
            <v>00:00:00</v>
          </cell>
          <cell r="J3465" t="str">
            <v>CBE0017</v>
          </cell>
        </row>
        <row r="3466">
          <cell r="I3466" t="str">
            <v>00:00:00</v>
          </cell>
          <cell r="J3466" t="str">
            <v>CBE0017</v>
          </cell>
        </row>
        <row r="3467">
          <cell r="I3467" t="str">
            <v>00:00:00</v>
          </cell>
          <cell r="J3467" t="str">
            <v>CBE0017</v>
          </cell>
        </row>
        <row r="3468">
          <cell r="I3468" t="str">
            <v>00:00:00</v>
          </cell>
          <cell r="J3468" t="str">
            <v>CBE0017</v>
          </cell>
        </row>
        <row r="3469">
          <cell r="I3469" t="str">
            <v>00:00:00</v>
          </cell>
          <cell r="J3469" t="str">
            <v>CBE0017</v>
          </cell>
        </row>
        <row r="3470">
          <cell r="I3470" t="str">
            <v>00:00:00</v>
          </cell>
          <cell r="J3470" t="str">
            <v>CBE0017</v>
          </cell>
        </row>
        <row r="3471">
          <cell r="I3471" t="str">
            <v>00:00:00</v>
          </cell>
          <cell r="J3471" t="str">
            <v>CBE0017</v>
          </cell>
        </row>
        <row r="3472">
          <cell r="I3472" t="str">
            <v>00:00:00</v>
          </cell>
          <cell r="J3472" t="str">
            <v>CBE0017</v>
          </cell>
        </row>
        <row r="3473">
          <cell r="I3473" t="str">
            <v>00:00:00</v>
          </cell>
          <cell r="J3473" t="str">
            <v>CBE0017</v>
          </cell>
        </row>
        <row r="3474">
          <cell r="I3474" t="str">
            <v>00:00:00</v>
          </cell>
          <cell r="J3474" t="str">
            <v>CBE0017</v>
          </cell>
        </row>
        <row r="3475">
          <cell r="I3475" t="str">
            <v>00:00:00</v>
          </cell>
          <cell r="J3475" t="str">
            <v>CBE0017</v>
          </cell>
        </row>
        <row r="3476">
          <cell r="I3476" t="str">
            <v>00:00:00</v>
          </cell>
          <cell r="J3476" t="str">
            <v>CBE0017</v>
          </cell>
        </row>
        <row r="3477">
          <cell r="I3477" t="str">
            <v>00:00:00</v>
          </cell>
          <cell r="J3477" t="str">
            <v>CBE0017</v>
          </cell>
        </row>
        <row r="3478">
          <cell r="I3478" t="str">
            <v>00:00:00</v>
          </cell>
          <cell r="J3478" t="str">
            <v>CBE0017</v>
          </cell>
        </row>
        <row r="3479">
          <cell r="I3479" t="str">
            <v>00:00:00</v>
          </cell>
          <cell r="J3479" t="str">
            <v>CBE0017</v>
          </cell>
        </row>
        <row r="3480">
          <cell r="I3480" t="str">
            <v>00:00:00</v>
          </cell>
          <cell r="J3480" t="str">
            <v>CBE0017</v>
          </cell>
        </row>
        <row r="3481">
          <cell r="I3481" t="str">
            <v>00:00:00</v>
          </cell>
          <cell r="J3481" t="str">
            <v>CBE0017</v>
          </cell>
        </row>
        <row r="3482">
          <cell r="I3482" t="str">
            <v>00:00:00</v>
          </cell>
          <cell r="J3482" t="str">
            <v>CBE0017</v>
          </cell>
        </row>
        <row r="3483">
          <cell r="I3483" t="str">
            <v>00:00:00</v>
          </cell>
          <cell r="J3483" t="str">
            <v>CBE0017</v>
          </cell>
        </row>
        <row r="3484">
          <cell r="I3484" t="str">
            <v>00:00:00</v>
          </cell>
          <cell r="J3484" t="str">
            <v>CBE0017</v>
          </cell>
        </row>
        <row r="3485">
          <cell r="I3485" t="str">
            <v>00:00:00</v>
          </cell>
          <cell r="J3485" t="str">
            <v>CBE0017</v>
          </cell>
        </row>
        <row r="3486">
          <cell r="I3486" t="str">
            <v>00:00:00</v>
          </cell>
          <cell r="J3486" t="str">
            <v>CSP0036</v>
          </cell>
        </row>
        <row r="3487">
          <cell r="I3487" t="str">
            <v>00:00:00</v>
          </cell>
          <cell r="J3487" t="str">
            <v>CSP0036</v>
          </cell>
        </row>
        <row r="3488">
          <cell r="I3488" t="str">
            <v>00:00:00</v>
          </cell>
          <cell r="J3488" t="str">
            <v>CSP0036</v>
          </cell>
        </row>
        <row r="3489">
          <cell r="I3489" t="str">
            <v>00:00:00</v>
          </cell>
          <cell r="J3489" t="str">
            <v>CSP0036</v>
          </cell>
        </row>
        <row r="3490">
          <cell r="I3490" t="str">
            <v>00:00:00</v>
          </cell>
          <cell r="J3490" t="str">
            <v>CSP0036</v>
          </cell>
        </row>
        <row r="3491">
          <cell r="I3491" t="str">
            <v>00:00:00</v>
          </cell>
          <cell r="J3491" t="str">
            <v>CSP0036</v>
          </cell>
        </row>
        <row r="3492">
          <cell r="I3492" t="str">
            <v>00:00:00</v>
          </cell>
          <cell r="J3492" t="str">
            <v>CSP0036</v>
          </cell>
        </row>
        <row r="3493">
          <cell r="I3493" t="str">
            <v>00:00:00</v>
          </cell>
          <cell r="J3493" t="str">
            <v>CSP0036</v>
          </cell>
        </row>
        <row r="3494">
          <cell r="I3494" t="str">
            <v>00:00:00</v>
          </cell>
          <cell r="J3494" t="str">
            <v>CSP0036</v>
          </cell>
        </row>
        <row r="3495">
          <cell r="I3495" t="str">
            <v>00:00:00</v>
          </cell>
          <cell r="J3495" t="str">
            <v>CSP0036</v>
          </cell>
        </row>
        <row r="3496">
          <cell r="I3496" t="str">
            <v>00:00:00</v>
          </cell>
          <cell r="J3496" t="str">
            <v>CSP0036</v>
          </cell>
        </row>
        <row r="3497">
          <cell r="I3497" t="str">
            <v>00:00:00</v>
          </cell>
          <cell r="J3497" t="str">
            <v>CBE0017</v>
          </cell>
        </row>
        <row r="3498">
          <cell r="I3498" t="str">
            <v>00:00:00</v>
          </cell>
          <cell r="J3498" t="str">
            <v>CBE0017</v>
          </cell>
        </row>
        <row r="3499">
          <cell r="I3499" t="str">
            <v>00:00:00</v>
          </cell>
          <cell r="J3499" t="str">
            <v>CBE0017</v>
          </cell>
        </row>
        <row r="3500">
          <cell r="I3500" t="str">
            <v>00:00:00</v>
          </cell>
          <cell r="J3500" t="str">
            <v>CBE0017</v>
          </cell>
        </row>
        <row r="3501">
          <cell r="I3501" t="str">
            <v>00:00:00</v>
          </cell>
          <cell r="J3501" t="str">
            <v>CBE0017</v>
          </cell>
        </row>
        <row r="3502">
          <cell r="I3502" t="str">
            <v>00:00:00</v>
          </cell>
          <cell r="J3502" t="str">
            <v>CBE0017</v>
          </cell>
        </row>
        <row r="3503">
          <cell r="I3503" t="str">
            <v>00:00:00</v>
          </cell>
          <cell r="J3503" t="str">
            <v>CBE0017</v>
          </cell>
        </row>
        <row r="3504">
          <cell r="I3504" t="str">
            <v>00:00:00</v>
          </cell>
          <cell r="J3504" t="str">
            <v>CBE0017</v>
          </cell>
        </row>
        <row r="3505">
          <cell r="I3505" t="str">
            <v>00:00:00</v>
          </cell>
          <cell r="J3505" t="str">
            <v>CBE0017</v>
          </cell>
        </row>
        <row r="3506">
          <cell r="I3506" t="str">
            <v>00:00:00</v>
          </cell>
          <cell r="J3506" t="str">
            <v>CBE0017</v>
          </cell>
        </row>
        <row r="3507">
          <cell r="I3507" t="str">
            <v>00:00:00</v>
          </cell>
          <cell r="J3507" t="str">
            <v>CBE0017</v>
          </cell>
        </row>
        <row r="3508">
          <cell r="I3508" t="str">
            <v>00:00:00</v>
          </cell>
          <cell r="J3508" t="str">
            <v>CBE0017</v>
          </cell>
        </row>
        <row r="3509">
          <cell r="I3509" t="str">
            <v>00:00:00</v>
          </cell>
          <cell r="J3509" t="str">
            <v>CBE0017</v>
          </cell>
        </row>
        <row r="3510">
          <cell r="I3510" t="str">
            <v>00:00:00</v>
          </cell>
          <cell r="J3510" t="str">
            <v>CBE0017</v>
          </cell>
        </row>
        <row r="3511">
          <cell r="I3511" t="str">
            <v>00:00:00</v>
          </cell>
          <cell r="J3511" t="str">
            <v>CBE0017</v>
          </cell>
        </row>
        <row r="3512">
          <cell r="I3512" t="str">
            <v>00:00:00</v>
          </cell>
          <cell r="J3512" t="str">
            <v>CBE0017</v>
          </cell>
        </row>
        <row r="3513">
          <cell r="I3513" t="str">
            <v>00:00:00</v>
          </cell>
          <cell r="J3513" t="str">
            <v>CBE0017</v>
          </cell>
        </row>
        <row r="3514">
          <cell r="I3514" t="str">
            <v>00:00:00</v>
          </cell>
          <cell r="J3514" t="str">
            <v>CBE0017</v>
          </cell>
        </row>
        <row r="3515">
          <cell r="I3515" t="str">
            <v>00:00:00</v>
          </cell>
          <cell r="J3515" t="str">
            <v>CBE0017</v>
          </cell>
        </row>
        <row r="3516">
          <cell r="I3516" t="str">
            <v>00:00:00</v>
          </cell>
          <cell r="J3516" t="str">
            <v>CBE0017</v>
          </cell>
        </row>
        <row r="3517">
          <cell r="I3517" t="str">
            <v>00:00:00</v>
          </cell>
          <cell r="J3517" t="str">
            <v>CBE0017</v>
          </cell>
        </row>
        <row r="3518">
          <cell r="I3518" t="str">
            <v>00:00:00</v>
          </cell>
          <cell r="J3518" t="str">
            <v>CBE0017</v>
          </cell>
        </row>
        <row r="3519">
          <cell r="I3519" t="str">
            <v>00:00:00</v>
          </cell>
          <cell r="J3519" t="str">
            <v>CBE0017</v>
          </cell>
        </row>
        <row r="3520">
          <cell r="I3520" t="str">
            <v>00:00:00</v>
          </cell>
          <cell r="J3520" t="str">
            <v>CBE0017</v>
          </cell>
        </row>
        <row r="3521">
          <cell r="I3521" t="str">
            <v>00:00:00</v>
          </cell>
          <cell r="J3521" t="str">
            <v>CBE0017</v>
          </cell>
        </row>
        <row r="3522">
          <cell r="I3522" t="str">
            <v>00:00:00</v>
          </cell>
          <cell r="J3522" t="str">
            <v>CBE0017</v>
          </cell>
        </row>
        <row r="3523">
          <cell r="I3523" t="str">
            <v>00:00:00</v>
          </cell>
          <cell r="J3523" t="str">
            <v>CBE0017</v>
          </cell>
        </row>
        <row r="3524">
          <cell r="I3524" t="str">
            <v>00:00:00</v>
          </cell>
          <cell r="J3524" t="str">
            <v>CBE0017</v>
          </cell>
        </row>
        <row r="3525">
          <cell r="I3525" t="str">
            <v>00:00:00</v>
          </cell>
          <cell r="J3525" t="str">
            <v>CBE0017</v>
          </cell>
        </row>
        <row r="3526">
          <cell r="I3526" t="str">
            <v>00:00:00</v>
          </cell>
          <cell r="J3526" t="str">
            <v>CBE0017</v>
          </cell>
        </row>
        <row r="3527">
          <cell r="I3527" t="str">
            <v>00:00:00</v>
          </cell>
          <cell r="J3527" t="str">
            <v>CBE0017</v>
          </cell>
        </row>
        <row r="3528">
          <cell r="I3528" t="str">
            <v>00:00:00</v>
          </cell>
          <cell r="J3528" t="str">
            <v>CBE0017</v>
          </cell>
        </row>
        <row r="3529">
          <cell r="I3529" t="str">
            <v>00:00:00</v>
          </cell>
          <cell r="J3529" t="str">
            <v>CBE0017</v>
          </cell>
        </row>
        <row r="3530">
          <cell r="I3530" t="str">
            <v>00:00:00</v>
          </cell>
          <cell r="J3530" t="str">
            <v>CBE0017</v>
          </cell>
        </row>
        <row r="3531">
          <cell r="I3531" t="str">
            <v>00:00:00</v>
          </cell>
          <cell r="J3531" t="str">
            <v>CBE0017</v>
          </cell>
        </row>
        <row r="3532">
          <cell r="I3532" t="str">
            <v>00:00:00</v>
          </cell>
          <cell r="J3532" t="str">
            <v>CBE0017</v>
          </cell>
        </row>
        <row r="3533">
          <cell r="I3533" t="str">
            <v>00:00:00</v>
          </cell>
          <cell r="J3533" t="str">
            <v>CBE0017</v>
          </cell>
        </row>
        <row r="3534">
          <cell r="I3534" t="str">
            <v>00:00:00</v>
          </cell>
          <cell r="J3534" t="str">
            <v>CBE0017</v>
          </cell>
        </row>
        <row r="3535">
          <cell r="I3535" t="str">
            <v>00:00:00</v>
          </cell>
          <cell r="J3535" t="str">
            <v>CBE0017</v>
          </cell>
        </row>
        <row r="3536">
          <cell r="I3536" t="str">
            <v>00:00:00</v>
          </cell>
          <cell r="J3536" t="str">
            <v>CBE0017</v>
          </cell>
        </row>
        <row r="3537">
          <cell r="I3537" t="str">
            <v>00:00:00</v>
          </cell>
          <cell r="J3537" t="str">
            <v>CBE0017</v>
          </cell>
        </row>
        <row r="3538">
          <cell r="I3538" t="str">
            <v>00:00:00</v>
          </cell>
          <cell r="J3538" t="str">
            <v>CBE0017</v>
          </cell>
        </row>
        <row r="3539">
          <cell r="I3539" t="str">
            <v>00:00:00</v>
          </cell>
          <cell r="J3539" t="str">
            <v>CSP0036</v>
          </cell>
        </row>
        <row r="3540">
          <cell r="I3540" t="str">
            <v>00:00:00</v>
          </cell>
          <cell r="J3540" t="str">
            <v>CSP0036</v>
          </cell>
        </row>
        <row r="3541">
          <cell r="I3541" t="str">
            <v>00:00:00</v>
          </cell>
          <cell r="J3541" t="str">
            <v>CSP0036</v>
          </cell>
        </row>
        <row r="3542">
          <cell r="I3542" t="str">
            <v>00:00:00</v>
          </cell>
          <cell r="J3542" t="str">
            <v>CSP0036</v>
          </cell>
        </row>
        <row r="3543">
          <cell r="I3543" t="str">
            <v>00:00:00</v>
          </cell>
          <cell r="J3543" t="str">
            <v>CSP0036</v>
          </cell>
        </row>
        <row r="3544">
          <cell r="I3544" t="str">
            <v>00:00:00</v>
          </cell>
          <cell r="J3544" t="str">
            <v>CSP0036</v>
          </cell>
        </row>
        <row r="3545">
          <cell r="I3545" t="str">
            <v>00:00:00</v>
          </cell>
          <cell r="J3545" t="str">
            <v>CSP0036</v>
          </cell>
        </row>
        <row r="3546">
          <cell r="I3546" t="str">
            <v>00:00:00</v>
          </cell>
          <cell r="J3546" t="str">
            <v>CSP0036</v>
          </cell>
        </row>
        <row r="3547">
          <cell r="I3547" t="str">
            <v>00:00:00</v>
          </cell>
          <cell r="J3547" t="str">
            <v>CSP0036</v>
          </cell>
        </row>
        <row r="3548">
          <cell r="I3548" t="str">
            <v>00:00:00</v>
          </cell>
          <cell r="J3548" t="str">
            <v>CSP0036</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T손익 내수"/>
      <sheetName val="OPT손익 수출"/>
      <sheetName val="#REF!"/>
    </sheetNames>
    <sheetDataSet>
      <sheetData sheetId="0" refreshError="1"/>
      <sheetData sheetId="1" refreshError="1"/>
      <sheetData sheetId="2"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M6.5.03"/>
      <sheetName val="#REF"/>
      <sheetName val="BOM6_5_03"/>
      <sheetName val="repeatative rejection"/>
      <sheetName val="INWARD OCT"/>
      <sheetName val="R&amp;P"/>
      <sheetName val="Sheet1"/>
      <sheetName val="CUSTOMER GROUP WISE"/>
      <sheetName val="Summary"/>
      <sheetName val="OUT_PUT"/>
      <sheetName val="PWR-AKD"/>
      <sheetName val="Bajaj OS"/>
      <sheetName val="MAS-PIS"/>
      <sheetName val="OPT손익 내수"/>
      <sheetName val="OPT손익 수출"/>
      <sheetName val="OPSTKFEB"/>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06_Details"/>
      <sheetName val="Defect_Details"/>
      <sheetName val="PPM_Trend_Apr05_Mar06_Rinder"/>
      <sheetName val="INWARD OCT"/>
      <sheetName val="NEU"/>
      <sheetName val="Aug-03-quality"/>
      <sheetName val="Eingabe"/>
      <sheetName val="Voreinstellungen"/>
      <sheetName val="Sheet1"/>
      <sheetName val="BOM6.5.03"/>
      <sheetName val="LENS COMPLETE (DIM)"/>
      <sheetName val="List"/>
    </sheetNames>
    <sheetDataSet>
      <sheetData sheetId="0" refreshError="1"/>
      <sheetData sheetId="1" refreshError="1">
        <row r="1">
          <cell r="L1" t="str">
            <v>Notif.date</v>
          </cell>
          <cell r="M1" t="str">
            <v>Rej.Qty.</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DATA"/>
      <sheetName val="#REF!"/>
      <sheetName val="VRF - General &amp; Purchasing"/>
      <sheetName val="GA07350- S. TAX REC-FEB07"/>
      <sheetName val="Sheet1"/>
      <sheetName val="TGT"/>
      <sheetName val="CUSTOMER GROUP WISE"/>
      <sheetName val="Summary"/>
      <sheetName val="STAGEIMPROV"/>
      <sheetName val="super 5 port"/>
      <sheetName val="super"/>
      <sheetName val="DATA SPGR14"/>
      <sheetName val="ENGINE_LOS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DATA"/>
      <sheetName val="Defect_Details"/>
      <sheetName val="Sheet1"/>
      <sheetName val="STAGEIMPROV"/>
      <sheetName val="DATA SPGR14"/>
      <sheetName val="ENGINE_LOSS"/>
      <sheetName val="02"/>
      <sheetName val="03"/>
      <sheetName val="08"/>
      <sheetName val="13"/>
      <sheetName val="PC%계산"/>
      <sheetName val="PLFM01"/>
      <sheetName val="total"/>
      <sheetName val="super 5 port"/>
      <sheetName val="super"/>
      <sheetName val="Tooling List"/>
      <sheetName val="QM Matrix _2_"/>
      <sheetName val="PWR-AKD"/>
      <sheetName val="PWR_AKD"/>
      <sheetName val="Apr_05"/>
      <sheetName val="Final 4(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9"/>
  <sheetViews>
    <sheetView view="pageBreakPreview" zoomScale="60" zoomScaleNormal="100" workbookViewId="0">
      <selection activeCell="B14" activeCellId="1" sqref="B17 B14"/>
    </sheetView>
  </sheetViews>
  <sheetFormatPr defaultRowHeight="15"/>
  <cols>
    <col min="1" max="1" width="22.140625" customWidth="1"/>
    <col min="2" max="2" width="71.85546875" bestFit="1" customWidth="1"/>
    <col min="3" max="4" width="27.140625" customWidth="1"/>
  </cols>
  <sheetData>
    <row r="1" spans="1:4" ht="33" customHeight="1">
      <c r="A1" s="647" t="s">
        <v>8</v>
      </c>
      <c r="B1" s="648"/>
      <c r="C1" s="648"/>
      <c r="D1" s="649"/>
    </row>
    <row r="2" spans="1:4" ht="33" customHeight="1" thickBot="1">
      <c r="A2" s="650"/>
      <c r="B2" s="651"/>
      <c r="C2" s="651"/>
      <c r="D2" s="652"/>
    </row>
    <row r="3" spans="1:4" ht="37.5" customHeight="1">
      <c r="A3" s="8" t="s">
        <v>0</v>
      </c>
      <c r="B3" s="653" t="s">
        <v>33</v>
      </c>
      <c r="C3" s="653"/>
      <c r="D3" s="654"/>
    </row>
    <row r="4" spans="1:4" ht="37.5" customHeight="1">
      <c r="A4" s="4" t="s">
        <v>5</v>
      </c>
      <c r="B4" s="655" t="s">
        <v>34</v>
      </c>
      <c r="C4" s="655"/>
      <c r="D4" s="656"/>
    </row>
    <row r="5" spans="1:4" ht="37.5" customHeight="1" thickBot="1">
      <c r="A5" s="7" t="s">
        <v>4</v>
      </c>
      <c r="B5" s="657" t="s">
        <v>35</v>
      </c>
      <c r="C5" s="657"/>
      <c r="D5" s="658"/>
    </row>
    <row r="6" spans="1:4" ht="60" customHeight="1" thickBot="1">
      <c r="A6" s="11" t="s">
        <v>1</v>
      </c>
      <c r="B6" s="13" t="s">
        <v>2</v>
      </c>
      <c r="C6" s="12" t="s">
        <v>26</v>
      </c>
      <c r="D6" s="6" t="s">
        <v>3</v>
      </c>
    </row>
    <row r="7" spans="1:4" ht="45.75" customHeight="1">
      <c r="A7" s="2">
        <v>1</v>
      </c>
      <c r="B7" s="19" t="s">
        <v>9</v>
      </c>
      <c r="C7" s="9" t="s">
        <v>27</v>
      </c>
      <c r="D7" s="5" t="s">
        <v>29</v>
      </c>
    </row>
    <row r="8" spans="1:4" ht="45.75" customHeight="1">
      <c r="A8" s="2">
        <f>1+A7</f>
        <v>2</v>
      </c>
      <c r="B8" s="19" t="s">
        <v>10</v>
      </c>
      <c r="C8" s="10" t="s">
        <v>28</v>
      </c>
      <c r="D8" s="14" t="s">
        <v>30</v>
      </c>
    </row>
    <row r="9" spans="1:4" ht="45.75" customHeight="1">
      <c r="A9" s="2">
        <f t="shared" ref="A9:A24" si="0">1+A8</f>
        <v>3</v>
      </c>
      <c r="B9" s="19" t="s">
        <v>11</v>
      </c>
      <c r="C9" s="10" t="s">
        <v>28</v>
      </c>
      <c r="D9" s="14" t="s">
        <v>30</v>
      </c>
    </row>
    <row r="10" spans="1:4" ht="45.75" customHeight="1">
      <c r="A10" s="2">
        <f t="shared" si="0"/>
        <v>4</v>
      </c>
      <c r="B10" s="19" t="s">
        <v>12</v>
      </c>
      <c r="C10" s="10" t="s">
        <v>28</v>
      </c>
      <c r="D10" s="14" t="s">
        <v>30</v>
      </c>
    </row>
    <row r="11" spans="1:4" ht="45.75" customHeight="1">
      <c r="A11" s="2">
        <f t="shared" si="0"/>
        <v>5</v>
      </c>
      <c r="B11" s="19" t="s">
        <v>13</v>
      </c>
      <c r="C11" s="10" t="s">
        <v>27</v>
      </c>
      <c r="D11" s="5" t="s">
        <v>31</v>
      </c>
    </row>
    <row r="12" spans="1:4" ht="45.75" customHeight="1">
      <c r="A12" s="2">
        <f t="shared" si="0"/>
        <v>6</v>
      </c>
      <c r="B12" s="19" t="s">
        <v>14</v>
      </c>
      <c r="C12" s="10" t="s">
        <v>27</v>
      </c>
      <c r="D12" s="5" t="s">
        <v>31</v>
      </c>
    </row>
    <row r="13" spans="1:4" ht="45.75" customHeight="1">
      <c r="A13" s="2">
        <f t="shared" si="0"/>
        <v>7</v>
      </c>
      <c r="B13" s="19" t="s">
        <v>15</v>
      </c>
      <c r="C13" s="10" t="s">
        <v>27</v>
      </c>
      <c r="D13" s="5" t="s">
        <v>31</v>
      </c>
    </row>
    <row r="14" spans="1:4" ht="45.75" customHeight="1">
      <c r="A14" s="2">
        <f t="shared" si="0"/>
        <v>8</v>
      </c>
      <c r="B14" s="19" t="s">
        <v>16</v>
      </c>
      <c r="C14" s="10" t="s">
        <v>27</v>
      </c>
      <c r="D14" s="5" t="s">
        <v>31</v>
      </c>
    </row>
    <row r="15" spans="1:4" ht="45.75" customHeight="1">
      <c r="A15" s="2">
        <f t="shared" si="0"/>
        <v>9</v>
      </c>
      <c r="B15" s="19" t="s">
        <v>17</v>
      </c>
      <c r="C15" s="10" t="s">
        <v>27</v>
      </c>
      <c r="D15" s="5" t="s">
        <v>31</v>
      </c>
    </row>
    <row r="16" spans="1:4" ht="45.75" customHeight="1">
      <c r="A16" s="2">
        <f t="shared" si="0"/>
        <v>10</v>
      </c>
      <c r="B16" s="19" t="s">
        <v>18</v>
      </c>
      <c r="C16" s="10" t="s">
        <v>28</v>
      </c>
      <c r="D16" s="14" t="s">
        <v>30</v>
      </c>
    </row>
    <row r="17" spans="1:4" ht="45.75" customHeight="1">
      <c r="A17" s="2">
        <f t="shared" si="0"/>
        <v>11</v>
      </c>
      <c r="B17" s="19" t="s">
        <v>19</v>
      </c>
      <c r="C17" s="10" t="s">
        <v>27</v>
      </c>
      <c r="D17" s="5" t="s">
        <v>31</v>
      </c>
    </row>
    <row r="18" spans="1:4" ht="45.75" customHeight="1">
      <c r="A18" s="2">
        <f t="shared" si="0"/>
        <v>12</v>
      </c>
      <c r="B18" s="19" t="s">
        <v>20</v>
      </c>
      <c r="C18" s="10" t="s">
        <v>28</v>
      </c>
      <c r="D18" s="14" t="s">
        <v>30</v>
      </c>
    </row>
    <row r="19" spans="1:4" ht="45.75" customHeight="1">
      <c r="A19" s="2">
        <f t="shared" si="0"/>
        <v>13</v>
      </c>
      <c r="B19" s="19" t="s">
        <v>21</v>
      </c>
      <c r="C19" s="10" t="s">
        <v>28</v>
      </c>
      <c r="D19" s="14" t="s">
        <v>30</v>
      </c>
    </row>
    <row r="20" spans="1:4" ht="45.75" customHeight="1">
      <c r="A20" s="2">
        <f t="shared" si="0"/>
        <v>14</v>
      </c>
      <c r="B20" s="19" t="s">
        <v>22</v>
      </c>
      <c r="C20" s="10" t="s">
        <v>27</v>
      </c>
      <c r="D20" s="5" t="s">
        <v>32</v>
      </c>
    </row>
    <row r="21" spans="1:4" ht="45.75" customHeight="1">
      <c r="A21" s="2">
        <f t="shared" si="0"/>
        <v>15</v>
      </c>
      <c r="B21" s="19" t="s">
        <v>7</v>
      </c>
      <c r="C21" s="10" t="s">
        <v>27</v>
      </c>
      <c r="D21" s="5" t="s">
        <v>31</v>
      </c>
    </row>
    <row r="22" spans="1:4" ht="45.75" customHeight="1">
      <c r="A22" s="2">
        <f t="shared" si="0"/>
        <v>16</v>
      </c>
      <c r="B22" s="19" t="s">
        <v>23</v>
      </c>
      <c r="C22" s="10" t="s">
        <v>27</v>
      </c>
      <c r="D22" s="5" t="s">
        <v>31</v>
      </c>
    </row>
    <row r="23" spans="1:4" ht="45.75" customHeight="1">
      <c r="A23" s="2">
        <f t="shared" si="0"/>
        <v>17</v>
      </c>
      <c r="B23" s="3" t="s">
        <v>24</v>
      </c>
      <c r="C23" s="10" t="s">
        <v>28</v>
      </c>
      <c r="D23" s="14" t="s">
        <v>30</v>
      </c>
    </row>
    <row r="24" spans="1:4" ht="45.75" customHeight="1" thickBot="1">
      <c r="A24" s="15">
        <f t="shared" si="0"/>
        <v>18</v>
      </c>
      <c r="B24" s="16" t="s">
        <v>25</v>
      </c>
      <c r="C24" s="17" t="s">
        <v>27</v>
      </c>
      <c r="D24" s="18" t="s">
        <v>31</v>
      </c>
    </row>
    <row r="25" spans="1:4">
      <c r="A25" s="1"/>
      <c r="B25" s="1"/>
      <c r="C25" s="1"/>
      <c r="D25" s="1"/>
    </row>
    <row r="26" spans="1:4">
      <c r="A26" s="1"/>
      <c r="B26" s="1"/>
      <c r="C26" s="1"/>
      <c r="D26" s="1"/>
    </row>
    <row r="27" spans="1:4">
      <c r="A27" s="1"/>
      <c r="B27" s="1"/>
      <c r="C27" s="1"/>
      <c r="D27" s="1"/>
    </row>
    <row r="28" spans="1:4">
      <c r="A28" s="1"/>
      <c r="B28" s="1"/>
      <c r="C28" s="1"/>
      <c r="D28" s="1"/>
    </row>
    <row r="29" spans="1:4">
      <c r="A29" s="1"/>
      <c r="B29" s="1"/>
      <c r="C29" s="1"/>
      <c r="D29" s="1"/>
    </row>
  </sheetData>
  <mergeCells count="4">
    <mergeCell ref="A1:D2"/>
    <mergeCell ref="B3:D3"/>
    <mergeCell ref="B4:D4"/>
    <mergeCell ref="B5:D5"/>
  </mergeCells>
  <printOptions horizontalCentered="1" verticalCentered="1"/>
  <pageMargins left="0.39370078740157483" right="0" top="0" bottom="0" header="0" footer="0"/>
  <pageSetup paperSize="9" scale="66" orientation="portrait" r:id="rId1"/>
  <headerFooter>
    <oddFooter>&amp;LFormat No .Q 8344 - F 02 / Rev  01 / Rev Date 01.07.2019</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6"/>
  <sheetViews>
    <sheetView topLeftCell="A4" zoomScale="60" zoomScaleNormal="60" workbookViewId="0">
      <selection activeCell="F11" sqref="F11"/>
    </sheetView>
  </sheetViews>
  <sheetFormatPr defaultColWidth="9.140625" defaultRowHeight="14.25"/>
  <cols>
    <col min="1" max="1" width="14" style="462" customWidth="1"/>
    <col min="2" max="2" width="24.7109375" style="497" customWidth="1"/>
    <col min="3" max="3" width="26.140625" style="462" customWidth="1"/>
    <col min="4" max="4" width="12.28515625" style="462" customWidth="1"/>
    <col min="5" max="5" width="11.85546875" style="462" customWidth="1"/>
    <col min="6" max="6" width="30" style="462" customWidth="1"/>
    <col min="7" max="7" width="16" style="462" customWidth="1"/>
    <col min="8" max="12" width="20.7109375" style="462" customWidth="1"/>
    <col min="13" max="13" width="19.42578125" style="462" customWidth="1"/>
    <col min="14" max="16384" width="9.140625" style="462"/>
  </cols>
  <sheetData>
    <row r="1" spans="1:13" ht="21.75" customHeight="1">
      <c r="A1" s="1373" t="s">
        <v>602</v>
      </c>
      <c r="B1" s="1374"/>
      <c r="C1" s="1374"/>
      <c r="D1" s="1374"/>
      <c r="E1" s="1374"/>
      <c r="F1" s="1374"/>
      <c r="G1" s="1374"/>
      <c r="H1" s="1374"/>
      <c r="I1" s="1374"/>
      <c r="J1" s="1375"/>
      <c r="K1" s="1380" t="s">
        <v>603</v>
      </c>
      <c r="L1" s="1380"/>
      <c r="M1" s="1381"/>
    </row>
    <row r="2" spans="1:13" ht="21.75" customHeight="1" thickBot="1">
      <c r="A2" s="1376"/>
      <c r="B2" s="1377"/>
      <c r="C2" s="1377"/>
      <c r="D2" s="1378"/>
      <c r="E2" s="1378"/>
      <c r="F2" s="1378"/>
      <c r="G2" s="1378"/>
      <c r="H2" s="1378"/>
      <c r="I2" s="1378"/>
      <c r="J2" s="1379"/>
      <c r="K2" s="1382" t="s">
        <v>604</v>
      </c>
      <c r="L2" s="1382"/>
      <c r="M2" s="1383"/>
    </row>
    <row r="3" spans="1:13" ht="31.5" customHeight="1">
      <c r="A3" s="1384" t="s">
        <v>605</v>
      </c>
      <c r="B3" s="1385"/>
      <c r="C3" s="1386"/>
      <c r="D3" s="1390" t="s">
        <v>606</v>
      </c>
      <c r="E3" s="1391"/>
      <c r="F3" s="1392"/>
      <c r="G3" s="1393"/>
      <c r="H3" s="1393"/>
      <c r="I3" s="1394"/>
      <c r="J3" s="1363"/>
      <c r="K3" s="1364"/>
      <c r="L3" s="1364"/>
      <c r="M3" s="1365"/>
    </row>
    <row r="4" spans="1:13" ht="31.5" customHeight="1" thickBot="1">
      <c r="A4" s="1387"/>
      <c r="B4" s="1388"/>
      <c r="C4" s="1389"/>
      <c r="D4" s="1359" t="s">
        <v>607</v>
      </c>
      <c r="E4" s="1395"/>
      <c r="F4" s="1360" t="s">
        <v>608</v>
      </c>
      <c r="G4" s="1361"/>
      <c r="H4" s="1361"/>
      <c r="I4" s="1362"/>
      <c r="J4" s="1363" t="s">
        <v>609</v>
      </c>
      <c r="K4" s="1364"/>
      <c r="L4" s="1364"/>
      <c r="M4" s="1365"/>
    </row>
    <row r="5" spans="1:13" ht="31.5" customHeight="1">
      <c r="A5" s="1349" t="s">
        <v>610</v>
      </c>
      <c r="B5" s="1350"/>
      <c r="C5" s="1351"/>
      <c r="D5" s="1358" t="s">
        <v>611</v>
      </c>
      <c r="E5" s="1359"/>
      <c r="F5" s="1360" t="s">
        <v>612</v>
      </c>
      <c r="G5" s="1361"/>
      <c r="H5" s="1361"/>
      <c r="I5" s="1362"/>
      <c r="J5" s="1363" t="s">
        <v>613</v>
      </c>
      <c r="K5" s="1364"/>
      <c r="L5" s="1364"/>
      <c r="M5" s="1365"/>
    </row>
    <row r="6" spans="1:13" ht="31.5" customHeight="1">
      <c r="A6" s="1352"/>
      <c r="B6" s="1353"/>
      <c r="C6" s="1354"/>
      <c r="D6" s="463" t="s">
        <v>614</v>
      </c>
      <c r="E6" s="464"/>
      <c r="F6" s="1360"/>
      <c r="G6" s="1361"/>
      <c r="H6" s="1361"/>
      <c r="I6" s="1362"/>
      <c r="J6" s="1363" t="s">
        <v>615</v>
      </c>
      <c r="K6" s="1364"/>
      <c r="L6" s="1364"/>
      <c r="M6" s="1365"/>
    </row>
    <row r="7" spans="1:13" ht="31.5" customHeight="1" thickBot="1">
      <c r="A7" s="1355"/>
      <c r="B7" s="1356"/>
      <c r="C7" s="1357"/>
      <c r="D7" s="1366" t="s">
        <v>616</v>
      </c>
      <c r="E7" s="1367"/>
      <c r="F7" s="1368"/>
      <c r="G7" s="1369"/>
      <c r="H7" s="1369"/>
      <c r="I7" s="1370"/>
      <c r="J7" s="1371" t="s">
        <v>617</v>
      </c>
      <c r="K7" s="1371"/>
      <c r="L7" s="1371"/>
      <c r="M7" s="1372"/>
    </row>
    <row r="8" spans="1:13" s="469" customFormat="1" ht="51" customHeight="1" thickBot="1">
      <c r="A8" s="465" t="s">
        <v>618</v>
      </c>
      <c r="B8" s="466" t="s">
        <v>619</v>
      </c>
      <c r="C8" s="466" t="s">
        <v>620</v>
      </c>
      <c r="D8" s="466" t="s">
        <v>621</v>
      </c>
      <c r="E8" s="466" t="s">
        <v>622</v>
      </c>
      <c r="F8" s="466" t="s">
        <v>623</v>
      </c>
      <c r="G8" s="466" t="s">
        <v>494</v>
      </c>
      <c r="H8" s="467">
        <v>1</v>
      </c>
      <c r="I8" s="467">
        <v>2</v>
      </c>
      <c r="J8" s="467">
        <v>3</v>
      </c>
      <c r="K8" s="467">
        <v>4</v>
      </c>
      <c r="L8" s="467">
        <v>5</v>
      </c>
      <c r="M8" s="468" t="s">
        <v>624</v>
      </c>
    </row>
    <row r="9" spans="1:13" s="469" customFormat="1" ht="74.25" customHeight="1">
      <c r="A9" s="470">
        <v>1</v>
      </c>
      <c r="B9" s="471" t="s">
        <v>342</v>
      </c>
      <c r="C9" s="472" t="s">
        <v>625</v>
      </c>
      <c r="D9" s="473">
        <v>4.4000000000000004</v>
      </c>
      <c r="E9" s="474">
        <v>4</v>
      </c>
      <c r="F9" s="471" t="s">
        <v>343</v>
      </c>
      <c r="G9" s="475">
        <v>0.01</v>
      </c>
      <c r="H9" s="475"/>
      <c r="I9" s="475"/>
      <c r="J9" s="475"/>
      <c r="K9" s="475"/>
      <c r="L9" s="475"/>
      <c r="M9" s="476"/>
    </row>
    <row r="10" spans="1:13" s="469" customFormat="1" ht="74.25" customHeight="1">
      <c r="A10" s="477">
        <v>2</v>
      </c>
      <c r="B10" s="478" t="s">
        <v>345</v>
      </c>
      <c r="C10" s="479" t="s">
        <v>626</v>
      </c>
      <c r="D10" s="480">
        <v>7.2</v>
      </c>
      <c r="E10" s="481">
        <v>6.8</v>
      </c>
      <c r="F10" s="482" t="s">
        <v>479</v>
      </c>
      <c r="G10" s="483">
        <v>0.01</v>
      </c>
      <c r="H10" s="484"/>
      <c r="I10" s="484"/>
      <c r="J10" s="484"/>
      <c r="K10" s="484"/>
      <c r="L10" s="484"/>
      <c r="M10" s="485"/>
    </row>
    <row r="11" spans="1:13" s="469" customFormat="1" ht="74.25" customHeight="1">
      <c r="A11" s="477">
        <v>3</v>
      </c>
      <c r="B11" s="486" t="s">
        <v>345</v>
      </c>
      <c r="C11" s="487" t="s">
        <v>627</v>
      </c>
      <c r="D11" s="488">
        <v>130.19999999999999</v>
      </c>
      <c r="E11" s="488">
        <v>129.80000000000001</v>
      </c>
      <c r="F11" s="482" t="s">
        <v>479</v>
      </c>
      <c r="G11" s="483">
        <v>0.01</v>
      </c>
      <c r="H11" s="484"/>
      <c r="I11" s="484"/>
      <c r="J11" s="484"/>
      <c r="K11" s="484"/>
      <c r="L11" s="484"/>
      <c r="M11" s="485"/>
    </row>
    <row r="12" spans="1:13" s="469" customFormat="1" ht="74.25" customHeight="1">
      <c r="A12" s="477">
        <v>4</v>
      </c>
      <c r="B12" s="486" t="s">
        <v>391</v>
      </c>
      <c r="C12" s="487" t="s">
        <v>628</v>
      </c>
      <c r="D12" s="488">
        <v>150.80000000000001</v>
      </c>
      <c r="E12" s="488">
        <v>149.19999999999999</v>
      </c>
      <c r="F12" s="478" t="s">
        <v>392</v>
      </c>
      <c r="G12" s="483" t="s">
        <v>30</v>
      </c>
      <c r="H12" s="484"/>
      <c r="I12" s="484"/>
      <c r="J12" s="484"/>
      <c r="K12" s="484"/>
      <c r="L12" s="484"/>
      <c r="M12" s="485"/>
    </row>
    <row r="13" spans="1:13" s="469" customFormat="1" ht="74.25" customHeight="1">
      <c r="A13" s="477">
        <v>5</v>
      </c>
      <c r="B13" s="486" t="s">
        <v>397</v>
      </c>
      <c r="C13" s="487" t="s">
        <v>629</v>
      </c>
      <c r="D13" s="489" t="s">
        <v>30</v>
      </c>
      <c r="E13" s="490" t="s">
        <v>30</v>
      </c>
      <c r="F13" s="491" t="s">
        <v>387</v>
      </c>
      <c r="G13" s="483">
        <v>1E-3</v>
      </c>
      <c r="H13" s="484"/>
      <c r="I13" s="484"/>
      <c r="J13" s="484"/>
      <c r="K13" s="484"/>
      <c r="L13" s="484"/>
      <c r="M13" s="485"/>
    </row>
    <row r="14" spans="1:13" s="469" customFormat="1" ht="74.25" customHeight="1">
      <c r="A14" s="477">
        <v>6</v>
      </c>
      <c r="B14" s="486" t="s">
        <v>630</v>
      </c>
      <c r="C14" s="487" t="s">
        <v>631</v>
      </c>
      <c r="D14" s="489" t="s">
        <v>30</v>
      </c>
      <c r="E14" s="490" t="s">
        <v>30</v>
      </c>
      <c r="F14" s="491" t="s">
        <v>317</v>
      </c>
      <c r="G14" s="483" t="s">
        <v>30</v>
      </c>
      <c r="H14" s="484"/>
      <c r="I14" s="484"/>
      <c r="J14" s="484"/>
      <c r="K14" s="484"/>
      <c r="L14" s="484"/>
      <c r="M14" s="485"/>
    </row>
    <row r="15" spans="1:13" s="469" customFormat="1" ht="74.25" customHeight="1">
      <c r="A15" s="477">
        <v>7</v>
      </c>
      <c r="B15" s="486" t="s">
        <v>632</v>
      </c>
      <c r="C15" s="487" t="s">
        <v>633</v>
      </c>
      <c r="D15" s="489" t="s">
        <v>30</v>
      </c>
      <c r="E15" s="490" t="s">
        <v>30</v>
      </c>
      <c r="F15" s="491" t="s">
        <v>317</v>
      </c>
      <c r="G15" s="483" t="s">
        <v>30</v>
      </c>
      <c r="H15" s="484"/>
      <c r="I15" s="484"/>
      <c r="J15" s="484"/>
      <c r="K15" s="484"/>
      <c r="L15" s="484"/>
      <c r="M15" s="485"/>
    </row>
    <row r="16" spans="1:13" ht="36" customHeight="1">
      <c r="A16" s="492"/>
      <c r="B16" s="493"/>
      <c r="C16" s="494"/>
      <c r="D16" s="495"/>
      <c r="E16" s="492"/>
      <c r="F16" s="496"/>
      <c r="G16" s="492"/>
      <c r="H16" s="492"/>
      <c r="I16" s="492"/>
      <c r="J16" s="492"/>
      <c r="K16" s="492"/>
      <c r="L16" s="492"/>
      <c r="M16" s="495"/>
    </row>
  </sheetData>
  <mergeCells count="19">
    <mergeCell ref="A1:J2"/>
    <mergeCell ref="K1:M1"/>
    <mergeCell ref="K2:M2"/>
    <mergeCell ref="A3:C4"/>
    <mergeCell ref="D3:E3"/>
    <mergeCell ref="F3:I3"/>
    <mergeCell ref="J3:M3"/>
    <mergeCell ref="D4:E4"/>
    <mergeCell ref="F4:I4"/>
    <mergeCell ref="J4:M4"/>
    <mergeCell ref="A5:C7"/>
    <mergeCell ref="D5:E5"/>
    <mergeCell ref="F5:I5"/>
    <mergeCell ref="J5:M5"/>
    <mergeCell ref="F6:I6"/>
    <mergeCell ref="J6:M6"/>
    <mergeCell ref="D7:E7"/>
    <mergeCell ref="F7:I7"/>
    <mergeCell ref="J7:M7"/>
  </mergeCells>
  <printOptions horizontalCentered="1" verticalCentered="1"/>
  <pageMargins left="0" right="0" top="0.39370078740157483" bottom="0" header="0" footer="0"/>
  <pageSetup scale="54"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M69"/>
  <sheetViews>
    <sheetView showGridLines="0" zoomScale="55" zoomScaleNormal="55" zoomScaleSheetLayoutView="85" workbookViewId="0">
      <selection activeCell="M8" sqref="M8:M9"/>
    </sheetView>
  </sheetViews>
  <sheetFormatPr defaultRowHeight="14.25"/>
  <cols>
    <col min="1" max="1" width="17" style="22" customWidth="1"/>
    <col min="2" max="2" width="2.85546875" style="22" customWidth="1"/>
    <col min="3" max="3" width="37.28515625" style="22" customWidth="1"/>
    <col min="4" max="4" width="39.5703125" style="22" customWidth="1"/>
    <col min="5" max="7" width="6.28515625" style="22" customWidth="1"/>
    <col min="8" max="8" width="6.28515625" style="98" customWidth="1"/>
    <col min="9" max="9" width="6.28515625" style="22" customWidth="1"/>
    <col min="10" max="10" width="18.85546875" style="22" customWidth="1"/>
    <col min="11" max="11" width="10.5703125" style="22" customWidth="1"/>
    <col min="12" max="12" width="43.5703125" style="22" customWidth="1"/>
    <col min="13" max="13" width="39" style="22" customWidth="1"/>
    <col min="14" max="256" width="9.140625" style="22"/>
    <col min="257" max="257" width="17" style="22" customWidth="1"/>
    <col min="258" max="258" width="2.85546875" style="22" customWidth="1"/>
    <col min="259" max="259" width="37.28515625" style="22" customWidth="1"/>
    <col min="260" max="260" width="39.5703125" style="22" customWidth="1"/>
    <col min="261" max="265" width="6.28515625" style="22" customWidth="1"/>
    <col min="266" max="266" width="18.28515625" style="22" customWidth="1"/>
    <col min="267" max="267" width="10.5703125" style="22" customWidth="1"/>
    <col min="268" max="268" width="43.5703125" style="22" customWidth="1"/>
    <col min="269" max="269" width="39" style="22" customWidth="1"/>
    <col min="270" max="512" width="9.140625" style="22"/>
    <col min="513" max="513" width="17" style="22" customWidth="1"/>
    <col min="514" max="514" width="2.85546875" style="22" customWidth="1"/>
    <col min="515" max="515" width="37.28515625" style="22" customWidth="1"/>
    <col min="516" max="516" width="39.5703125" style="22" customWidth="1"/>
    <col min="517" max="521" width="6.28515625" style="22" customWidth="1"/>
    <col min="522" max="522" width="18.28515625" style="22" customWidth="1"/>
    <col min="523" max="523" width="10.5703125" style="22" customWidth="1"/>
    <col min="524" max="524" width="43.5703125" style="22" customWidth="1"/>
    <col min="525" max="525" width="39" style="22" customWidth="1"/>
    <col min="526" max="768" width="9.140625" style="22"/>
    <col min="769" max="769" width="17" style="22" customWidth="1"/>
    <col min="770" max="770" width="2.85546875" style="22" customWidth="1"/>
    <col min="771" max="771" width="37.28515625" style="22" customWidth="1"/>
    <col min="772" max="772" width="39.5703125" style="22" customWidth="1"/>
    <col min="773" max="777" width="6.28515625" style="22" customWidth="1"/>
    <col min="778" max="778" width="18.28515625" style="22" customWidth="1"/>
    <col min="779" max="779" width="10.5703125" style="22" customWidth="1"/>
    <col min="780" max="780" width="43.5703125" style="22" customWidth="1"/>
    <col min="781" max="781" width="39" style="22" customWidth="1"/>
    <col min="782" max="1024" width="9.140625" style="22"/>
    <col min="1025" max="1025" width="17" style="22" customWidth="1"/>
    <col min="1026" max="1026" width="2.85546875" style="22" customWidth="1"/>
    <col min="1027" max="1027" width="37.28515625" style="22" customWidth="1"/>
    <col min="1028" max="1028" width="39.5703125" style="22" customWidth="1"/>
    <col min="1029" max="1033" width="6.28515625" style="22" customWidth="1"/>
    <col min="1034" max="1034" width="18.28515625" style="22" customWidth="1"/>
    <col min="1035" max="1035" width="10.5703125" style="22" customWidth="1"/>
    <col min="1036" max="1036" width="43.5703125" style="22" customWidth="1"/>
    <col min="1037" max="1037" width="39" style="22" customWidth="1"/>
    <col min="1038" max="1280" width="9.140625" style="22"/>
    <col min="1281" max="1281" width="17" style="22" customWidth="1"/>
    <col min="1282" max="1282" width="2.85546875" style="22" customWidth="1"/>
    <col min="1283" max="1283" width="37.28515625" style="22" customWidth="1"/>
    <col min="1284" max="1284" width="39.5703125" style="22" customWidth="1"/>
    <col min="1285" max="1289" width="6.28515625" style="22" customWidth="1"/>
    <col min="1290" max="1290" width="18.28515625" style="22" customWidth="1"/>
    <col min="1291" max="1291" width="10.5703125" style="22" customWidth="1"/>
    <col min="1292" max="1292" width="43.5703125" style="22" customWidth="1"/>
    <col min="1293" max="1293" width="39" style="22" customWidth="1"/>
    <col min="1294" max="1536" width="9.140625" style="22"/>
    <col min="1537" max="1537" width="17" style="22" customWidth="1"/>
    <col min="1538" max="1538" width="2.85546875" style="22" customWidth="1"/>
    <col min="1539" max="1539" width="37.28515625" style="22" customWidth="1"/>
    <col min="1540" max="1540" width="39.5703125" style="22" customWidth="1"/>
    <col min="1541" max="1545" width="6.28515625" style="22" customWidth="1"/>
    <col min="1546" max="1546" width="18.28515625" style="22" customWidth="1"/>
    <col min="1547" max="1547" width="10.5703125" style="22" customWidth="1"/>
    <col min="1548" max="1548" width="43.5703125" style="22" customWidth="1"/>
    <col min="1549" max="1549" width="39" style="22" customWidth="1"/>
    <col min="1550" max="1792" width="9.140625" style="22"/>
    <col min="1793" max="1793" width="17" style="22" customWidth="1"/>
    <col min="1794" max="1794" width="2.85546875" style="22" customWidth="1"/>
    <col min="1795" max="1795" width="37.28515625" style="22" customWidth="1"/>
    <col min="1796" max="1796" width="39.5703125" style="22" customWidth="1"/>
    <col min="1797" max="1801" width="6.28515625" style="22" customWidth="1"/>
    <col min="1802" max="1802" width="18.28515625" style="22" customWidth="1"/>
    <col min="1803" max="1803" width="10.5703125" style="22" customWidth="1"/>
    <col min="1804" max="1804" width="43.5703125" style="22" customWidth="1"/>
    <col min="1805" max="1805" width="39" style="22" customWidth="1"/>
    <col min="1806" max="2048" width="9.140625" style="22"/>
    <col min="2049" max="2049" width="17" style="22" customWidth="1"/>
    <col min="2050" max="2050" width="2.85546875" style="22" customWidth="1"/>
    <col min="2051" max="2051" width="37.28515625" style="22" customWidth="1"/>
    <col min="2052" max="2052" width="39.5703125" style="22" customWidth="1"/>
    <col min="2053" max="2057" width="6.28515625" style="22" customWidth="1"/>
    <col min="2058" max="2058" width="18.28515625" style="22" customWidth="1"/>
    <col min="2059" max="2059" width="10.5703125" style="22" customWidth="1"/>
    <col min="2060" max="2060" width="43.5703125" style="22" customWidth="1"/>
    <col min="2061" max="2061" width="39" style="22" customWidth="1"/>
    <col min="2062" max="2304" width="9.140625" style="22"/>
    <col min="2305" max="2305" width="17" style="22" customWidth="1"/>
    <col min="2306" max="2306" width="2.85546875" style="22" customWidth="1"/>
    <col min="2307" max="2307" width="37.28515625" style="22" customWidth="1"/>
    <col min="2308" max="2308" width="39.5703125" style="22" customWidth="1"/>
    <col min="2309" max="2313" width="6.28515625" style="22" customWidth="1"/>
    <col min="2314" max="2314" width="18.28515625" style="22" customWidth="1"/>
    <col min="2315" max="2315" width="10.5703125" style="22" customWidth="1"/>
    <col min="2316" max="2316" width="43.5703125" style="22" customWidth="1"/>
    <col min="2317" max="2317" width="39" style="22" customWidth="1"/>
    <col min="2318" max="2560" width="9.140625" style="22"/>
    <col min="2561" max="2561" width="17" style="22" customWidth="1"/>
    <col min="2562" max="2562" width="2.85546875" style="22" customWidth="1"/>
    <col min="2563" max="2563" width="37.28515625" style="22" customWidth="1"/>
    <col min="2564" max="2564" width="39.5703125" style="22" customWidth="1"/>
    <col min="2565" max="2569" width="6.28515625" style="22" customWidth="1"/>
    <col min="2570" max="2570" width="18.28515625" style="22" customWidth="1"/>
    <col min="2571" max="2571" width="10.5703125" style="22" customWidth="1"/>
    <col min="2572" max="2572" width="43.5703125" style="22" customWidth="1"/>
    <col min="2573" max="2573" width="39" style="22" customWidth="1"/>
    <col min="2574" max="2816" width="9.140625" style="22"/>
    <col min="2817" max="2817" width="17" style="22" customWidth="1"/>
    <col min="2818" max="2818" width="2.85546875" style="22" customWidth="1"/>
    <col min="2819" max="2819" width="37.28515625" style="22" customWidth="1"/>
    <col min="2820" max="2820" width="39.5703125" style="22" customWidth="1"/>
    <col min="2821" max="2825" width="6.28515625" style="22" customWidth="1"/>
    <col min="2826" max="2826" width="18.28515625" style="22" customWidth="1"/>
    <col min="2827" max="2827" width="10.5703125" style="22" customWidth="1"/>
    <col min="2828" max="2828" width="43.5703125" style="22" customWidth="1"/>
    <col min="2829" max="2829" width="39" style="22" customWidth="1"/>
    <col min="2830" max="3072" width="9.140625" style="22"/>
    <col min="3073" max="3073" width="17" style="22" customWidth="1"/>
    <col min="3074" max="3074" width="2.85546875" style="22" customWidth="1"/>
    <col min="3075" max="3075" width="37.28515625" style="22" customWidth="1"/>
    <col min="3076" max="3076" width="39.5703125" style="22" customWidth="1"/>
    <col min="3077" max="3081" width="6.28515625" style="22" customWidth="1"/>
    <col min="3082" max="3082" width="18.28515625" style="22" customWidth="1"/>
    <col min="3083" max="3083" width="10.5703125" style="22" customWidth="1"/>
    <col min="3084" max="3084" width="43.5703125" style="22" customWidth="1"/>
    <col min="3085" max="3085" width="39" style="22" customWidth="1"/>
    <col min="3086" max="3328" width="9.140625" style="22"/>
    <col min="3329" max="3329" width="17" style="22" customWidth="1"/>
    <col min="3330" max="3330" width="2.85546875" style="22" customWidth="1"/>
    <col min="3331" max="3331" width="37.28515625" style="22" customWidth="1"/>
    <col min="3332" max="3332" width="39.5703125" style="22" customWidth="1"/>
    <col min="3333" max="3337" width="6.28515625" style="22" customWidth="1"/>
    <col min="3338" max="3338" width="18.28515625" style="22" customWidth="1"/>
    <col min="3339" max="3339" width="10.5703125" style="22" customWidth="1"/>
    <col min="3340" max="3340" width="43.5703125" style="22" customWidth="1"/>
    <col min="3341" max="3341" width="39" style="22" customWidth="1"/>
    <col min="3342" max="3584" width="9.140625" style="22"/>
    <col min="3585" max="3585" width="17" style="22" customWidth="1"/>
    <col min="3586" max="3586" width="2.85546875" style="22" customWidth="1"/>
    <col min="3587" max="3587" width="37.28515625" style="22" customWidth="1"/>
    <col min="3588" max="3588" width="39.5703125" style="22" customWidth="1"/>
    <col min="3589" max="3593" width="6.28515625" style="22" customWidth="1"/>
    <col min="3594" max="3594" width="18.28515625" style="22" customWidth="1"/>
    <col min="3595" max="3595" width="10.5703125" style="22" customWidth="1"/>
    <col min="3596" max="3596" width="43.5703125" style="22" customWidth="1"/>
    <col min="3597" max="3597" width="39" style="22" customWidth="1"/>
    <col min="3598" max="3840" width="9.140625" style="22"/>
    <col min="3841" max="3841" width="17" style="22" customWidth="1"/>
    <col min="3842" max="3842" width="2.85546875" style="22" customWidth="1"/>
    <col min="3843" max="3843" width="37.28515625" style="22" customWidth="1"/>
    <col min="3844" max="3844" width="39.5703125" style="22" customWidth="1"/>
    <col min="3845" max="3849" width="6.28515625" style="22" customWidth="1"/>
    <col min="3850" max="3850" width="18.28515625" style="22" customWidth="1"/>
    <col min="3851" max="3851" width="10.5703125" style="22" customWidth="1"/>
    <col min="3852" max="3852" width="43.5703125" style="22" customWidth="1"/>
    <col min="3853" max="3853" width="39" style="22" customWidth="1"/>
    <col min="3854" max="4096" width="9.140625" style="22"/>
    <col min="4097" max="4097" width="17" style="22" customWidth="1"/>
    <col min="4098" max="4098" width="2.85546875" style="22" customWidth="1"/>
    <col min="4099" max="4099" width="37.28515625" style="22" customWidth="1"/>
    <col min="4100" max="4100" width="39.5703125" style="22" customWidth="1"/>
    <col min="4101" max="4105" width="6.28515625" style="22" customWidth="1"/>
    <col min="4106" max="4106" width="18.28515625" style="22" customWidth="1"/>
    <col min="4107" max="4107" width="10.5703125" style="22" customWidth="1"/>
    <col min="4108" max="4108" width="43.5703125" style="22" customWidth="1"/>
    <col min="4109" max="4109" width="39" style="22" customWidth="1"/>
    <col min="4110" max="4352" width="9.140625" style="22"/>
    <col min="4353" max="4353" width="17" style="22" customWidth="1"/>
    <col min="4354" max="4354" width="2.85546875" style="22" customWidth="1"/>
    <col min="4355" max="4355" width="37.28515625" style="22" customWidth="1"/>
    <col min="4356" max="4356" width="39.5703125" style="22" customWidth="1"/>
    <col min="4357" max="4361" width="6.28515625" style="22" customWidth="1"/>
    <col min="4362" max="4362" width="18.28515625" style="22" customWidth="1"/>
    <col min="4363" max="4363" width="10.5703125" style="22" customWidth="1"/>
    <col min="4364" max="4364" width="43.5703125" style="22" customWidth="1"/>
    <col min="4365" max="4365" width="39" style="22" customWidth="1"/>
    <col min="4366" max="4608" width="9.140625" style="22"/>
    <col min="4609" max="4609" width="17" style="22" customWidth="1"/>
    <col min="4610" max="4610" width="2.85546875" style="22" customWidth="1"/>
    <col min="4611" max="4611" width="37.28515625" style="22" customWidth="1"/>
    <col min="4612" max="4612" width="39.5703125" style="22" customWidth="1"/>
    <col min="4613" max="4617" width="6.28515625" style="22" customWidth="1"/>
    <col min="4618" max="4618" width="18.28515625" style="22" customWidth="1"/>
    <col min="4619" max="4619" width="10.5703125" style="22" customWidth="1"/>
    <col min="4620" max="4620" width="43.5703125" style="22" customWidth="1"/>
    <col min="4621" max="4621" width="39" style="22" customWidth="1"/>
    <col min="4622" max="4864" width="9.140625" style="22"/>
    <col min="4865" max="4865" width="17" style="22" customWidth="1"/>
    <col min="4866" max="4866" width="2.85546875" style="22" customWidth="1"/>
    <col min="4867" max="4867" width="37.28515625" style="22" customWidth="1"/>
    <col min="4868" max="4868" width="39.5703125" style="22" customWidth="1"/>
    <col min="4869" max="4873" width="6.28515625" style="22" customWidth="1"/>
    <col min="4874" max="4874" width="18.28515625" style="22" customWidth="1"/>
    <col min="4875" max="4875" width="10.5703125" style="22" customWidth="1"/>
    <col min="4876" max="4876" width="43.5703125" style="22" customWidth="1"/>
    <col min="4877" max="4877" width="39" style="22" customWidth="1"/>
    <col min="4878" max="5120" width="9.140625" style="22"/>
    <col min="5121" max="5121" width="17" style="22" customWidth="1"/>
    <col min="5122" max="5122" width="2.85546875" style="22" customWidth="1"/>
    <col min="5123" max="5123" width="37.28515625" style="22" customWidth="1"/>
    <col min="5124" max="5124" width="39.5703125" style="22" customWidth="1"/>
    <col min="5125" max="5129" width="6.28515625" style="22" customWidth="1"/>
    <col min="5130" max="5130" width="18.28515625" style="22" customWidth="1"/>
    <col min="5131" max="5131" width="10.5703125" style="22" customWidth="1"/>
    <col min="5132" max="5132" width="43.5703125" style="22" customWidth="1"/>
    <col min="5133" max="5133" width="39" style="22" customWidth="1"/>
    <col min="5134" max="5376" width="9.140625" style="22"/>
    <col min="5377" max="5377" width="17" style="22" customWidth="1"/>
    <col min="5378" max="5378" width="2.85546875" style="22" customWidth="1"/>
    <col min="5379" max="5379" width="37.28515625" style="22" customWidth="1"/>
    <col min="5380" max="5380" width="39.5703125" style="22" customWidth="1"/>
    <col min="5381" max="5385" width="6.28515625" style="22" customWidth="1"/>
    <col min="5386" max="5386" width="18.28515625" style="22" customWidth="1"/>
    <col min="5387" max="5387" width="10.5703125" style="22" customWidth="1"/>
    <col min="5388" max="5388" width="43.5703125" style="22" customWidth="1"/>
    <col min="5389" max="5389" width="39" style="22" customWidth="1"/>
    <col min="5390" max="5632" width="9.140625" style="22"/>
    <col min="5633" max="5633" width="17" style="22" customWidth="1"/>
    <col min="5634" max="5634" width="2.85546875" style="22" customWidth="1"/>
    <col min="5635" max="5635" width="37.28515625" style="22" customWidth="1"/>
    <col min="5636" max="5636" width="39.5703125" style="22" customWidth="1"/>
    <col min="5637" max="5641" width="6.28515625" style="22" customWidth="1"/>
    <col min="5642" max="5642" width="18.28515625" style="22" customWidth="1"/>
    <col min="5643" max="5643" width="10.5703125" style="22" customWidth="1"/>
    <col min="5644" max="5644" width="43.5703125" style="22" customWidth="1"/>
    <col min="5645" max="5645" width="39" style="22" customWidth="1"/>
    <col min="5646" max="5888" width="9.140625" style="22"/>
    <col min="5889" max="5889" width="17" style="22" customWidth="1"/>
    <col min="5890" max="5890" width="2.85546875" style="22" customWidth="1"/>
    <col min="5891" max="5891" width="37.28515625" style="22" customWidth="1"/>
    <col min="5892" max="5892" width="39.5703125" style="22" customWidth="1"/>
    <col min="5893" max="5897" width="6.28515625" style="22" customWidth="1"/>
    <col min="5898" max="5898" width="18.28515625" style="22" customWidth="1"/>
    <col min="5899" max="5899" width="10.5703125" style="22" customWidth="1"/>
    <col min="5900" max="5900" width="43.5703125" style="22" customWidth="1"/>
    <col min="5901" max="5901" width="39" style="22" customWidth="1"/>
    <col min="5902" max="6144" width="9.140625" style="22"/>
    <col min="6145" max="6145" width="17" style="22" customWidth="1"/>
    <col min="6146" max="6146" width="2.85546875" style="22" customWidth="1"/>
    <col min="6147" max="6147" width="37.28515625" style="22" customWidth="1"/>
    <col min="6148" max="6148" width="39.5703125" style="22" customWidth="1"/>
    <col min="6149" max="6153" width="6.28515625" style="22" customWidth="1"/>
    <col min="6154" max="6154" width="18.28515625" style="22" customWidth="1"/>
    <col min="6155" max="6155" width="10.5703125" style="22" customWidth="1"/>
    <col min="6156" max="6156" width="43.5703125" style="22" customWidth="1"/>
    <col min="6157" max="6157" width="39" style="22" customWidth="1"/>
    <col min="6158" max="6400" width="9.140625" style="22"/>
    <col min="6401" max="6401" width="17" style="22" customWidth="1"/>
    <col min="6402" max="6402" width="2.85546875" style="22" customWidth="1"/>
    <col min="6403" max="6403" width="37.28515625" style="22" customWidth="1"/>
    <col min="6404" max="6404" width="39.5703125" style="22" customWidth="1"/>
    <col min="6405" max="6409" width="6.28515625" style="22" customWidth="1"/>
    <col min="6410" max="6410" width="18.28515625" style="22" customWidth="1"/>
    <col min="6411" max="6411" width="10.5703125" style="22" customWidth="1"/>
    <col min="6412" max="6412" width="43.5703125" style="22" customWidth="1"/>
    <col min="6413" max="6413" width="39" style="22" customWidth="1"/>
    <col min="6414" max="6656" width="9.140625" style="22"/>
    <col min="6657" max="6657" width="17" style="22" customWidth="1"/>
    <col min="6658" max="6658" width="2.85546875" style="22" customWidth="1"/>
    <col min="6659" max="6659" width="37.28515625" style="22" customWidth="1"/>
    <col min="6660" max="6660" width="39.5703125" style="22" customWidth="1"/>
    <col min="6661" max="6665" width="6.28515625" style="22" customWidth="1"/>
    <col min="6666" max="6666" width="18.28515625" style="22" customWidth="1"/>
    <col min="6667" max="6667" width="10.5703125" style="22" customWidth="1"/>
    <col min="6668" max="6668" width="43.5703125" style="22" customWidth="1"/>
    <col min="6669" max="6669" width="39" style="22" customWidth="1"/>
    <col min="6670" max="6912" width="9.140625" style="22"/>
    <col min="6913" max="6913" width="17" style="22" customWidth="1"/>
    <col min="6914" max="6914" width="2.85546875" style="22" customWidth="1"/>
    <col min="6915" max="6915" width="37.28515625" style="22" customWidth="1"/>
    <col min="6916" max="6916" width="39.5703125" style="22" customWidth="1"/>
    <col min="6917" max="6921" width="6.28515625" style="22" customWidth="1"/>
    <col min="6922" max="6922" width="18.28515625" style="22" customWidth="1"/>
    <col min="6923" max="6923" width="10.5703125" style="22" customWidth="1"/>
    <col min="6924" max="6924" width="43.5703125" style="22" customWidth="1"/>
    <col min="6925" max="6925" width="39" style="22" customWidth="1"/>
    <col min="6926" max="7168" width="9.140625" style="22"/>
    <col min="7169" max="7169" width="17" style="22" customWidth="1"/>
    <col min="7170" max="7170" width="2.85546875" style="22" customWidth="1"/>
    <col min="7171" max="7171" width="37.28515625" style="22" customWidth="1"/>
    <col min="7172" max="7172" width="39.5703125" style="22" customWidth="1"/>
    <col min="7173" max="7177" width="6.28515625" style="22" customWidth="1"/>
    <col min="7178" max="7178" width="18.28515625" style="22" customWidth="1"/>
    <col min="7179" max="7179" width="10.5703125" style="22" customWidth="1"/>
    <col min="7180" max="7180" width="43.5703125" style="22" customWidth="1"/>
    <col min="7181" max="7181" width="39" style="22" customWidth="1"/>
    <col min="7182" max="7424" width="9.140625" style="22"/>
    <col min="7425" max="7425" width="17" style="22" customWidth="1"/>
    <col min="7426" max="7426" width="2.85546875" style="22" customWidth="1"/>
    <col min="7427" max="7427" width="37.28515625" style="22" customWidth="1"/>
    <col min="7428" max="7428" width="39.5703125" style="22" customWidth="1"/>
    <col min="7429" max="7433" width="6.28515625" style="22" customWidth="1"/>
    <col min="7434" max="7434" width="18.28515625" style="22" customWidth="1"/>
    <col min="7435" max="7435" width="10.5703125" style="22" customWidth="1"/>
    <col min="7436" max="7436" width="43.5703125" style="22" customWidth="1"/>
    <col min="7437" max="7437" width="39" style="22" customWidth="1"/>
    <col min="7438" max="7680" width="9.140625" style="22"/>
    <col min="7681" max="7681" width="17" style="22" customWidth="1"/>
    <col min="7682" max="7682" width="2.85546875" style="22" customWidth="1"/>
    <col min="7683" max="7683" width="37.28515625" style="22" customWidth="1"/>
    <col min="7684" max="7684" width="39.5703125" style="22" customWidth="1"/>
    <col min="7685" max="7689" width="6.28515625" style="22" customWidth="1"/>
    <col min="7690" max="7690" width="18.28515625" style="22" customWidth="1"/>
    <col min="7691" max="7691" width="10.5703125" style="22" customWidth="1"/>
    <col min="7692" max="7692" width="43.5703125" style="22" customWidth="1"/>
    <col min="7693" max="7693" width="39" style="22" customWidth="1"/>
    <col min="7694" max="7936" width="9.140625" style="22"/>
    <col min="7937" max="7937" width="17" style="22" customWidth="1"/>
    <col min="7938" max="7938" width="2.85546875" style="22" customWidth="1"/>
    <col min="7939" max="7939" width="37.28515625" style="22" customWidth="1"/>
    <col min="7940" max="7940" width="39.5703125" style="22" customWidth="1"/>
    <col min="7941" max="7945" width="6.28515625" style="22" customWidth="1"/>
    <col min="7946" max="7946" width="18.28515625" style="22" customWidth="1"/>
    <col min="7947" max="7947" width="10.5703125" style="22" customWidth="1"/>
    <col min="7948" max="7948" width="43.5703125" style="22" customWidth="1"/>
    <col min="7949" max="7949" width="39" style="22" customWidth="1"/>
    <col min="7950" max="8192" width="9.140625" style="22"/>
    <col min="8193" max="8193" width="17" style="22" customWidth="1"/>
    <col min="8194" max="8194" width="2.85546875" style="22" customWidth="1"/>
    <col min="8195" max="8195" width="37.28515625" style="22" customWidth="1"/>
    <col min="8196" max="8196" width="39.5703125" style="22" customWidth="1"/>
    <col min="8197" max="8201" width="6.28515625" style="22" customWidth="1"/>
    <col min="8202" max="8202" width="18.28515625" style="22" customWidth="1"/>
    <col min="8203" max="8203" width="10.5703125" style="22" customWidth="1"/>
    <col min="8204" max="8204" width="43.5703125" style="22" customWidth="1"/>
    <col min="8205" max="8205" width="39" style="22" customWidth="1"/>
    <col min="8206" max="8448" width="9.140625" style="22"/>
    <col min="8449" max="8449" width="17" style="22" customWidth="1"/>
    <col min="8450" max="8450" width="2.85546875" style="22" customWidth="1"/>
    <col min="8451" max="8451" width="37.28515625" style="22" customWidth="1"/>
    <col min="8452" max="8452" width="39.5703125" style="22" customWidth="1"/>
    <col min="8453" max="8457" width="6.28515625" style="22" customWidth="1"/>
    <col min="8458" max="8458" width="18.28515625" style="22" customWidth="1"/>
    <col min="8459" max="8459" width="10.5703125" style="22" customWidth="1"/>
    <col min="8460" max="8460" width="43.5703125" style="22" customWidth="1"/>
    <col min="8461" max="8461" width="39" style="22" customWidth="1"/>
    <col min="8462" max="8704" width="9.140625" style="22"/>
    <col min="8705" max="8705" width="17" style="22" customWidth="1"/>
    <col min="8706" max="8706" width="2.85546875" style="22" customWidth="1"/>
    <col min="8707" max="8707" width="37.28515625" style="22" customWidth="1"/>
    <col min="8708" max="8708" width="39.5703125" style="22" customWidth="1"/>
    <col min="8709" max="8713" width="6.28515625" style="22" customWidth="1"/>
    <col min="8714" max="8714" width="18.28515625" style="22" customWidth="1"/>
    <col min="8715" max="8715" width="10.5703125" style="22" customWidth="1"/>
    <col min="8716" max="8716" width="43.5703125" style="22" customWidth="1"/>
    <col min="8717" max="8717" width="39" style="22" customWidth="1"/>
    <col min="8718" max="8960" width="9.140625" style="22"/>
    <col min="8961" max="8961" width="17" style="22" customWidth="1"/>
    <col min="8962" max="8962" width="2.85546875" style="22" customWidth="1"/>
    <col min="8963" max="8963" width="37.28515625" style="22" customWidth="1"/>
    <col min="8964" max="8964" width="39.5703125" style="22" customWidth="1"/>
    <col min="8965" max="8969" width="6.28515625" style="22" customWidth="1"/>
    <col min="8970" max="8970" width="18.28515625" style="22" customWidth="1"/>
    <col min="8971" max="8971" width="10.5703125" style="22" customWidth="1"/>
    <col min="8972" max="8972" width="43.5703125" style="22" customWidth="1"/>
    <col min="8973" max="8973" width="39" style="22" customWidth="1"/>
    <col min="8974" max="9216" width="9.140625" style="22"/>
    <col min="9217" max="9217" width="17" style="22" customWidth="1"/>
    <col min="9218" max="9218" width="2.85546875" style="22" customWidth="1"/>
    <col min="9219" max="9219" width="37.28515625" style="22" customWidth="1"/>
    <col min="9220" max="9220" width="39.5703125" style="22" customWidth="1"/>
    <col min="9221" max="9225" width="6.28515625" style="22" customWidth="1"/>
    <col min="9226" max="9226" width="18.28515625" style="22" customWidth="1"/>
    <col min="9227" max="9227" width="10.5703125" style="22" customWidth="1"/>
    <col min="9228" max="9228" width="43.5703125" style="22" customWidth="1"/>
    <col min="9229" max="9229" width="39" style="22" customWidth="1"/>
    <col min="9230" max="9472" width="9.140625" style="22"/>
    <col min="9473" max="9473" width="17" style="22" customWidth="1"/>
    <col min="9474" max="9474" width="2.85546875" style="22" customWidth="1"/>
    <col min="9475" max="9475" width="37.28515625" style="22" customWidth="1"/>
    <col min="9476" max="9476" width="39.5703125" style="22" customWidth="1"/>
    <col min="9477" max="9481" width="6.28515625" style="22" customWidth="1"/>
    <col min="9482" max="9482" width="18.28515625" style="22" customWidth="1"/>
    <col min="9483" max="9483" width="10.5703125" style="22" customWidth="1"/>
    <col min="9484" max="9484" width="43.5703125" style="22" customWidth="1"/>
    <col min="9485" max="9485" width="39" style="22" customWidth="1"/>
    <col min="9486" max="9728" width="9.140625" style="22"/>
    <col min="9729" max="9729" width="17" style="22" customWidth="1"/>
    <col min="9730" max="9730" width="2.85546875" style="22" customWidth="1"/>
    <col min="9731" max="9731" width="37.28515625" style="22" customWidth="1"/>
    <col min="9732" max="9732" width="39.5703125" style="22" customWidth="1"/>
    <col min="9733" max="9737" width="6.28515625" style="22" customWidth="1"/>
    <col min="9738" max="9738" width="18.28515625" style="22" customWidth="1"/>
    <col min="9739" max="9739" width="10.5703125" style="22" customWidth="1"/>
    <col min="9740" max="9740" width="43.5703125" style="22" customWidth="1"/>
    <col min="9741" max="9741" width="39" style="22" customWidth="1"/>
    <col min="9742" max="9984" width="9.140625" style="22"/>
    <col min="9985" max="9985" width="17" style="22" customWidth="1"/>
    <col min="9986" max="9986" width="2.85546875" style="22" customWidth="1"/>
    <col min="9987" max="9987" width="37.28515625" style="22" customWidth="1"/>
    <col min="9988" max="9988" width="39.5703125" style="22" customWidth="1"/>
    <col min="9989" max="9993" width="6.28515625" style="22" customWidth="1"/>
    <col min="9994" max="9994" width="18.28515625" style="22" customWidth="1"/>
    <col min="9995" max="9995" width="10.5703125" style="22" customWidth="1"/>
    <col min="9996" max="9996" width="43.5703125" style="22" customWidth="1"/>
    <col min="9997" max="9997" width="39" style="22" customWidth="1"/>
    <col min="9998" max="10240" width="9.140625" style="22"/>
    <col min="10241" max="10241" width="17" style="22" customWidth="1"/>
    <col min="10242" max="10242" width="2.85546875" style="22" customWidth="1"/>
    <col min="10243" max="10243" width="37.28515625" style="22" customWidth="1"/>
    <col min="10244" max="10244" width="39.5703125" style="22" customWidth="1"/>
    <col min="10245" max="10249" width="6.28515625" style="22" customWidth="1"/>
    <col min="10250" max="10250" width="18.28515625" style="22" customWidth="1"/>
    <col min="10251" max="10251" width="10.5703125" style="22" customWidth="1"/>
    <col min="10252" max="10252" width="43.5703125" style="22" customWidth="1"/>
    <col min="10253" max="10253" width="39" style="22" customWidth="1"/>
    <col min="10254" max="10496" width="9.140625" style="22"/>
    <col min="10497" max="10497" width="17" style="22" customWidth="1"/>
    <col min="10498" max="10498" width="2.85546875" style="22" customWidth="1"/>
    <col min="10499" max="10499" width="37.28515625" style="22" customWidth="1"/>
    <col min="10500" max="10500" width="39.5703125" style="22" customWidth="1"/>
    <col min="10501" max="10505" width="6.28515625" style="22" customWidth="1"/>
    <col min="10506" max="10506" width="18.28515625" style="22" customWidth="1"/>
    <col min="10507" max="10507" width="10.5703125" style="22" customWidth="1"/>
    <col min="10508" max="10508" width="43.5703125" style="22" customWidth="1"/>
    <col min="10509" max="10509" width="39" style="22" customWidth="1"/>
    <col min="10510" max="10752" width="9.140625" style="22"/>
    <col min="10753" max="10753" width="17" style="22" customWidth="1"/>
    <col min="10754" max="10754" width="2.85546875" style="22" customWidth="1"/>
    <col min="10755" max="10755" width="37.28515625" style="22" customWidth="1"/>
    <col min="10756" max="10756" width="39.5703125" style="22" customWidth="1"/>
    <col min="10757" max="10761" width="6.28515625" style="22" customWidth="1"/>
    <col min="10762" max="10762" width="18.28515625" style="22" customWidth="1"/>
    <col min="10763" max="10763" width="10.5703125" style="22" customWidth="1"/>
    <col min="10764" max="10764" width="43.5703125" style="22" customWidth="1"/>
    <col min="10765" max="10765" width="39" style="22" customWidth="1"/>
    <col min="10766" max="11008" width="9.140625" style="22"/>
    <col min="11009" max="11009" width="17" style="22" customWidth="1"/>
    <col min="11010" max="11010" width="2.85546875" style="22" customWidth="1"/>
    <col min="11011" max="11011" width="37.28515625" style="22" customWidth="1"/>
    <col min="11012" max="11012" width="39.5703125" style="22" customWidth="1"/>
    <col min="11013" max="11017" width="6.28515625" style="22" customWidth="1"/>
    <col min="11018" max="11018" width="18.28515625" style="22" customWidth="1"/>
    <col min="11019" max="11019" width="10.5703125" style="22" customWidth="1"/>
    <col min="11020" max="11020" width="43.5703125" style="22" customWidth="1"/>
    <col min="11021" max="11021" width="39" style="22" customWidth="1"/>
    <col min="11022" max="11264" width="9.140625" style="22"/>
    <col min="11265" max="11265" width="17" style="22" customWidth="1"/>
    <col min="11266" max="11266" width="2.85546875" style="22" customWidth="1"/>
    <col min="11267" max="11267" width="37.28515625" style="22" customWidth="1"/>
    <col min="11268" max="11268" width="39.5703125" style="22" customWidth="1"/>
    <col min="11269" max="11273" width="6.28515625" style="22" customWidth="1"/>
    <col min="11274" max="11274" width="18.28515625" style="22" customWidth="1"/>
    <col min="11275" max="11275" width="10.5703125" style="22" customWidth="1"/>
    <col min="11276" max="11276" width="43.5703125" style="22" customWidth="1"/>
    <col min="11277" max="11277" width="39" style="22" customWidth="1"/>
    <col min="11278" max="11520" width="9.140625" style="22"/>
    <col min="11521" max="11521" width="17" style="22" customWidth="1"/>
    <col min="11522" max="11522" width="2.85546875" style="22" customWidth="1"/>
    <col min="11523" max="11523" width="37.28515625" style="22" customWidth="1"/>
    <col min="11524" max="11524" width="39.5703125" style="22" customWidth="1"/>
    <col min="11525" max="11529" width="6.28515625" style="22" customWidth="1"/>
    <col min="11530" max="11530" width="18.28515625" style="22" customWidth="1"/>
    <col min="11531" max="11531" width="10.5703125" style="22" customWidth="1"/>
    <col min="11532" max="11532" width="43.5703125" style="22" customWidth="1"/>
    <col min="11533" max="11533" width="39" style="22" customWidth="1"/>
    <col min="11534" max="11776" width="9.140625" style="22"/>
    <col min="11777" max="11777" width="17" style="22" customWidth="1"/>
    <col min="11778" max="11778" width="2.85546875" style="22" customWidth="1"/>
    <col min="11779" max="11779" width="37.28515625" style="22" customWidth="1"/>
    <col min="11780" max="11780" width="39.5703125" style="22" customWidth="1"/>
    <col min="11781" max="11785" width="6.28515625" style="22" customWidth="1"/>
    <col min="11786" max="11786" width="18.28515625" style="22" customWidth="1"/>
    <col min="11787" max="11787" width="10.5703125" style="22" customWidth="1"/>
    <col min="11788" max="11788" width="43.5703125" style="22" customWidth="1"/>
    <col min="11789" max="11789" width="39" style="22" customWidth="1"/>
    <col min="11790" max="12032" width="9.140625" style="22"/>
    <col min="12033" max="12033" width="17" style="22" customWidth="1"/>
    <col min="12034" max="12034" width="2.85546875" style="22" customWidth="1"/>
    <col min="12035" max="12035" width="37.28515625" style="22" customWidth="1"/>
    <col min="12036" max="12036" width="39.5703125" style="22" customWidth="1"/>
    <col min="12037" max="12041" width="6.28515625" style="22" customWidth="1"/>
    <col min="12042" max="12042" width="18.28515625" style="22" customWidth="1"/>
    <col min="12043" max="12043" width="10.5703125" style="22" customWidth="1"/>
    <col min="12044" max="12044" width="43.5703125" style="22" customWidth="1"/>
    <col min="12045" max="12045" width="39" style="22" customWidth="1"/>
    <col min="12046" max="12288" width="9.140625" style="22"/>
    <col min="12289" max="12289" width="17" style="22" customWidth="1"/>
    <col min="12290" max="12290" width="2.85546875" style="22" customWidth="1"/>
    <col min="12291" max="12291" width="37.28515625" style="22" customWidth="1"/>
    <col min="12292" max="12292" width="39.5703125" style="22" customWidth="1"/>
    <col min="12293" max="12297" width="6.28515625" style="22" customWidth="1"/>
    <col min="12298" max="12298" width="18.28515625" style="22" customWidth="1"/>
    <col min="12299" max="12299" width="10.5703125" style="22" customWidth="1"/>
    <col min="12300" max="12300" width="43.5703125" style="22" customWidth="1"/>
    <col min="12301" max="12301" width="39" style="22" customWidth="1"/>
    <col min="12302" max="12544" width="9.140625" style="22"/>
    <col min="12545" max="12545" width="17" style="22" customWidth="1"/>
    <col min="12546" max="12546" width="2.85546875" style="22" customWidth="1"/>
    <col min="12547" max="12547" width="37.28515625" style="22" customWidth="1"/>
    <col min="12548" max="12548" width="39.5703125" style="22" customWidth="1"/>
    <col min="12549" max="12553" width="6.28515625" style="22" customWidth="1"/>
    <col min="12554" max="12554" width="18.28515625" style="22" customWidth="1"/>
    <col min="12555" max="12555" width="10.5703125" style="22" customWidth="1"/>
    <col min="12556" max="12556" width="43.5703125" style="22" customWidth="1"/>
    <col min="12557" max="12557" width="39" style="22" customWidth="1"/>
    <col min="12558" max="12800" width="9.140625" style="22"/>
    <col min="12801" max="12801" width="17" style="22" customWidth="1"/>
    <col min="12802" max="12802" width="2.85546875" style="22" customWidth="1"/>
    <col min="12803" max="12803" width="37.28515625" style="22" customWidth="1"/>
    <col min="12804" max="12804" width="39.5703125" style="22" customWidth="1"/>
    <col min="12805" max="12809" width="6.28515625" style="22" customWidth="1"/>
    <col min="12810" max="12810" width="18.28515625" style="22" customWidth="1"/>
    <col min="12811" max="12811" width="10.5703125" style="22" customWidth="1"/>
    <col min="12812" max="12812" width="43.5703125" style="22" customWidth="1"/>
    <col min="12813" max="12813" width="39" style="22" customWidth="1"/>
    <col min="12814" max="13056" width="9.140625" style="22"/>
    <col min="13057" max="13057" width="17" style="22" customWidth="1"/>
    <col min="13058" max="13058" width="2.85546875" style="22" customWidth="1"/>
    <col min="13059" max="13059" width="37.28515625" style="22" customWidth="1"/>
    <col min="13060" max="13060" width="39.5703125" style="22" customWidth="1"/>
    <col min="13061" max="13065" width="6.28515625" style="22" customWidth="1"/>
    <col min="13066" max="13066" width="18.28515625" style="22" customWidth="1"/>
    <col min="13067" max="13067" width="10.5703125" style="22" customWidth="1"/>
    <col min="13068" max="13068" width="43.5703125" style="22" customWidth="1"/>
    <col min="13069" max="13069" width="39" style="22" customWidth="1"/>
    <col min="13070" max="13312" width="9.140625" style="22"/>
    <col min="13313" max="13313" width="17" style="22" customWidth="1"/>
    <col min="13314" max="13314" width="2.85546875" style="22" customWidth="1"/>
    <col min="13315" max="13315" width="37.28515625" style="22" customWidth="1"/>
    <col min="13316" max="13316" width="39.5703125" style="22" customWidth="1"/>
    <col min="13317" max="13321" width="6.28515625" style="22" customWidth="1"/>
    <col min="13322" max="13322" width="18.28515625" style="22" customWidth="1"/>
    <col min="13323" max="13323" width="10.5703125" style="22" customWidth="1"/>
    <col min="13324" max="13324" width="43.5703125" style="22" customWidth="1"/>
    <col min="13325" max="13325" width="39" style="22" customWidth="1"/>
    <col min="13326" max="13568" width="9.140625" style="22"/>
    <col min="13569" max="13569" width="17" style="22" customWidth="1"/>
    <col min="13570" max="13570" width="2.85546875" style="22" customWidth="1"/>
    <col min="13571" max="13571" width="37.28515625" style="22" customWidth="1"/>
    <col min="13572" max="13572" width="39.5703125" style="22" customWidth="1"/>
    <col min="13573" max="13577" width="6.28515625" style="22" customWidth="1"/>
    <col min="13578" max="13578" width="18.28515625" style="22" customWidth="1"/>
    <col min="13579" max="13579" width="10.5703125" style="22" customWidth="1"/>
    <col min="13580" max="13580" width="43.5703125" style="22" customWidth="1"/>
    <col min="13581" max="13581" width="39" style="22" customWidth="1"/>
    <col min="13582" max="13824" width="9.140625" style="22"/>
    <col min="13825" max="13825" width="17" style="22" customWidth="1"/>
    <col min="13826" max="13826" width="2.85546875" style="22" customWidth="1"/>
    <col min="13827" max="13827" width="37.28515625" style="22" customWidth="1"/>
    <col min="13828" max="13828" width="39.5703125" style="22" customWidth="1"/>
    <col min="13829" max="13833" width="6.28515625" style="22" customWidth="1"/>
    <col min="13834" max="13834" width="18.28515625" style="22" customWidth="1"/>
    <col min="13835" max="13835" width="10.5703125" style="22" customWidth="1"/>
    <col min="13836" max="13836" width="43.5703125" style="22" customWidth="1"/>
    <col min="13837" max="13837" width="39" style="22" customWidth="1"/>
    <col min="13838" max="14080" width="9.140625" style="22"/>
    <col min="14081" max="14081" width="17" style="22" customWidth="1"/>
    <col min="14082" max="14082" width="2.85546875" style="22" customWidth="1"/>
    <col min="14083" max="14083" width="37.28515625" style="22" customWidth="1"/>
    <col min="14084" max="14084" width="39.5703125" style="22" customWidth="1"/>
    <col min="14085" max="14089" width="6.28515625" style="22" customWidth="1"/>
    <col min="14090" max="14090" width="18.28515625" style="22" customWidth="1"/>
    <col min="14091" max="14091" width="10.5703125" style="22" customWidth="1"/>
    <col min="14092" max="14092" width="43.5703125" style="22" customWidth="1"/>
    <col min="14093" max="14093" width="39" style="22" customWidth="1"/>
    <col min="14094" max="14336" width="9.140625" style="22"/>
    <col min="14337" max="14337" width="17" style="22" customWidth="1"/>
    <col min="14338" max="14338" width="2.85546875" style="22" customWidth="1"/>
    <col min="14339" max="14339" width="37.28515625" style="22" customWidth="1"/>
    <col min="14340" max="14340" width="39.5703125" style="22" customWidth="1"/>
    <col min="14341" max="14345" width="6.28515625" style="22" customWidth="1"/>
    <col min="14346" max="14346" width="18.28515625" style="22" customWidth="1"/>
    <col min="14347" max="14347" width="10.5703125" style="22" customWidth="1"/>
    <col min="14348" max="14348" width="43.5703125" style="22" customWidth="1"/>
    <col min="14349" max="14349" width="39" style="22" customWidth="1"/>
    <col min="14350" max="14592" width="9.140625" style="22"/>
    <col min="14593" max="14593" width="17" style="22" customWidth="1"/>
    <col min="14594" max="14594" width="2.85546875" style="22" customWidth="1"/>
    <col min="14595" max="14595" width="37.28515625" style="22" customWidth="1"/>
    <col min="14596" max="14596" width="39.5703125" style="22" customWidth="1"/>
    <col min="14597" max="14601" width="6.28515625" style="22" customWidth="1"/>
    <col min="14602" max="14602" width="18.28515625" style="22" customWidth="1"/>
    <col min="14603" max="14603" width="10.5703125" style="22" customWidth="1"/>
    <col min="14604" max="14604" width="43.5703125" style="22" customWidth="1"/>
    <col min="14605" max="14605" width="39" style="22" customWidth="1"/>
    <col min="14606" max="14848" width="9.140625" style="22"/>
    <col min="14849" max="14849" width="17" style="22" customWidth="1"/>
    <col min="14850" max="14850" width="2.85546875" style="22" customWidth="1"/>
    <col min="14851" max="14851" width="37.28515625" style="22" customWidth="1"/>
    <col min="14852" max="14852" width="39.5703125" style="22" customWidth="1"/>
    <col min="14853" max="14857" width="6.28515625" style="22" customWidth="1"/>
    <col min="14858" max="14858" width="18.28515625" style="22" customWidth="1"/>
    <col min="14859" max="14859" width="10.5703125" style="22" customWidth="1"/>
    <col min="14860" max="14860" width="43.5703125" style="22" customWidth="1"/>
    <col min="14861" max="14861" width="39" style="22" customWidth="1"/>
    <col min="14862" max="15104" width="9.140625" style="22"/>
    <col min="15105" max="15105" width="17" style="22" customWidth="1"/>
    <col min="15106" max="15106" width="2.85546875" style="22" customWidth="1"/>
    <col min="15107" max="15107" width="37.28515625" style="22" customWidth="1"/>
    <col min="15108" max="15108" width="39.5703125" style="22" customWidth="1"/>
    <col min="15109" max="15113" width="6.28515625" style="22" customWidth="1"/>
    <col min="15114" max="15114" width="18.28515625" style="22" customWidth="1"/>
    <col min="15115" max="15115" width="10.5703125" style="22" customWidth="1"/>
    <col min="15116" max="15116" width="43.5703125" style="22" customWidth="1"/>
    <col min="15117" max="15117" width="39" style="22" customWidth="1"/>
    <col min="15118" max="15360" width="9.140625" style="22"/>
    <col min="15361" max="15361" width="17" style="22" customWidth="1"/>
    <col min="15362" max="15362" width="2.85546875" style="22" customWidth="1"/>
    <col min="15363" max="15363" width="37.28515625" style="22" customWidth="1"/>
    <col min="15364" max="15364" width="39.5703125" style="22" customWidth="1"/>
    <col min="15365" max="15369" width="6.28515625" style="22" customWidth="1"/>
    <col min="15370" max="15370" width="18.28515625" style="22" customWidth="1"/>
    <col min="15371" max="15371" width="10.5703125" style="22" customWidth="1"/>
    <col min="15372" max="15372" width="43.5703125" style="22" customWidth="1"/>
    <col min="15373" max="15373" width="39" style="22" customWidth="1"/>
    <col min="15374" max="15616" width="9.140625" style="22"/>
    <col min="15617" max="15617" width="17" style="22" customWidth="1"/>
    <col min="15618" max="15618" width="2.85546875" style="22" customWidth="1"/>
    <col min="15619" max="15619" width="37.28515625" style="22" customWidth="1"/>
    <col min="15620" max="15620" width="39.5703125" style="22" customWidth="1"/>
    <col min="15621" max="15625" width="6.28515625" style="22" customWidth="1"/>
    <col min="15626" max="15626" width="18.28515625" style="22" customWidth="1"/>
    <col min="15627" max="15627" width="10.5703125" style="22" customWidth="1"/>
    <col min="15628" max="15628" width="43.5703125" style="22" customWidth="1"/>
    <col min="15629" max="15629" width="39" style="22" customWidth="1"/>
    <col min="15630" max="15872" width="9.140625" style="22"/>
    <col min="15873" max="15873" width="17" style="22" customWidth="1"/>
    <col min="15874" max="15874" width="2.85546875" style="22" customWidth="1"/>
    <col min="15875" max="15875" width="37.28515625" style="22" customWidth="1"/>
    <col min="15876" max="15876" width="39.5703125" style="22" customWidth="1"/>
    <col min="15877" max="15881" width="6.28515625" style="22" customWidth="1"/>
    <col min="15882" max="15882" width="18.28515625" style="22" customWidth="1"/>
    <col min="15883" max="15883" width="10.5703125" style="22" customWidth="1"/>
    <col min="15884" max="15884" width="43.5703125" style="22" customWidth="1"/>
    <col min="15885" max="15885" width="39" style="22" customWidth="1"/>
    <col min="15886" max="16128" width="9.140625" style="22"/>
    <col min="16129" max="16129" width="17" style="22" customWidth="1"/>
    <col min="16130" max="16130" width="2.85546875" style="22" customWidth="1"/>
    <col min="16131" max="16131" width="37.28515625" style="22" customWidth="1"/>
    <col min="16132" max="16132" width="39.5703125" style="22" customWidth="1"/>
    <col min="16133" max="16137" width="6.28515625" style="22" customWidth="1"/>
    <col min="16138" max="16138" width="18.28515625" style="22" customWidth="1"/>
    <col min="16139" max="16139" width="10.5703125" style="22" customWidth="1"/>
    <col min="16140" max="16140" width="43.5703125" style="22" customWidth="1"/>
    <col min="16141" max="16141" width="39" style="22" customWidth="1"/>
    <col min="16142" max="16384" width="9.140625" style="22"/>
  </cols>
  <sheetData>
    <row r="1" spans="1:13" ht="24.75" customHeight="1">
      <c r="A1" s="716"/>
      <c r="B1" s="718"/>
      <c r="C1" s="727" t="s">
        <v>36</v>
      </c>
      <c r="D1" s="728"/>
      <c r="E1" s="728"/>
      <c r="F1" s="728"/>
      <c r="G1" s="728"/>
      <c r="H1" s="728"/>
      <c r="I1" s="728"/>
      <c r="J1" s="728"/>
      <c r="K1" s="729"/>
      <c r="L1" s="20" t="s">
        <v>37</v>
      </c>
      <c r="M1" s="21" t="s">
        <v>38</v>
      </c>
    </row>
    <row r="2" spans="1:13" ht="24.75" customHeight="1">
      <c r="A2" s="725"/>
      <c r="B2" s="726"/>
      <c r="C2" s="730" t="s">
        <v>39</v>
      </c>
      <c r="D2" s="731"/>
      <c r="E2" s="731"/>
      <c r="F2" s="731"/>
      <c r="G2" s="731"/>
      <c r="H2" s="731"/>
      <c r="I2" s="731"/>
      <c r="J2" s="731"/>
      <c r="K2" s="732"/>
      <c r="L2" s="23" t="s">
        <v>40</v>
      </c>
      <c r="M2" s="24" t="s">
        <v>41</v>
      </c>
    </row>
    <row r="3" spans="1:13" ht="24.75" customHeight="1">
      <c r="A3" s="725"/>
      <c r="B3" s="726"/>
      <c r="C3" s="661" t="s">
        <v>42</v>
      </c>
      <c r="D3" s="662"/>
      <c r="E3" s="662"/>
      <c r="F3" s="662"/>
      <c r="G3" s="662"/>
      <c r="H3" s="662"/>
      <c r="I3" s="662"/>
      <c r="J3" s="662"/>
      <c r="K3" s="733"/>
      <c r="L3" s="23" t="s">
        <v>43</v>
      </c>
      <c r="M3" s="24" t="s">
        <v>44</v>
      </c>
    </row>
    <row r="4" spans="1:13" s="32" customFormat="1" ht="25.5" customHeight="1">
      <c r="A4" s="25" t="s">
        <v>45</v>
      </c>
      <c r="B4" s="26" t="s">
        <v>46</v>
      </c>
      <c r="C4" s="27">
        <v>44459</v>
      </c>
      <c r="D4" s="28"/>
      <c r="E4" s="28"/>
      <c r="F4" s="28"/>
      <c r="G4" s="28"/>
      <c r="H4" s="29"/>
      <c r="I4" s="28"/>
      <c r="J4" s="30"/>
      <c r="K4" s="30"/>
      <c r="L4" s="30"/>
      <c r="M4" s="31"/>
    </row>
    <row r="5" spans="1:13" s="35" customFormat="1" ht="25.5" customHeight="1">
      <c r="A5" s="25" t="s">
        <v>47</v>
      </c>
      <c r="B5" s="26" t="s">
        <v>46</v>
      </c>
      <c r="C5" s="33" t="s">
        <v>48</v>
      </c>
      <c r="D5" s="26" t="s">
        <v>49</v>
      </c>
      <c r="E5" s="34" t="s">
        <v>46</v>
      </c>
      <c r="F5" s="723" t="s">
        <v>34</v>
      </c>
      <c r="G5" s="723"/>
      <c r="H5" s="723"/>
      <c r="I5" s="723"/>
      <c r="J5" s="723"/>
      <c r="K5" s="723"/>
      <c r="L5" s="723"/>
      <c r="M5" s="724"/>
    </row>
    <row r="6" spans="1:13" s="35" customFormat="1" ht="27.75" customHeight="1">
      <c r="A6" s="25" t="s">
        <v>50</v>
      </c>
      <c r="B6" s="26" t="s">
        <v>46</v>
      </c>
      <c r="C6" s="36" t="s">
        <v>51</v>
      </c>
      <c r="D6" s="26" t="s">
        <v>52</v>
      </c>
      <c r="E6" s="34" t="s">
        <v>46</v>
      </c>
      <c r="F6" s="722" t="s">
        <v>53</v>
      </c>
      <c r="G6" s="723"/>
      <c r="H6" s="723"/>
      <c r="I6" s="723"/>
      <c r="J6" s="723"/>
      <c r="K6" s="723"/>
      <c r="L6" s="723"/>
      <c r="M6" s="724"/>
    </row>
    <row r="7" spans="1:13" s="35" customFormat="1" ht="36" customHeight="1" thickBot="1">
      <c r="A7" s="37" t="s">
        <v>54</v>
      </c>
      <c r="B7" s="38" t="s">
        <v>46</v>
      </c>
      <c r="C7" s="713" t="s">
        <v>55</v>
      </c>
      <c r="D7" s="714"/>
      <c r="E7" s="714"/>
      <c r="F7" s="714"/>
      <c r="G7" s="714"/>
      <c r="H7" s="714"/>
      <c r="I7" s="714"/>
      <c r="J7" s="714"/>
      <c r="K7" s="714"/>
      <c r="L7" s="714"/>
      <c r="M7" s="715"/>
    </row>
    <row r="8" spans="1:13" s="35" customFormat="1" ht="44.25" customHeight="1">
      <c r="A8" s="716" t="s">
        <v>56</v>
      </c>
      <c r="B8" s="718" t="s">
        <v>57</v>
      </c>
      <c r="C8" s="718"/>
      <c r="D8" s="718" t="s">
        <v>58</v>
      </c>
      <c r="E8" s="718" t="s">
        <v>59</v>
      </c>
      <c r="F8" s="718"/>
      <c r="G8" s="718"/>
      <c r="H8" s="718"/>
      <c r="I8" s="718"/>
      <c r="J8" s="718" t="s">
        <v>60</v>
      </c>
      <c r="K8" s="718" t="s">
        <v>61</v>
      </c>
      <c r="L8" s="718"/>
      <c r="M8" s="720" t="s">
        <v>62</v>
      </c>
    </row>
    <row r="9" spans="1:13" ht="93.75" customHeight="1" thickBot="1">
      <c r="A9" s="717"/>
      <c r="B9" s="719"/>
      <c r="C9" s="719"/>
      <c r="D9" s="719"/>
      <c r="E9" s="39" t="s">
        <v>63</v>
      </c>
      <c r="F9" s="40" t="s">
        <v>64</v>
      </c>
      <c r="G9" s="41" t="s">
        <v>65</v>
      </c>
      <c r="H9" s="41" t="s">
        <v>66</v>
      </c>
      <c r="I9" s="41" t="s">
        <v>67</v>
      </c>
      <c r="J9" s="719"/>
      <c r="K9" s="719"/>
      <c r="L9" s="719"/>
      <c r="M9" s="721"/>
    </row>
    <row r="10" spans="1:13" ht="61.5" customHeight="1">
      <c r="A10" s="707">
        <v>10</v>
      </c>
      <c r="B10" s="677" t="s">
        <v>68</v>
      </c>
      <c r="C10" s="678"/>
      <c r="D10" s="42" t="s">
        <v>69</v>
      </c>
      <c r="E10" s="43"/>
      <c r="F10" s="43"/>
      <c r="G10" s="43"/>
      <c r="H10" s="44" t="s">
        <v>70</v>
      </c>
      <c r="I10" s="43"/>
      <c r="J10" s="45" t="s">
        <v>30</v>
      </c>
      <c r="K10" s="708" t="s">
        <v>71</v>
      </c>
      <c r="L10" s="709"/>
      <c r="M10" s="46"/>
    </row>
    <row r="11" spans="1:13" ht="39.75" customHeight="1">
      <c r="A11" s="707"/>
      <c r="B11" s="677"/>
      <c r="C11" s="678"/>
      <c r="D11" s="47" t="s">
        <v>72</v>
      </c>
      <c r="E11" s="48"/>
      <c r="F11" s="48"/>
      <c r="G11" s="48"/>
      <c r="H11" s="49"/>
      <c r="I11" s="48"/>
      <c r="J11" s="50" t="s">
        <v>73</v>
      </c>
      <c r="K11" s="708" t="s">
        <v>74</v>
      </c>
      <c r="L11" s="709"/>
      <c r="M11" s="51"/>
    </row>
    <row r="12" spans="1:13" ht="39.75" customHeight="1">
      <c r="A12" s="707"/>
      <c r="B12" s="677"/>
      <c r="C12" s="678"/>
      <c r="D12" s="47" t="s">
        <v>75</v>
      </c>
      <c r="E12" s="48"/>
      <c r="F12" s="48"/>
      <c r="G12" s="48"/>
      <c r="H12" s="49"/>
      <c r="I12" s="48"/>
      <c r="J12" s="45" t="s">
        <v>30</v>
      </c>
      <c r="K12" s="708" t="s">
        <v>76</v>
      </c>
      <c r="L12" s="709"/>
      <c r="M12" s="51"/>
    </row>
    <row r="13" spans="1:13" ht="37.5" customHeight="1">
      <c r="A13" s="707"/>
      <c r="B13" s="677"/>
      <c r="C13" s="678"/>
      <c r="D13" s="47"/>
      <c r="E13" s="48"/>
      <c r="F13" s="48"/>
      <c r="G13" s="48"/>
      <c r="H13" s="49"/>
      <c r="I13" s="48"/>
      <c r="J13" s="45" t="s">
        <v>30</v>
      </c>
      <c r="K13" s="710" t="s">
        <v>77</v>
      </c>
      <c r="L13" s="710"/>
      <c r="M13" s="51"/>
    </row>
    <row r="14" spans="1:13" ht="42" customHeight="1" thickBot="1">
      <c r="A14" s="682"/>
      <c r="B14" s="685"/>
      <c r="C14" s="686"/>
      <c r="D14" s="52"/>
      <c r="E14" s="53"/>
      <c r="F14" s="53"/>
      <c r="G14" s="53"/>
      <c r="H14" s="54"/>
      <c r="I14" s="53"/>
      <c r="J14" s="55" t="s">
        <v>30</v>
      </c>
      <c r="K14" s="711" t="s">
        <v>78</v>
      </c>
      <c r="L14" s="712"/>
      <c r="M14" s="56"/>
    </row>
    <row r="15" spans="1:13" ht="54" customHeight="1" thickBot="1">
      <c r="A15" s="681">
        <v>20</v>
      </c>
      <c r="B15" s="683" t="s">
        <v>79</v>
      </c>
      <c r="C15" s="684"/>
      <c r="D15" s="57" t="s">
        <v>80</v>
      </c>
      <c r="E15" s="58"/>
      <c r="F15" s="59"/>
      <c r="G15" s="59"/>
      <c r="H15" s="60" t="s">
        <v>70</v>
      </c>
      <c r="I15" s="59"/>
      <c r="J15" s="61" t="s">
        <v>81</v>
      </c>
      <c r="K15" s="687" t="s">
        <v>82</v>
      </c>
      <c r="L15" s="688"/>
      <c r="M15" s="62" t="s">
        <v>83</v>
      </c>
    </row>
    <row r="16" spans="1:13" ht="39.75" customHeight="1">
      <c r="A16" s="707"/>
      <c r="B16" s="677"/>
      <c r="C16" s="678"/>
      <c r="D16" s="63" t="s">
        <v>84</v>
      </c>
      <c r="E16" s="64"/>
      <c r="F16" s="48"/>
      <c r="G16" s="48"/>
      <c r="H16" s="49"/>
      <c r="I16" s="48"/>
      <c r="J16" s="45" t="s">
        <v>30</v>
      </c>
      <c r="K16" s="694" t="s">
        <v>85</v>
      </c>
      <c r="L16" s="695"/>
      <c r="M16" s="62" t="s">
        <v>86</v>
      </c>
    </row>
    <row r="17" spans="1:13" ht="48" customHeight="1" thickBot="1">
      <c r="A17" s="707"/>
      <c r="B17" s="677"/>
      <c r="C17" s="678"/>
      <c r="D17" s="65"/>
      <c r="E17" s="66"/>
      <c r="F17" s="67"/>
      <c r="G17" s="67"/>
      <c r="H17" s="68"/>
      <c r="I17" s="67"/>
      <c r="J17" s="45" t="s">
        <v>30</v>
      </c>
      <c r="K17" s="694" t="s">
        <v>87</v>
      </c>
      <c r="L17" s="695"/>
      <c r="M17" s="51" t="s">
        <v>88</v>
      </c>
    </row>
    <row r="18" spans="1:13" ht="54" customHeight="1">
      <c r="A18" s="681">
        <v>30</v>
      </c>
      <c r="B18" s="683" t="s">
        <v>89</v>
      </c>
      <c r="C18" s="684"/>
      <c r="D18" s="57" t="s">
        <v>90</v>
      </c>
      <c r="E18" s="58"/>
      <c r="F18" s="59"/>
      <c r="G18" s="59"/>
      <c r="H18" s="60" t="s">
        <v>70</v>
      </c>
      <c r="I18" s="59"/>
      <c r="J18" s="61" t="s">
        <v>81</v>
      </c>
      <c r="K18" s="687" t="s">
        <v>91</v>
      </c>
      <c r="L18" s="688"/>
      <c r="M18" s="62" t="s">
        <v>92</v>
      </c>
    </row>
    <row r="19" spans="1:13" ht="39.75" customHeight="1" thickBot="1">
      <c r="A19" s="707"/>
      <c r="B19" s="677"/>
      <c r="C19" s="678"/>
      <c r="D19" s="63" t="s">
        <v>93</v>
      </c>
      <c r="E19" s="64"/>
      <c r="F19" s="48"/>
      <c r="G19" s="48"/>
      <c r="H19" s="49"/>
      <c r="I19" s="48"/>
      <c r="J19" s="45" t="s">
        <v>30</v>
      </c>
      <c r="K19" s="694"/>
      <c r="L19" s="695"/>
      <c r="M19" s="69" t="s">
        <v>94</v>
      </c>
    </row>
    <row r="20" spans="1:13" ht="48" customHeight="1" thickBot="1">
      <c r="A20" s="707"/>
      <c r="B20" s="677"/>
      <c r="C20" s="678"/>
      <c r="D20" s="65" t="s">
        <v>95</v>
      </c>
      <c r="E20" s="66"/>
      <c r="F20" s="67"/>
      <c r="G20" s="67"/>
      <c r="H20" s="68"/>
      <c r="I20" s="67"/>
      <c r="J20" s="45" t="s">
        <v>30</v>
      </c>
      <c r="K20" s="694"/>
      <c r="L20" s="695"/>
      <c r="M20" s="46" t="s">
        <v>96</v>
      </c>
    </row>
    <row r="21" spans="1:13" ht="54" customHeight="1">
      <c r="A21" s="681">
        <v>40</v>
      </c>
      <c r="B21" s="683" t="s">
        <v>97</v>
      </c>
      <c r="C21" s="684"/>
      <c r="D21" s="57" t="s">
        <v>98</v>
      </c>
      <c r="E21" s="58"/>
      <c r="F21" s="59"/>
      <c r="G21" s="59"/>
      <c r="H21" s="60" t="s">
        <v>70</v>
      </c>
      <c r="I21" s="59"/>
      <c r="J21" s="61" t="s">
        <v>81</v>
      </c>
      <c r="K21" s="687" t="s">
        <v>99</v>
      </c>
      <c r="L21" s="688"/>
      <c r="M21" s="70" t="s">
        <v>83</v>
      </c>
    </row>
    <row r="22" spans="1:13" ht="39.75" customHeight="1">
      <c r="A22" s="707"/>
      <c r="B22" s="677"/>
      <c r="C22" s="678"/>
      <c r="D22" s="63"/>
      <c r="E22" s="64"/>
      <c r="F22" s="48"/>
      <c r="G22" s="48"/>
      <c r="H22" s="49"/>
      <c r="I22" s="48"/>
      <c r="J22" s="45" t="s">
        <v>30</v>
      </c>
      <c r="K22" s="694" t="s">
        <v>100</v>
      </c>
      <c r="L22" s="695"/>
      <c r="M22" s="51" t="s">
        <v>101</v>
      </c>
    </row>
    <row r="23" spans="1:13" ht="48" customHeight="1">
      <c r="A23" s="707"/>
      <c r="B23" s="677"/>
      <c r="C23" s="678"/>
      <c r="D23" s="63"/>
      <c r="E23" s="63"/>
      <c r="F23" s="48"/>
      <c r="G23" s="48"/>
      <c r="H23" s="49"/>
      <c r="I23" s="48"/>
      <c r="J23" s="45" t="s">
        <v>30</v>
      </c>
      <c r="K23" s="694" t="s">
        <v>102</v>
      </c>
      <c r="L23" s="695"/>
      <c r="M23" s="51" t="s">
        <v>88</v>
      </c>
    </row>
    <row r="24" spans="1:13" ht="48" customHeight="1" thickBot="1">
      <c r="A24" s="682"/>
      <c r="B24" s="685"/>
      <c r="C24" s="686"/>
      <c r="D24" s="71"/>
      <c r="E24" s="72"/>
      <c r="F24" s="73"/>
      <c r="G24" s="73"/>
      <c r="H24" s="74"/>
      <c r="I24" s="73"/>
      <c r="J24" s="75"/>
      <c r="K24" s="694" t="s">
        <v>103</v>
      </c>
      <c r="L24" s="695"/>
      <c r="M24" s="46"/>
    </row>
    <row r="25" spans="1:13" ht="54" customHeight="1">
      <c r="A25" s="681">
        <v>50</v>
      </c>
      <c r="B25" s="683" t="s">
        <v>89</v>
      </c>
      <c r="C25" s="684"/>
      <c r="D25" s="57" t="s">
        <v>90</v>
      </c>
      <c r="E25" s="58"/>
      <c r="F25" s="59"/>
      <c r="G25" s="59"/>
      <c r="H25" s="60" t="s">
        <v>70</v>
      </c>
      <c r="I25" s="59"/>
      <c r="J25" s="61" t="s">
        <v>81</v>
      </c>
      <c r="K25" s="687" t="s">
        <v>91</v>
      </c>
      <c r="L25" s="688"/>
      <c r="M25" s="62" t="s">
        <v>92</v>
      </c>
    </row>
    <row r="26" spans="1:13" ht="39.75" customHeight="1" thickBot="1">
      <c r="A26" s="707"/>
      <c r="B26" s="677"/>
      <c r="C26" s="678"/>
      <c r="D26" s="63" t="s">
        <v>93</v>
      </c>
      <c r="E26" s="64"/>
      <c r="F26" s="48"/>
      <c r="G26" s="48"/>
      <c r="H26" s="49"/>
      <c r="I26" s="48"/>
      <c r="J26" s="45" t="s">
        <v>30</v>
      </c>
      <c r="K26" s="694"/>
      <c r="L26" s="695"/>
      <c r="M26" s="69" t="s">
        <v>94</v>
      </c>
    </row>
    <row r="27" spans="1:13" ht="48" customHeight="1" thickBot="1">
      <c r="A27" s="707"/>
      <c r="B27" s="677"/>
      <c r="C27" s="678"/>
      <c r="D27" s="65" t="s">
        <v>104</v>
      </c>
      <c r="E27" s="66"/>
      <c r="F27" s="67"/>
      <c r="G27" s="67"/>
      <c r="H27" s="68"/>
      <c r="I27" s="67"/>
      <c r="J27" s="45" t="s">
        <v>30</v>
      </c>
      <c r="K27" s="694"/>
      <c r="L27" s="695"/>
      <c r="M27" s="46" t="s">
        <v>96</v>
      </c>
    </row>
    <row r="28" spans="1:13" ht="54" customHeight="1">
      <c r="A28" s="681">
        <v>60</v>
      </c>
      <c r="B28" s="683" t="s">
        <v>105</v>
      </c>
      <c r="C28" s="684"/>
      <c r="D28" s="57" t="s">
        <v>90</v>
      </c>
      <c r="E28" s="58"/>
      <c r="F28" s="59"/>
      <c r="G28" s="59"/>
      <c r="H28" s="60" t="s">
        <v>70</v>
      </c>
      <c r="I28" s="59"/>
      <c r="J28" s="61" t="s">
        <v>81</v>
      </c>
      <c r="K28" s="687" t="s">
        <v>106</v>
      </c>
      <c r="L28" s="688"/>
      <c r="M28" s="70" t="s">
        <v>83</v>
      </c>
    </row>
    <row r="29" spans="1:13" ht="39.75" customHeight="1">
      <c r="A29" s="707"/>
      <c r="B29" s="677"/>
      <c r="C29" s="678"/>
      <c r="D29" s="63" t="s">
        <v>107</v>
      </c>
      <c r="E29" s="64"/>
      <c r="F29" s="48"/>
      <c r="G29" s="48"/>
      <c r="H29" s="49"/>
      <c r="I29" s="48"/>
      <c r="J29" s="45" t="s">
        <v>30</v>
      </c>
      <c r="K29" s="694" t="s">
        <v>108</v>
      </c>
      <c r="L29" s="695"/>
      <c r="M29" s="51" t="s">
        <v>101</v>
      </c>
    </row>
    <row r="30" spans="1:13" ht="48" customHeight="1" thickBot="1">
      <c r="A30" s="707"/>
      <c r="B30" s="677"/>
      <c r="C30" s="678"/>
      <c r="D30" s="65" t="s">
        <v>104</v>
      </c>
      <c r="E30" s="66"/>
      <c r="F30" s="67"/>
      <c r="G30" s="67"/>
      <c r="H30" s="68"/>
      <c r="I30" s="67"/>
      <c r="J30" s="45" t="s">
        <v>30</v>
      </c>
      <c r="K30" s="694"/>
      <c r="L30" s="695"/>
      <c r="M30" s="51" t="s">
        <v>88</v>
      </c>
    </row>
    <row r="31" spans="1:13" ht="54" customHeight="1">
      <c r="A31" s="681">
        <v>70</v>
      </c>
      <c r="B31" s="683" t="s">
        <v>89</v>
      </c>
      <c r="C31" s="684"/>
      <c r="D31" s="57" t="s">
        <v>90</v>
      </c>
      <c r="E31" s="58"/>
      <c r="F31" s="59"/>
      <c r="G31" s="59"/>
      <c r="H31" s="60" t="s">
        <v>70</v>
      </c>
      <c r="I31" s="59"/>
      <c r="J31" s="61" t="s">
        <v>81</v>
      </c>
      <c r="K31" s="687" t="s">
        <v>91</v>
      </c>
      <c r="L31" s="688"/>
      <c r="M31" s="62" t="s">
        <v>92</v>
      </c>
    </row>
    <row r="32" spans="1:13" ht="39.75" customHeight="1" thickBot="1">
      <c r="A32" s="707"/>
      <c r="B32" s="677"/>
      <c r="C32" s="678"/>
      <c r="D32" s="63" t="s">
        <v>93</v>
      </c>
      <c r="E32" s="64"/>
      <c r="F32" s="48"/>
      <c r="G32" s="48"/>
      <c r="H32" s="49"/>
      <c r="I32" s="48"/>
      <c r="J32" s="45" t="s">
        <v>30</v>
      </c>
      <c r="K32" s="694"/>
      <c r="L32" s="695"/>
      <c r="M32" s="69" t="s">
        <v>94</v>
      </c>
    </row>
    <row r="33" spans="1:13" ht="48" customHeight="1" thickBot="1">
      <c r="A33" s="707"/>
      <c r="B33" s="677"/>
      <c r="C33" s="678"/>
      <c r="D33" s="65"/>
      <c r="E33" s="66"/>
      <c r="F33" s="67"/>
      <c r="G33" s="67"/>
      <c r="H33" s="68"/>
      <c r="I33" s="67"/>
      <c r="J33" s="45" t="s">
        <v>30</v>
      </c>
      <c r="K33" s="694"/>
      <c r="L33" s="695"/>
      <c r="M33" s="46" t="s">
        <v>96</v>
      </c>
    </row>
    <row r="34" spans="1:13" ht="54" customHeight="1">
      <c r="A34" s="681">
        <v>80</v>
      </c>
      <c r="B34" s="683" t="s">
        <v>109</v>
      </c>
      <c r="C34" s="684"/>
      <c r="D34" s="57" t="s">
        <v>90</v>
      </c>
      <c r="E34" s="58"/>
      <c r="F34" s="59"/>
      <c r="G34" s="59"/>
      <c r="H34" s="60" t="s">
        <v>70</v>
      </c>
      <c r="I34" s="59"/>
      <c r="J34" s="61" t="s">
        <v>81</v>
      </c>
      <c r="K34" s="687" t="s">
        <v>106</v>
      </c>
      <c r="L34" s="688"/>
      <c r="M34" s="70" t="s">
        <v>83</v>
      </c>
    </row>
    <row r="35" spans="1:13" ht="45" customHeight="1">
      <c r="A35" s="707"/>
      <c r="B35" s="677"/>
      <c r="C35" s="678"/>
      <c r="D35" s="65"/>
      <c r="E35" s="64"/>
      <c r="F35" s="48"/>
      <c r="G35" s="48"/>
      <c r="H35" s="49"/>
      <c r="I35" s="48"/>
      <c r="J35" s="45" t="s">
        <v>30</v>
      </c>
      <c r="K35" s="694" t="s">
        <v>108</v>
      </c>
      <c r="L35" s="695"/>
      <c r="M35" s="51" t="s">
        <v>101</v>
      </c>
    </row>
    <row r="36" spans="1:13" ht="48" customHeight="1">
      <c r="A36" s="707"/>
      <c r="B36" s="677"/>
      <c r="C36" s="678"/>
      <c r="D36" s="63"/>
      <c r="E36" s="66"/>
      <c r="F36" s="67"/>
      <c r="G36" s="67"/>
      <c r="H36" s="68"/>
      <c r="I36" s="67"/>
      <c r="J36" s="45" t="s">
        <v>30</v>
      </c>
      <c r="K36" s="694" t="s">
        <v>110</v>
      </c>
      <c r="L36" s="695"/>
      <c r="M36" s="51" t="s">
        <v>88</v>
      </c>
    </row>
    <row r="37" spans="1:13" ht="48" customHeight="1" thickBot="1">
      <c r="A37" s="682"/>
      <c r="B37" s="76"/>
      <c r="C37" s="77"/>
      <c r="D37" s="71"/>
      <c r="E37" s="72"/>
      <c r="F37" s="73"/>
      <c r="G37" s="73"/>
      <c r="H37" s="74"/>
      <c r="I37" s="73"/>
      <c r="J37" s="75"/>
      <c r="K37" s="694" t="s">
        <v>111</v>
      </c>
      <c r="L37" s="695"/>
      <c r="M37" s="46"/>
    </row>
    <row r="38" spans="1:13" ht="52.5" customHeight="1">
      <c r="A38" s="696">
        <v>90</v>
      </c>
      <c r="B38" s="699" t="s">
        <v>89</v>
      </c>
      <c r="C38" s="700"/>
      <c r="D38" s="57" t="s">
        <v>112</v>
      </c>
      <c r="E38" s="78"/>
      <c r="F38" s="59"/>
      <c r="G38" s="59"/>
      <c r="H38" s="60" t="s">
        <v>70</v>
      </c>
      <c r="I38" s="59"/>
      <c r="J38" s="61" t="s">
        <v>30</v>
      </c>
      <c r="K38" s="687" t="s">
        <v>113</v>
      </c>
      <c r="L38" s="688"/>
      <c r="M38" s="62" t="s">
        <v>92</v>
      </c>
    </row>
    <row r="39" spans="1:13" ht="52.5" customHeight="1" thickBot="1">
      <c r="A39" s="697"/>
      <c r="B39" s="701"/>
      <c r="C39" s="702"/>
      <c r="D39" s="63"/>
      <c r="E39" s="63"/>
      <c r="F39" s="48"/>
      <c r="G39" s="48"/>
      <c r="H39" s="79"/>
      <c r="I39" s="48"/>
      <c r="J39" s="45" t="s">
        <v>30</v>
      </c>
      <c r="K39" s="694"/>
      <c r="L39" s="695"/>
      <c r="M39" s="69" t="s">
        <v>94</v>
      </c>
    </row>
    <row r="40" spans="1:13" ht="52.5" customHeight="1">
      <c r="A40" s="697"/>
      <c r="B40" s="701"/>
      <c r="C40" s="702"/>
      <c r="D40" s="63"/>
      <c r="E40" s="63"/>
      <c r="F40" s="48"/>
      <c r="G40" s="48"/>
      <c r="H40" s="49"/>
      <c r="I40" s="48"/>
      <c r="J40" s="45" t="s">
        <v>30</v>
      </c>
      <c r="K40" s="694"/>
      <c r="L40" s="695"/>
      <c r="M40" s="46" t="s">
        <v>96</v>
      </c>
    </row>
    <row r="41" spans="1:13" ht="52.5" customHeight="1" thickBot="1">
      <c r="A41" s="698"/>
      <c r="B41" s="703"/>
      <c r="C41" s="704"/>
      <c r="D41" s="80"/>
      <c r="E41" s="80"/>
      <c r="F41" s="53"/>
      <c r="G41" s="53"/>
      <c r="H41" s="54"/>
      <c r="I41" s="53"/>
      <c r="J41" s="55" t="s">
        <v>30</v>
      </c>
      <c r="K41" s="705"/>
      <c r="L41" s="706"/>
      <c r="M41" s="69"/>
    </row>
    <row r="42" spans="1:13" ht="49.5" customHeight="1" thickBot="1">
      <c r="A42" s="81">
        <v>100</v>
      </c>
      <c r="B42" s="673" t="s">
        <v>114</v>
      </c>
      <c r="C42" s="674"/>
      <c r="D42" s="82" t="s">
        <v>115</v>
      </c>
      <c r="E42" s="83"/>
      <c r="F42" s="83"/>
      <c r="G42" s="83"/>
      <c r="H42" s="84" t="s">
        <v>70</v>
      </c>
      <c r="I42" s="83"/>
      <c r="J42" s="85" t="s">
        <v>30</v>
      </c>
      <c r="K42" s="675" t="s">
        <v>116</v>
      </c>
      <c r="L42" s="676"/>
      <c r="M42" s="86" t="s">
        <v>30</v>
      </c>
    </row>
    <row r="43" spans="1:13" ht="43.5" customHeight="1" thickBot="1">
      <c r="A43" s="87">
        <v>110</v>
      </c>
      <c r="B43" s="677" t="s">
        <v>117</v>
      </c>
      <c r="C43" s="678"/>
      <c r="D43" s="88" t="s">
        <v>118</v>
      </c>
      <c r="E43" s="73"/>
      <c r="F43" s="73"/>
      <c r="G43" s="73"/>
      <c r="H43" s="89" t="s">
        <v>70</v>
      </c>
      <c r="I43" s="73"/>
      <c r="J43" s="90" t="s">
        <v>30</v>
      </c>
      <c r="K43" s="679" t="s">
        <v>116</v>
      </c>
      <c r="L43" s="680"/>
      <c r="M43" s="62" t="s">
        <v>119</v>
      </c>
    </row>
    <row r="44" spans="1:13" ht="39.75" customHeight="1">
      <c r="A44" s="681">
        <v>120</v>
      </c>
      <c r="B44" s="683" t="s">
        <v>120</v>
      </c>
      <c r="C44" s="684"/>
      <c r="D44" s="57" t="s">
        <v>121</v>
      </c>
      <c r="E44" s="59"/>
      <c r="F44" s="59"/>
      <c r="G44" s="59"/>
      <c r="H44" s="60" t="s">
        <v>70</v>
      </c>
      <c r="I44" s="59"/>
      <c r="J44" s="61" t="s">
        <v>30</v>
      </c>
      <c r="K44" s="687" t="s">
        <v>122</v>
      </c>
      <c r="L44" s="688"/>
      <c r="M44" s="62"/>
    </row>
    <row r="45" spans="1:13" ht="39.75" customHeight="1" thickBot="1">
      <c r="A45" s="682"/>
      <c r="B45" s="685"/>
      <c r="C45" s="686"/>
      <c r="D45" s="91" t="s">
        <v>123</v>
      </c>
      <c r="E45" s="53"/>
      <c r="F45" s="53"/>
      <c r="G45" s="53"/>
      <c r="H45" s="54"/>
      <c r="I45" s="53"/>
      <c r="J45" s="55" t="s">
        <v>30</v>
      </c>
      <c r="K45" s="689"/>
      <c r="L45" s="690"/>
      <c r="M45" s="92"/>
    </row>
    <row r="46" spans="1:13" ht="39.75" customHeight="1">
      <c r="A46" s="681">
        <v>130</v>
      </c>
      <c r="B46" s="683" t="s">
        <v>124</v>
      </c>
      <c r="C46" s="684"/>
      <c r="D46" s="57" t="s">
        <v>125</v>
      </c>
      <c r="E46" s="59"/>
      <c r="F46" s="59"/>
      <c r="G46" s="59"/>
      <c r="H46" s="60" t="s">
        <v>70</v>
      </c>
      <c r="I46" s="59"/>
      <c r="J46" s="61" t="s">
        <v>30</v>
      </c>
      <c r="K46" s="687" t="s">
        <v>126</v>
      </c>
      <c r="L46" s="688"/>
      <c r="M46" s="62"/>
    </row>
    <row r="47" spans="1:13" ht="39.75" customHeight="1" thickBot="1">
      <c r="A47" s="682"/>
      <c r="B47" s="685"/>
      <c r="C47" s="686"/>
      <c r="D47" s="91" t="s">
        <v>127</v>
      </c>
      <c r="E47" s="53"/>
      <c r="F47" s="53"/>
      <c r="G47" s="53"/>
      <c r="H47" s="54"/>
      <c r="I47" s="53"/>
      <c r="J47" s="55" t="s">
        <v>30</v>
      </c>
      <c r="K47" s="689"/>
      <c r="L47" s="690"/>
      <c r="M47" s="69"/>
    </row>
    <row r="48" spans="1:13" ht="30.75" customHeight="1">
      <c r="A48" s="691" t="s">
        <v>128</v>
      </c>
      <c r="B48" s="692"/>
      <c r="C48" s="692"/>
      <c r="D48" s="692"/>
      <c r="E48" s="692"/>
      <c r="F48" s="692"/>
      <c r="G48" s="692"/>
      <c r="H48" s="692"/>
      <c r="I48" s="692"/>
      <c r="J48" s="692"/>
      <c r="K48" s="692"/>
      <c r="L48" s="692"/>
      <c r="M48" s="693"/>
    </row>
    <row r="49" spans="1:13" s="93" customFormat="1" ht="21.75" customHeight="1">
      <c r="A49" s="670" t="s">
        <v>129</v>
      </c>
      <c r="B49" s="671"/>
      <c r="C49" s="671"/>
      <c r="D49" s="671"/>
      <c r="E49" s="671"/>
      <c r="F49" s="671"/>
      <c r="G49" s="671"/>
      <c r="H49" s="671"/>
      <c r="I49" s="671"/>
      <c r="J49" s="671"/>
      <c r="K49" s="671"/>
      <c r="L49" s="671"/>
      <c r="M49" s="672"/>
    </row>
    <row r="50" spans="1:13" s="93" customFormat="1" ht="21.75" customHeight="1">
      <c r="A50" s="669" t="s">
        <v>130</v>
      </c>
      <c r="B50" s="660"/>
      <c r="C50" s="94" t="s">
        <v>131</v>
      </c>
      <c r="D50" s="661" t="s">
        <v>132</v>
      </c>
      <c r="E50" s="662"/>
      <c r="F50" s="662"/>
      <c r="G50" s="662"/>
      <c r="H50" s="662"/>
      <c r="I50" s="662"/>
      <c r="J50" s="662"/>
      <c r="K50" s="662"/>
      <c r="L50" s="662"/>
      <c r="M50" s="663"/>
    </row>
    <row r="51" spans="1:13" s="93" customFormat="1" ht="21.75" customHeight="1">
      <c r="A51" s="659" t="s">
        <v>133</v>
      </c>
      <c r="B51" s="660"/>
      <c r="C51" s="95">
        <v>43164</v>
      </c>
      <c r="D51" s="661" t="s">
        <v>134</v>
      </c>
      <c r="E51" s="662"/>
      <c r="F51" s="662"/>
      <c r="G51" s="662"/>
      <c r="H51" s="662"/>
      <c r="I51" s="662"/>
      <c r="J51" s="662"/>
      <c r="K51" s="662"/>
      <c r="L51" s="662"/>
      <c r="M51" s="663"/>
    </row>
    <row r="52" spans="1:13" s="93" customFormat="1" ht="21.75" customHeight="1">
      <c r="A52" s="669"/>
      <c r="B52" s="660"/>
      <c r="C52" s="94"/>
      <c r="D52" s="661"/>
      <c r="E52" s="662"/>
      <c r="F52" s="662"/>
      <c r="G52" s="662"/>
      <c r="H52" s="662"/>
      <c r="I52" s="662"/>
      <c r="J52" s="662"/>
      <c r="K52" s="662"/>
      <c r="L52" s="662"/>
      <c r="M52" s="663"/>
    </row>
    <row r="53" spans="1:13" s="93" customFormat="1" ht="21.75" customHeight="1">
      <c r="A53" s="659"/>
      <c r="B53" s="660"/>
      <c r="C53" s="94"/>
      <c r="D53" s="661"/>
      <c r="E53" s="662"/>
      <c r="F53" s="662"/>
      <c r="G53" s="662"/>
      <c r="H53" s="662"/>
      <c r="I53" s="662"/>
      <c r="J53" s="662"/>
      <c r="K53" s="662"/>
      <c r="L53" s="662"/>
      <c r="M53" s="663"/>
    </row>
    <row r="54" spans="1:13" s="96" customFormat="1" ht="36.75" customHeight="1" thickBot="1">
      <c r="A54" s="664" t="s">
        <v>135</v>
      </c>
      <c r="B54" s="665"/>
      <c r="C54" s="666"/>
      <c r="D54" s="667"/>
      <c r="E54" s="665"/>
      <c r="F54" s="665"/>
      <c r="G54" s="665"/>
      <c r="H54" s="665"/>
      <c r="I54" s="665"/>
      <c r="J54" s="665"/>
      <c r="K54" s="666"/>
      <c r="L54" s="667" t="s">
        <v>136</v>
      </c>
      <c r="M54" s="668"/>
    </row>
    <row r="69" spans="13:13">
      <c r="M69" s="97"/>
    </row>
  </sheetData>
  <mergeCells count="89">
    <mergeCell ref="F6:M6"/>
    <mergeCell ref="A1:B3"/>
    <mergeCell ref="C1:K1"/>
    <mergeCell ref="C2:K2"/>
    <mergeCell ref="C3:K3"/>
    <mergeCell ref="F5:M5"/>
    <mergeCell ref="C7:M7"/>
    <mergeCell ref="A8:A9"/>
    <mergeCell ref="B8:C9"/>
    <mergeCell ref="D8:D9"/>
    <mergeCell ref="E8:I8"/>
    <mergeCell ref="J8:J9"/>
    <mergeCell ref="K8:L9"/>
    <mergeCell ref="M8:M9"/>
    <mergeCell ref="A10:A14"/>
    <mergeCell ref="B10:C14"/>
    <mergeCell ref="K10:L10"/>
    <mergeCell ref="K11:L11"/>
    <mergeCell ref="K12:L12"/>
    <mergeCell ref="K13:L13"/>
    <mergeCell ref="K14:L14"/>
    <mergeCell ref="A18:A20"/>
    <mergeCell ref="B18:C20"/>
    <mergeCell ref="K18:L18"/>
    <mergeCell ref="K19:L19"/>
    <mergeCell ref="K20:L20"/>
    <mergeCell ref="A15:A17"/>
    <mergeCell ref="B15:C17"/>
    <mergeCell ref="K15:L15"/>
    <mergeCell ref="K16:L16"/>
    <mergeCell ref="K17:L17"/>
    <mergeCell ref="A21:A24"/>
    <mergeCell ref="B21:C24"/>
    <mergeCell ref="K21:L21"/>
    <mergeCell ref="K22:L22"/>
    <mergeCell ref="K23:L23"/>
    <mergeCell ref="K24:L24"/>
    <mergeCell ref="A28:A30"/>
    <mergeCell ref="B28:C30"/>
    <mergeCell ref="K28:L28"/>
    <mergeCell ref="K29:L29"/>
    <mergeCell ref="K30:L30"/>
    <mergeCell ref="A25:A27"/>
    <mergeCell ref="B25:C27"/>
    <mergeCell ref="K25:L25"/>
    <mergeCell ref="K26:L26"/>
    <mergeCell ref="K27:L27"/>
    <mergeCell ref="A31:A33"/>
    <mergeCell ref="B31:C33"/>
    <mergeCell ref="K31:L31"/>
    <mergeCell ref="K32:L32"/>
    <mergeCell ref="K33:L33"/>
    <mergeCell ref="K37:L37"/>
    <mergeCell ref="A38:A41"/>
    <mergeCell ref="B38:C41"/>
    <mergeCell ref="K38:L38"/>
    <mergeCell ref="K39:L39"/>
    <mergeCell ref="K40:L40"/>
    <mergeCell ref="K41:L41"/>
    <mergeCell ref="A34:A37"/>
    <mergeCell ref="B34:C36"/>
    <mergeCell ref="K34:L34"/>
    <mergeCell ref="K35:L35"/>
    <mergeCell ref="K36:L36"/>
    <mergeCell ref="A49:M49"/>
    <mergeCell ref="B42:C42"/>
    <mergeCell ref="K42:L42"/>
    <mergeCell ref="B43:C43"/>
    <mergeCell ref="K43:L43"/>
    <mergeCell ref="A44:A45"/>
    <mergeCell ref="B44:C45"/>
    <mergeCell ref="K44:L44"/>
    <mergeCell ref="K45:L45"/>
    <mergeCell ref="A46:A47"/>
    <mergeCell ref="B46:C47"/>
    <mergeCell ref="K46:L46"/>
    <mergeCell ref="K47:L47"/>
    <mergeCell ref="A48:M48"/>
    <mergeCell ref="A50:B50"/>
    <mergeCell ref="D50:M50"/>
    <mergeCell ref="A51:B51"/>
    <mergeCell ref="D51:M51"/>
    <mergeCell ref="A52:B52"/>
    <mergeCell ref="D52:M52"/>
    <mergeCell ref="A53:B53"/>
    <mergeCell ref="D53:M53"/>
    <mergeCell ref="A54:C54"/>
    <mergeCell ref="D54:K54"/>
    <mergeCell ref="L54:M54"/>
  </mergeCells>
  <printOptions horizontalCentered="1" verticalCentered="1"/>
  <pageMargins left="0.39370078740157483" right="0" top="0" bottom="0" header="0" footer="0"/>
  <pageSetup scale="35"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6"/>
  <sheetViews>
    <sheetView tabSelected="1" view="pageBreakPreview" zoomScale="25" zoomScaleNormal="10" zoomScaleSheetLayoutView="25" workbookViewId="0">
      <selection activeCell="K12" sqref="K12"/>
    </sheetView>
  </sheetViews>
  <sheetFormatPr defaultRowHeight="15"/>
  <cols>
    <col min="1" max="1" width="39" customWidth="1"/>
    <col min="2" max="2" width="50.85546875" customWidth="1"/>
    <col min="3" max="3" width="57" customWidth="1"/>
    <col min="4" max="4" width="61.85546875" customWidth="1"/>
    <col min="5" max="5" width="103.85546875" customWidth="1"/>
    <col min="6" max="7" width="15.5703125" customWidth="1"/>
    <col min="8" max="8" width="73.5703125" customWidth="1"/>
    <col min="9" max="9" width="93" customWidth="1"/>
    <col min="10" max="10" width="15.5703125" customWidth="1"/>
    <col min="11" max="11" width="88.5703125" customWidth="1"/>
    <col min="12" max="13" width="15.7109375" customWidth="1"/>
    <col min="14" max="14" width="53.42578125" customWidth="1"/>
    <col min="15" max="15" width="49.85546875" customWidth="1"/>
    <col min="16" max="16" width="35.7109375" customWidth="1"/>
    <col min="17" max="20" width="15.5703125" customWidth="1"/>
  </cols>
  <sheetData>
    <row r="1" spans="1:20" ht="40.5" customHeight="1">
      <c r="A1" s="825"/>
      <c r="B1" s="827" t="s">
        <v>36</v>
      </c>
      <c r="C1" s="827"/>
      <c r="D1" s="827"/>
      <c r="E1" s="827"/>
      <c r="F1" s="827"/>
      <c r="G1" s="827"/>
      <c r="H1" s="827"/>
      <c r="I1" s="827"/>
      <c r="J1" s="827"/>
      <c r="K1" s="827"/>
      <c r="L1" s="827"/>
      <c r="M1" s="827"/>
      <c r="N1" s="827"/>
      <c r="O1" s="828" t="s">
        <v>37</v>
      </c>
      <c r="P1" s="828"/>
      <c r="Q1" s="829" t="s">
        <v>137</v>
      </c>
      <c r="R1" s="829"/>
      <c r="S1" s="829"/>
      <c r="T1" s="830"/>
    </row>
    <row r="2" spans="1:20" ht="40.5" customHeight="1">
      <c r="A2" s="826"/>
      <c r="B2" s="831" t="s">
        <v>39</v>
      </c>
      <c r="C2" s="831"/>
      <c r="D2" s="831"/>
      <c r="E2" s="831"/>
      <c r="F2" s="831"/>
      <c r="G2" s="831"/>
      <c r="H2" s="831"/>
      <c r="I2" s="831"/>
      <c r="J2" s="831"/>
      <c r="K2" s="831"/>
      <c r="L2" s="831"/>
      <c r="M2" s="831"/>
      <c r="N2" s="831"/>
      <c r="O2" s="832" t="s">
        <v>40</v>
      </c>
      <c r="P2" s="832"/>
      <c r="Q2" s="833" t="s">
        <v>138</v>
      </c>
      <c r="R2" s="834"/>
      <c r="S2" s="834"/>
      <c r="T2" s="835"/>
    </row>
    <row r="3" spans="1:20" ht="40.5" customHeight="1">
      <c r="A3" s="826"/>
      <c r="B3" s="836" t="s">
        <v>139</v>
      </c>
      <c r="C3" s="836"/>
      <c r="D3" s="836"/>
      <c r="E3" s="836"/>
      <c r="F3" s="836"/>
      <c r="G3" s="836"/>
      <c r="H3" s="836"/>
      <c r="I3" s="836"/>
      <c r="J3" s="836"/>
      <c r="K3" s="836"/>
      <c r="L3" s="836"/>
      <c r="M3" s="836"/>
      <c r="N3" s="836"/>
      <c r="O3" s="832" t="s">
        <v>43</v>
      </c>
      <c r="P3" s="832"/>
      <c r="Q3" s="837" t="s">
        <v>44</v>
      </c>
      <c r="R3" s="832"/>
      <c r="S3" s="832"/>
      <c r="T3" s="838"/>
    </row>
    <row r="4" spans="1:20" ht="40.5" customHeight="1">
      <c r="A4" s="99" t="s">
        <v>140</v>
      </c>
      <c r="B4" s="797" t="s">
        <v>51</v>
      </c>
      <c r="C4" s="797"/>
      <c r="D4" s="797"/>
      <c r="E4" s="798" t="s">
        <v>141</v>
      </c>
      <c r="F4" s="799"/>
      <c r="G4" s="799"/>
      <c r="H4" s="799"/>
      <c r="I4" s="799"/>
      <c r="J4" s="799"/>
      <c r="K4" s="799"/>
      <c r="L4" s="799"/>
      <c r="M4" s="799"/>
      <c r="N4" s="800"/>
      <c r="O4" s="807" t="s">
        <v>142</v>
      </c>
      <c r="P4" s="807"/>
      <c r="Q4" s="808">
        <v>44459</v>
      </c>
      <c r="R4" s="809"/>
      <c r="S4" s="809"/>
      <c r="T4" s="810"/>
    </row>
    <row r="5" spans="1:20" ht="40.5" customHeight="1">
      <c r="A5" s="99" t="s">
        <v>143</v>
      </c>
      <c r="B5" s="811" t="s">
        <v>34</v>
      </c>
      <c r="C5" s="811"/>
      <c r="D5" s="812"/>
      <c r="E5" s="801"/>
      <c r="F5" s="802"/>
      <c r="G5" s="802"/>
      <c r="H5" s="802"/>
      <c r="I5" s="802"/>
      <c r="J5" s="802"/>
      <c r="K5" s="802"/>
      <c r="L5" s="802"/>
      <c r="M5" s="802"/>
      <c r="N5" s="803"/>
      <c r="O5" s="813"/>
      <c r="P5" s="814"/>
      <c r="Q5" s="814"/>
      <c r="R5" s="814"/>
      <c r="S5" s="814"/>
      <c r="T5" s="815"/>
    </row>
    <row r="6" spans="1:20" ht="40.5" customHeight="1">
      <c r="A6" s="99" t="s">
        <v>144</v>
      </c>
      <c r="B6" s="822" t="s">
        <v>30</v>
      </c>
      <c r="C6" s="797"/>
      <c r="D6" s="823"/>
      <c r="E6" s="801"/>
      <c r="F6" s="802"/>
      <c r="G6" s="802"/>
      <c r="H6" s="802"/>
      <c r="I6" s="802"/>
      <c r="J6" s="802"/>
      <c r="K6" s="802"/>
      <c r="L6" s="802"/>
      <c r="M6" s="802"/>
      <c r="N6" s="803"/>
      <c r="O6" s="816"/>
      <c r="P6" s="817"/>
      <c r="Q6" s="817"/>
      <c r="R6" s="817"/>
      <c r="S6" s="817"/>
      <c r="T6" s="818"/>
    </row>
    <row r="7" spans="1:20" ht="90" customHeight="1" thickBot="1">
      <c r="A7" s="100" t="s">
        <v>145</v>
      </c>
      <c r="B7" s="824" t="s">
        <v>55</v>
      </c>
      <c r="C7" s="824"/>
      <c r="D7" s="824"/>
      <c r="E7" s="804"/>
      <c r="F7" s="805"/>
      <c r="G7" s="805"/>
      <c r="H7" s="805"/>
      <c r="I7" s="805"/>
      <c r="J7" s="805"/>
      <c r="K7" s="805"/>
      <c r="L7" s="805"/>
      <c r="M7" s="805"/>
      <c r="N7" s="806"/>
      <c r="O7" s="819"/>
      <c r="P7" s="820"/>
      <c r="Q7" s="820"/>
      <c r="R7" s="820"/>
      <c r="S7" s="820"/>
      <c r="T7" s="821"/>
    </row>
    <row r="8" spans="1:20" ht="183" customHeight="1">
      <c r="A8" s="795" t="s">
        <v>146</v>
      </c>
      <c r="B8" s="794" t="s">
        <v>147</v>
      </c>
      <c r="C8" s="794" t="s">
        <v>148</v>
      </c>
      <c r="D8" s="794" t="s">
        <v>149</v>
      </c>
      <c r="E8" s="794" t="s">
        <v>150</v>
      </c>
      <c r="F8" s="787" t="s">
        <v>151</v>
      </c>
      <c r="G8" s="787" t="s">
        <v>152</v>
      </c>
      <c r="H8" s="794" t="s">
        <v>153</v>
      </c>
      <c r="I8" s="794" t="s">
        <v>154</v>
      </c>
      <c r="J8" s="787" t="s">
        <v>155</v>
      </c>
      <c r="K8" s="794" t="s">
        <v>156</v>
      </c>
      <c r="L8" s="787" t="s">
        <v>157</v>
      </c>
      <c r="M8" s="787" t="s">
        <v>158</v>
      </c>
      <c r="N8" s="794" t="s">
        <v>159</v>
      </c>
      <c r="O8" s="794" t="s">
        <v>160</v>
      </c>
      <c r="P8" s="794" t="s">
        <v>161</v>
      </c>
      <c r="Q8" s="787" t="s">
        <v>151</v>
      </c>
      <c r="R8" s="787" t="s">
        <v>155</v>
      </c>
      <c r="S8" s="787" t="s">
        <v>157</v>
      </c>
      <c r="T8" s="789" t="s">
        <v>158</v>
      </c>
    </row>
    <row r="9" spans="1:20" ht="267.75" customHeight="1" thickBot="1">
      <c r="A9" s="796"/>
      <c r="B9" s="788"/>
      <c r="C9" s="788"/>
      <c r="D9" s="788"/>
      <c r="E9" s="788"/>
      <c r="F9" s="793"/>
      <c r="G9" s="793"/>
      <c r="H9" s="788"/>
      <c r="I9" s="788"/>
      <c r="J9" s="793"/>
      <c r="K9" s="788"/>
      <c r="L9" s="793"/>
      <c r="M9" s="793"/>
      <c r="N9" s="788"/>
      <c r="O9" s="788"/>
      <c r="P9" s="788"/>
      <c r="Q9" s="793"/>
      <c r="R9" s="788"/>
      <c r="S9" s="788"/>
      <c r="T9" s="790"/>
    </row>
    <row r="10" spans="1:20" ht="143.25" customHeight="1">
      <c r="A10" s="775">
        <v>10</v>
      </c>
      <c r="B10" s="777" t="s">
        <v>68</v>
      </c>
      <c r="C10" s="101" t="s">
        <v>162</v>
      </c>
      <c r="D10" s="102" t="s">
        <v>163</v>
      </c>
      <c r="E10" s="103" t="s">
        <v>164</v>
      </c>
      <c r="F10" s="102">
        <v>3</v>
      </c>
      <c r="G10" s="104" t="s">
        <v>165</v>
      </c>
      <c r="H10" s="102" t="s">
        <v>166</v>
      </c>
      <c r="I10" s="102" t="s">
        <v>167</v>
      </c>
      <c r="J10" s="102">
        <v>5</v>
      </c>
      <c r="K10" s="102" t="s">
        <v>168</v>
      </c>
      <c r="L10" s="102">
        <v>4</v>
      </c>
      <c r="M10" s="102">
        <f>F10*J10*L10</f>
        <v>60</v>
      </c>
      <c r="N10" s="105"/>
      <c r="O10" s="105" t="s">
        <v>169</v>
      </c>
      <c r="P10" s="105" t="s">
        <v>169</v>
      </c>
      <c r="Q10" s="105" t="s">
        <v>169</v>
      </c>
      <c r="R10" s="105" t="s">
        <v>169</v>
      </c>
      <c r="S10" s="105" t="s">
        <v>169</v>
      </c>
      <c r="T10" s="106" t="s">
        <v>169</v>
      </c>
    </row>
    <row r="11" spans="1:20" ht="122.25" customHeight="1">
      <c r="A11" s="791"/>
      <c r="B11" s="792"/>
      <c r="C11" s="107" t="s">
        <v>170</v>
      </c>
      <c r="D11" s="107" t="s">
        <v>171</v>
      </c>
      <c r="E11" s="108" t="s">
        <v>172</v>
      </c>
      <c r="F11" s="109">
        <v>6</v>
      </c>
      <c r="G11" s="110" t="s">
        <v>165</v>
      </c>
      <c r="H11" s="109" t="s">
        <v>173</v>
      </c>
      <c r="I11" s="109" t="s">
        <v>174</v>
      </c>
      <c r="J11" s="109">
        <v>4</v>
      </c>
      <c r="K11" s="111" t="s">
        <v>175</v>
      </c>
      <c r="L11" s="109">
        <v>4</v>
      </c>
      <c r="M11" s="109">
        <f t="shared" ref="M11:M37" si="0">F11*J11*L11</f>
        <v>96</v>
      </c>
      <c r="N11" s="112" t="s">
        <v>169</v>
      </c>
      <c r="O11" s="112" t="s">
        <v>169</v>
      </c>
      <c r="P11" s="112" t="s">
        <v>169</v>
      </c>
      <c r="Q11" s="112" t="s">
        <v>169</v>
      </c>
      <c r="R11" s="112" t="s">
        <v>169</v>
      </c>
      <c r="S11" s="112" t="s">
        <v>169</v>
      </c>
      <c r="T11" s="113" t="s">
        <v>169</v>
      </c>
    </row>
    <row r="12" spans="1:20" ht="165" customHeight="1">
      <c r="A12" s="791"/>
      <c r="B12" s="792"/>
      <c r="C12" s="107" t="s">
        <v>176</v>
      </c>
      <c r="D12" s="107" t="s">
        <v>171</v>
      </c>
      <c r="E12" s="108" t="s">
        <v>177</v>
      </c>
      <c r="F12" s="109">
        <v>6</v>
      </c>
      <c r="G12" s="110" t="s">
        <v>165</v>
      </c>
      <c r="H12" s="109" t="s">
        <v>173</v>
      </c>
      <c r="I12" s="109" t="s">
        <v>174</v>
      </c>
      <c r="J12" s="109">
        <v>4</v>
      </c>
      <c r="K12" s="109" t="s">
        <v>168</v>
      </c>
      <c r="L12" s="109">
        <v>4</v>
      </c>
      <c r="M12" s="109">
        <f t="shared" si="0"/>
        <v>96</v>
      </c>
      <c r="N12" s="112" t="s">
        <v>169</v>
      </c>
      <c r="O12" s="112" t="s">
        <v>169</v>
      </c>
      <c r="P12" s="112" t="s">
        <v>169</v>
      </c>
      <c r="Q12" s="112" t="s">
        <v>169</v>
      </c>
      <c r="R12" s="112" t="s">
        <v>169</v>
      </c>
      <c r="S12" s="112" t="s">
        <v>169</v>
      </c>
      <c r="T12" s="113" t="s">
        <v>169</v>
      </c>
    </row>
    <row r="13" spans="1:20" ht="132.75" customHeight="1">
      <c r="A13" s="791"/>
      <c r="B13" s="792"/>
      <c r="C13" s="107" t="s">
        <v>178</v>
      </c>
      <c r="D13" s="107" t="s">
        <v>171</v>
      </c>
      <c r="E13" s="108" t="s">
        <v>179</v>
      </c>
      <c r="F13" s="109">
        <v>6</v>
      </c>
      <c r="G13" s="110" t="s">
        <v>165</v>
      </c>
      <c r="H13" s="109" t="s">
        <v>173</v>
      </c>
      <c r="I13" s="109" t="s">
        <v>174</v>
      </c>
      <c r="J13" s="109">
        <v>4</v>
      </c>
      <c r="K13" s="114" t="s">
        <v>168</v>
      </c>
      <c r="L13" s="109">
        <v>4</v>
      </c>
      <c r="M13" s="109">
        <f t="shared" si="0"/>
        <v>96</v>
      </c>
      <c r="N13" s="112" t="s">
        <v>169</v>
      </c>
      <c r="O13" s="112" t="s">
        <v>169</v>
      </c>
      <c r="P13" s="112" t="s">
        <v>169</v>
      </c>
      <c r="Q13" s="112" t="s">
        <v>169</v>
      </c>
      <c r="R13" s="112" t="s">
        <v>169</v>
      </c>
      <c r="S13" s="112" t="s">
        <v>169</v>
      </c>
      <c r="T13" s="113" t="s">
        <v>169</v>
      </c>
    </row>
    <row r="14" spans="1:20" ht="141" customHeight="1" thickBot="1">
      <c r="A14" s="776"/>
      <c r="B14" s="778"/>
      <c r="C14" s="115" t="s">
        <v>180</v>
      </c>
      <c r="D14" s="115" t="s">
        <v>181</v>
      </c>
      <c r="E14" s="116" t="s">
        <v>182</v>
      </c>
      <c r="F14" s="117">
        <v>7</v>
      </c>
      <c r="G14" s="118" t="s">
        <v>183</v>
      </c>
      <c r="H14" s="117" t="s">
        <v>184</v>
      </c>
      <c r="I14" s="117" t="s">
        <v>185</v>
      </c>
      <c r="J14" s="117">
        <v>4</v>
      </c>
      <c r="K14" s="117" t="s">
        <v>186</v>
      </c>
      <c r="L14" s="117">
        <v>6</v>
      </c>
      <c r="M14" s="117">
        <f t="shared" si="0"/>
        <v>168</v>
      </c>
      <c r="N14" s="117" t="s">
        <v>187</v>
      </c>
      <c r="O14" s="118" t="s">
        <v>169</v>
      </c>
      <c r="P14" s="117" t="s">
        <v>188</v>
      </c>
      <c r="Q14" s="117">
        <v>7</v>
      </c>
      <c r="R14" s="117">
        <v>3</v>
      </c>
      <c r="S14" s="117">
        <v>5</v>
      </c>
      <c r="T14" s="119">
        <v>105</v>
      </c>
    </row>
    <row r="15" spans="1:20" ht="169.5" customHeight="1">
      <c r="A15" s="766">
        <v>20</v>
      </c>
      <c r="B15" s="769" t="s">
        <v>189</v>
      </c>
      <c r="C15" s="785" t="s">
        <v>162</v>
      </c>
      <c r="D15" s="120" t="s">
        <v>190</v>
      </c>
      <c r="E15" s="121" t="s">
        <v>164</v>
      </c>
      <c r="F15" s="102">
        <v>3</v>
      </c>
      <c r="G15" s="104" t="s">
        <v>165</v>
      </c>
      <c r="H15" s="102" t="s">
        <v>191</v>
      </c>
      <c r="I15" s="102" t="s">
        <v>192</v>
      </c>
      <c r="J15" s="102">
        <v>5</v>
      </c>
      <c r="K15" s="102" t="s">
        <v>193</v>
      </c>
      <c r="L15" s="102">
        <v>4</v>
      </c>
      <c r="M15" s="102">
        <f t="shared" si="0"/>
        <v>60</v>
      </c>
      <c r="N15" s="105" t="s">
        <v>169</v>
      </c>
      <c r="O15" s="105" t="s">
        <v>169</v>
      </c>
      <c r="P15" s="105" t="s">
        <v>169</v>
      </c>
      <c r="Q15" s="105" t="s">
        <v>169</v>
      </c>
      <c r="R15" s="105" t="s">
        <v>169</v>
      </c>
      <c r="S15" s="105" t="s">
        <v>169</v>
      </c>
      <c r="T15" s="106" t="s">
        <v>169</v>
      </c>
    </row>
    <row r="16" spans="1:20" ht="162.75" customHeight="1">
      <c r="A16" s="767"/>
      <c r="B16" s="770"/>
      <c r="C16" s="786"/>
      <c r="D16" s="107" t="s">
        <v>194</v>
      </c>
      <c r="E16" s="108" t="s">
        <v>195</v>
      </c>
      <c r="F16" s="109">
        <v>5</v>
      </c>
      <c r="G16" s="110" t="s">
        <v>183</v>
      </c>
      <c r="H16" s="109" t="s">
        <v>196</v>
      </c>
      <c r="I16" s="109" t="s">
        <v>197</v>
      </c>
      <c r="J16" s="109">
        <v>3</v>
      </c>
      <c r="K16" s="109" t="s">
        <v>198</v>
      </c>
      <c r="L16" s="109">
        <v>6</v>
      </c>
      <c r="M16" s="109">
        <f t="shared" si="0"/>
        <v>90</v>
      </c>
      <c r="N16" s="112" t="s">
        <v>169</v>
      </c>
      <c r="O16" s="112" t="s">
        <v>169</v>
      </c>
      <c r="P16" s="112" t="s">
        <v>169</v>
      </c>
      <c r="Q16" s="112" t="s">
        <v>169</v>
      </c>
      <c r="R16" s="112" t="s">
        <v>169</v>
      </c>
      <c r="S16" s="112" t="s">
        <v>169</v>
      </c>
      <c r="T16" s="113" t="s">
        <v>169</v>
      </c>
    </row>
    <row r="17" spans="1:20" ht="155.1" customHeight="1" thickBot="1">
      <c r="A17" s="768"/>
      <c r="B17" s="771"/>
      <c r="C17" s="122" t="s">
        <v>199</v>
      </c>
      <c r="D17" s="115" t="s">
        <v>171</v>
      </c>
      <c r="E17" s="116" t="s">
        <v>200</v>
      </c>
      <c r="F17" s="117">
        <v>5</v>
      </c>
      <c r="G17" s="118" t="s">
        <v>183</v>
      </c>
      <c r="H17" s="117" t="s">
        <v>201</v>
      </c>
      <c r="I17" s="117" t="s">
        <v>202</v>
      </c>
      <c r="J17" s="117">
        <v>3</v>
      </c>
      <c r="K17" s="117" t="s">
        <v>198</v>
      </c>
      <c r="L17" s="117">
        <v>5</v>
      </c>
      <c r="M17" s="117">
        <f t="shared" si="0"/>
        <v>75</v>
      </c>
      <c r="N17" s="123" t="s">
        <v>169</v>
      </c>
      <c r="O17" s="123" t="s">
        <v>169</v>
      </c>
      <c r="P17" s="123" t="s">
        <v>169</v>
      </c>
      <c r="Q17" s="123" t="s">
        <v>169</v>
      </c>
      <c r="R17" s="123" t="s">
        <v>169</v>
      </c>
      <c r="S17" s="123" t="s">
        <v>169</v>
      </c>
      <c r="T17" s="124" t="s">
        <v>169</v>
      </c>
    </row>
    <row r="18" spans="1:20" ht="155.1" customHeight="1" thickBot="1">
      <c r="A18" s="125">
        <v>30</v>
      </c>
      <c r="B18" s="126" t="s">
        <v>203</v>
      </c>
      <c r="C18" s="127" t="s">
        <v>162</v>
      </c>
      <c r="D18" s="127" t="s">
        <v>204</v>
      </c>
      <c r="E18" s="128" t="s">
        <v>164</v>
      </c>
      <c r="F18" s="129">
        <v>3</v>
      </c>
      <c r="G18" s="130" t="s">
        <v>165</v>
      </c>
      <c r="H18" s="129" t="s">
        <v>191</v>
      </c>
      <c r="I18" s="129" t="s">
        <v>192</v>
      </c>
      <c r="J18" s="129">
        <v>5</v>
      </c>
      <c r="K18" s="129" t="s">
        <v>205</v>
      </c>
      <c r="L18" s="129">
        <v>4</v>
      </c>
      <c r="M18" s="129">
        <f t="shared" si="0"/>
        <v>60</v>
      </c>
      <c r="N18" s="129" t="s">
        <v>169</v>
      </c>
      <c r="O18" s="131" t="s">
        <v>169</v>
      </c>
      <c r="P18" s="131" t="s">
        <v>169</v>
      </c>
      <c r="Q18" s="131" t="s">
        <v>169</v>
      </c>
      <c r="R18" s="131" t="s">
        <v>169</v>
      </c>
      <c r="S18" s="131" t="s">
        <v>169</v>
      </c>
      <c r="T18" s="132" t="s">
        <v>169</v>
      </c>
    </row>
    <row r="19" spans="1:20" ht="155.1" customHeight="1">
      <c r="A19" s="766">
        <v>40</v>
      </c>
      <c r="B19" s="769" t="s">
        <v>206</v>
      </c>
      <c r="C19" s="772" t="s">
        <v>162</v>
      </c>
      <c r="D19" s="120" t="s">
        <v>190</v>
      </c>
      <c r="E19" s="121" t="s">
        <v>164</v>
      </c>
      <c r="F19" s="102">
        <v>3</v>
      </c>
      <c r="G19" s="104" t="s">
        <v>165</v>
      </c>
      <c r="H19" s="102" t="s">
        <v>191</v>
      </c>
      <c r="I19" s="102" t="s">
        <v>192</v>
      </c>
      <c r="J19" s="102">
        <v>5</v>
      </c>
      <c r="K19" s="102" t="s">
        <v>193</v>
      </c>
      <c r="L19" s="102">
        <v>4</v>
      </c>
      <c r="M19" s="102">
        <f t="shared" si="0"/>
        <v>60</v>
      </c>
      <c r="N19" s="105" t="s">
        <v>169</v>
      </c>
      <c r="O19" s="105" t="s">
        <v>169</v>
      </c>
      <c r="P19" s="105" t="s">
        <v>169</v>
      </c>
      <c r="Q19" s="105" t="s">
        <v>169</v>
      </c>
      <c r="R19" s="105" t="s">
        <v>169</v>
      </c>
      <c r="S19" s="105" t="s">
        <v>169</v>
      </c>
      <c r="T19" s="106" t="s">
        <v>169</v>
      </c>
    </row>
    <row r="20" spans="1:20" ht="155.1" customHeight="1">
      <c r="A20" s="767"/>
      <c r="B20" s="770"/>
      <c r="C20" s="773"/>
      <c r="D20" s="107" t="s">
        <v>194</v>
      </c>
      <c r="E20" s="108" t="s">
        <v>195</v>
      </c>
      <c r="F20" s="109">
        <v>4</v>
      </c>
      <c r="G20" s="110" t="s">
        <v>183</v>
      </c>
      <c r="H20" s="109" t="s">
        <v>196</v>
      </c>
      <c r="I20" s="109" t="s">
        <v>197</v>
      </c>
      <c r="J20" s="109">
        <v>5</v>
      </c>
      <c r="K20" s="109" t="s">
        <v>198</v>
      </c>
      <c r="L20" s="109">
        <v>4</v>
      </c>
      <c r="M20" s="109">
        <f t="shared" si="0"/>
        <v>80</v>
      </c>
      <c r="N20" s="112" t="s">
        <v>169</v>
      </c>
      <c r="O20" s="112" t="s">
        <v>169</v>
      </c>
      <c r="P20" s="112" t="s">
        <v>169</v>
      </c>
      <c r="Q20" s="112" t="s">
        <v>169</v>
      </c>
      <c r="R20" s="112" t="s">
        <v>169</v>
      </c>
      <c r="S20" s="112" t="s">
        <v>169</v>
      </c>
      <c r="T20" s="113" t="s">
        <v>169</v>
      </c>
    </row>
    <row r="21" spans="1:20" ht="155.1" customHeight="1">
      <c r="A21" s="767"/>
      <c r="B21" s="770"/>
      <c r="C21" s="774"/>
      <c r="D21" s="133" t="s">
        <v>207</v>
      </c>
      <c r="E21" s="108" t="s">
        <v>208</v>
      </c>
      <c r="F21" s="109">
        <v>4</v>
      </c>
      <c r="G21" s="110" t="s">
        <v>183</v>
      </c>
      <c r="H21" s="109" t="s">
        <v>209</v>
      </c>
      <c r="I21" s="109" t="s">
        <v>197</v>
      </c>
      <c r="J21" s="109">
        <v>5</v>
      </c>
      <c r="K21" s="109" t="s">
        <v>198</v>
      </c>
      <c r="L21" s="109">
        <v>4</v>
      </c>
      <c r="M21" s="109">
        <f t="shared" si="0"/>
        <v>80</v>
      </c>
      <c r="N21" s="112" t="s">
        <v>169</v>
      </c>
      <c r="O21" s="112" t="s">
        <v>169</v>
      </c>
      <c r="P21" s="112" t="s">
        <v>169</v>
      </c>
      <c r="Q21" s="112" t="s">
        <v>169</v>
      </c>
      <c r="R21" s="112" t="s">
        <v>169</v>
      </c>
      <c r="S21" s="112" t="s">
        <v>169</v>
      </c>
      <c r="T21" s="113" t="s">
        <v>169</v>
      </c>
    </row>
    <row r="22" spans="1:20" ht="155.1" customHeight="1" thickBot="1">
      <c r="A22" s="768"/>
      <c r="B22" s="771"/>
      <c r="C22" s="115" t="s">
        <v>210</v>
      </c>
      <c r="D22" s="115" t="s">
        <v>171</v>
      </c>
      <c r="E22" s="116" t="s">
        <v>211</v>
      </c>
      <c r="F22" s="134">
        <v>5</v>
      </c>
      <c r="G22" s="118" t="s">
        <v>183</v>
      </c>
      <c r="H22" s="117" t="s">
        <v>212</v>
      </c>
      <c r="I22" s="117" t="s">
        <v>197</v>
      </c>
      <c r="J22" s="134">
        <v>3</v>
      </c>
      <c r="K22" s="117" t="s">
        <v>213</v>
      </c>
      <c r="L22" s="117">
        <v>6</v>
      </c>
      <c r="M22" s="117">
        <f t="shared" si="0"/>
        <v>90</v>
      </c>
      <c r="N22" s="123" t="s">
        <v>169</v>
      </c>
      <c r="O22" s="123" t="s">
        <v>169</v>
      </c>
      <c r="P22" s="123" t="s">
        <v>169</v>
      </c>
      <c r="Q22" s="123" t="s">
        <v>169</v>
      </c>
      <c r="R22" s="123" t="s">
        <v>169</v>
      </c>
      <c r="S22" s="123" t="s">
        <v>169</v>
      </c>
      <c r="T22" s="124" t="s">
        <v>169</v>
      </c>
    </row>
    <row r="23" spans="1:20" ht="155.1" customHeight="1" thickBot="1">
      <c r="A23" s="125">
        <v>50</v>
      </c>
      <c r="B23" s="126" t="s">
        <v>203</v>
      </c>
      <c r="C23" s="127" t="s">
        <v>162</v>
      </c>
      <c r="D23" s="127" t="s">
        <v>204</v>
      </c>
      <c r="E23" s="128" t="s">
        <v>164</v>
      </c>
      <c r="F23" s="129">
        <v>3</v>
      </c>
      <c r="G23" s="130" t="s">
        <v>165</v>
      </c>
      <c r="H23" s="129" t="s">
        <v>191</v>
      </c>
      <c r="I23" s="129" t="s">
        <v>192</v>
      </c>
      <c r="J23" s="129">
        <v>5</v>
      </c>
      <c r="K23" s="129" t="s">
        <v>205</v>
      </c>
      <c r="L23" s="129">
        <v>4</v>
      </c>
      <c r="M23" s="129">
        <f t="shared" si="0"/>
        <v>60</v>
      </c>
      <c r="N23" s="129" t="s">
        <v>169</v>
      </c>
      <c r="O23" s="131" t="s">
        <v>169</v>
      </c>
      <c r="P23" s="131" t="s">
        <v>169</v>
      </c>
      <c r="Q23" s="131" t="s">
        <v>169</v>
      </c>
      <c r="R23" s="131" t="s">
        <v>169</v>
      </c>
      <c r="S23" s="131" t="s">
        <v>169</v>
      </c>
      <c r="T23" s="132" t="s">
        <v>169</v>
      </c>
    </row>
    <row r="24" spans="1:20" ht="155.1" customHeight="1">
      <c r="A24" s="766">
        <v>60</v>
      </c>
      <c r="B24" s="769" t="s">
        <v>214</v>
      </c>
      <c r="C24" s="785" t="s">
        <v>162</v>
      </c>
      <c r="D24" s="120" t="s">
        <v>190</v>
      </c>
      <c r="E24" s="121" t="s">
        <v>164</v>
      </c>
      <c r="F24" s="102">
        <v>3</v>
      </c>
      <c r="G24" s="104" t="s">
        <v>165</v>
      </c>
      <c r="H24" s="102" t="s">
        <v>191</v>
      </c>
      <c r="I24" s="102" t="s">
        <v>192</v>
      </c>
      <c r="J24" s="102">
        <v>5</v>
      </c>
      <c r="K24" s="102" t="s">
        <v>193</v>
      </c>
      <c r="L24" s="102">
        <v>4</v>
      </c>
      <c r="M24" s="102">
        <f t="shared" si="0"/>
        <v>60</v>
      </c>
      <c r="N24" s="105" t="s">
        <v>169</v>
      </c>
      <c r="O24" s="105" t="s">
        <v>169</v>
      </c>
      <c r="P24" s="105" t="s">
        <v>169</v>
      </c>
      <c r="Q24" s="105" t="s">
        <v>169</v>
      </c>
      <c r="R24" s="105" t="s">
        <v>169</v>
      </c>
      <c r="S24" s="105" t="s">
        <v>169</v>
      </c>
      <c r="T24" s="106" t="s">
        <v>169</v>
      </c>
    </row>
    <row r="25" spans="1:20" ht="155.1" customHeight="1">
      <c r="A25" s="767"/>
      <c r="B25" s="770"/>
      <c r="C25" s="786"/>
      <c r="D25" s="107" t="s">
        <v>194</v>
      </c>
      <c r="E25" s="108" t="s">
        <v>195</v>
      </c>
      <c r="F25" s="109">
        <v>5</v>
      </c>
      <c r="G25" s="110" t="s">
        <v>183</v>
      </c>
      <c r="H25" s="109" t="s">
        <v>196</v>
      </c>
      <c r="I25" s="109" t="s">
        <v>197</v>
      </c>
      <c r="J25" s="109">
        <v>4</v>
      </c>
      <c r="K25" s="109" t="s">
        <v>198</v>
      </c>
      <c r="L25" s="109">
        <v>4</v>
      </c>
      <c r="M25" s="109">
        <f t="shared" si="0"/>
        <v>80</v>
      </c>
      <c r="N25" s="112" t="s">
        <v>169</v>
      </c>
      <c r="O25" s="112" t="s">
        <v>169</v>
      </c>
      <c r="P25" s="112" t="s">
        <v>169</v>
      </c>
      <c r="Q25" s="112" t="s">
        <v>169</v>
      </c>
      <c r="R25" s="112" t="s">
        <v>169</v>
      </c>
      <c r="S25" s="112" t="s">
        <v>169</v>
      </c>
      <c r="T25" s="113" t="s">
        <v>169</v>
      </c>
    </row>
    <row r="26" spans="1:20" ht="155.1" customHeight="1" thickBot="1">
      <c r="A26" s="768"/>
      <c r="B26" s="771"/>
      <c r="C26" s="115" t="s">
        <v>215</v>
      </c>
      <c r="D26" s="115" t="s">
        <v>171</v>
      </c>
      <c r="E26" s="116" t="s">
        <v>211</v>
      </c>
      <c r="F26" s="134">
        <v>5</v>
      </c>
      <c r="G26" s="118" t="s">
        <v>183</v>
      </c>
      <c r="H26" s="117" t="s">
        <v>212</v>
      </c>
      <c r="I26" s="117" t="s">
        <v>197</v>
      </c>
      <c r="J26" s="134">
        <v>3</v>
      </c>
      <c r="K26" s="117" t="s">
        <v>213</v>
      </c>
      <c r="L26" s="117">
        <v>6</v>
      </c>
      <c r="M26" s="117">
        <f t="shared" si="0"/>
        <v>90</v>
      </c>
      <c r="N26" s="123" t="s">
        <v>169</v>
      </c>
      <c r="O26" s="123" t="s">
        <v>169</v>
      </c>
      <c r="P26" s="123" t="s">
        <v>169</v>
      </c>
      <c r="Q26" s="123" t="s">
        <v>169</v>
      </c>
      <c r="R26" s="123" t="s">
        <v>169</v>
      </c>
      <c r="S26" s="123" t="s">
        <v>169</v>
      </c>
      <c r="T26" s="124" t="s">
        <v>169</v>
      </c>
    </row>
    <row r="27" spans="1:20" ht="155.1" customHeight="1" thickBot="1">
      <c r="A27" s="125">
        <v>70</v>
      </c>
      <c r="B27" s="126" t="s">
        <v>203</v>
      </c>
      <c r="C27" s="127" t="s">
        <v>162</v>
      </c>
      <c r="D27" s="127" t="s">
        <v>204</v>
      </c>
      <c r="E27" s="128" t="s">
        <v>164</v>
      </c>
      <c r="F27" s="129">
        <v>3</v>
      </c>
      <c r="G27" s="130" t="s">
        <v>165</v>
      </c>
      <c r="H27" s="129" t="s">
        <v>191</v>
      </c>
      <c r="I27" s="129" t="s">
        <v>192</v>
      </c>
      <c r="J27" s="129">
        <v>5</v>
      </c>
      <c r="K27" s="129" t="s">
        <v>205</v>
      </c>
      <c r="L27" s="129">
        <v>4</v>
      </c>
      <c r="M27" s="129">
        <f t="shared" si="0"/>
        <v>60</v>
      </c>
      <c r="N27" s="129" t="s">
        <v>169</v>
      </c>
      <c r="O27" s="131" t="s">
        <v>169</v>
      </c>
      <c r="P27" s="131" t="s">
        <v>169</v>
      </c>
      <c r="Q27" s="131" t="s">
        <v>169</v>
      </c>
      <c r="R27" s="131" t="s">
        <v>169</v>
      </c>
      <c r="S27" s="131" t="s">
        <v>169</v>
      </c>
      <c r="T27" s="132" t="s">
        <v>169</v>
      </c>
    </row>
    <row r="28" spans="1:20" ht="155.1" customHeight="1">
      <c r="A28" s="766">
        <v>80</v>
      </c>
      <c r="B28" s="769" t="s">
        <v>216</v>
      </c>
      <c r="C28" s="772" t="s">
        <v>162</v>
      </c>
      <c r="D28" s="120" t="s">
        <v>190</v>
      </c>
      <c r="E28" s="121" t="s">
        <v>164</v>
      </c>
      <c r="F28" s="102">
        <v>3</v>
      </c>
      <c r="G28" s="104" t="s">
        <v>165</v>
      </c>
      <c r="H28" s="102" t="s">
        <v>191</v>
      </c>
      <c r="I28" s="102" t="s">
        <v>192</v>
      </c>
      <c r="J28" s="102">
        <v>5</v>
      </c>
      <c r="K28" s="102" t="s">
        <v>193</v>
      </c>
      <c r="L28" s="102">
        <v>4</v>
      </c>
      <c r="M28" s="102">
        <f t="shared" si="0"/>
        <v>60</v>
      </c>
      <c r="N28" s="105" t="s">
        <v>169</v>
      </c>
      <c r="O28" s="105" t="s">
        <v>169</v>
      </c>
      <c r="P28" s="105" t="s">
        <v>169</v>
      </c>
      <c r="Q28" s="105" t="s">
        <v>169</v>
      </c>
      <c r="R28" s="105" t="s">
        <v>169</v>
      </c>
      <c r="S28" s="105" t="s">
        <v>169</v>
      </c>
      <c r="T28" s="106" t="s">
        <v>169</v>
      </c>
    </row>
    <row r="29" spans="1:20" ht="155.1" customHeight="1">
      <c r="A29" s="767"/>
      <c r="B29" s="770"/>
      <c r="C29" s="773"/>
      <c r="D29" s="107" t="s">
        <v>194</v>
      </c>
      <c r="E29" s="108" t="s">
        <v>195</v>
      </c>
      <c r="F29" s="109">
        <v>5</v>
      </c>
      <c r="G29" s="110" t="s">
        <v>183</v>
      </c>
      <c r="H29" s="109" t="s">
        <v>196</v>
      </c>
      <c r="I29" s="109" t="s">
        <v>197</v>
      </c>
      <c r="J29" s="109">
        <v>3</v>
      </c>
      <c r="K29" s="109" t="s">
        <v>198</v>
      </c>
      <c r="L29" s="109">
        <v>6</v>
      </c>
      <c r="M29" s="109">
        <f t="shared" si="0"/>
        <v>90</v>
      </c>
      <c r="N29" s="112" t="s">
        <v>169</v>
      </c>
      <c r="O29" s="112" t="s">
        <v>169</v>
      </c>
      <c r="P29" s="112" t="s">
        <v>169</v>
      </c>
      <c r="Q29" s="112" t="s">
        <v>169</v>
      </c>
      <c r="R29" s="112" t="s">
        <v>169</v>
      </c>
      <c r="S29" s="112" t="s">
        <v>169</v>
      </c>
      <c r="T29" s="113" t="s">
        <v>169</v>
      </c>
    </row>
    <row r="30" spans="1:20" ht="155.1" customHeight="1">
      <c r="A30" s="767"/>
      <c r="B30" s="770"/>
      <c r="C30" s="774"/>
      <c r="D30" s="133" t="s">
        <v>207</v>
      </c>
      <c r="E30" s="108" t="s">
        <v>208</v>
      </c>
      <c r="F30" s="109">
        <v>4</v>
      </c>
      <c r="G30" s="110" t="s">
        <v>183</v>
      </c>
      <c r="H30" s="109" t="s">
        <v>209</v>
      </c>
      <c r="I30" s="109" t="s">
        <v>197</v>
      </c>
      <c r="J30" s="109">
        <v>5</v>
      </c>
      <c r="K30" s="109" t="s">
        <v>198</v>
      </c>
      <c r="L30" s="109">
        <v>4</v>
      </c>
      <c r="M30" s="109">
        <f t="shared" si="0"/>
        <v>80</v>
      </c>
      <c r="N30" s="112" t="s">
        <v>169</v>
      </c>
      <c r="O30" s="112" t="s">
        <v>169</v>
      </c>
      <c r="P30" s="112" t="s">
        <v>169</v>
      </c>
      <c r="Q30" s="112" t="s">
        <v>169</v>
      </c>
      <c r="R30" s="112" t="s">
        <v>169</v>
      </c>
      <c r="S30" s="112" t="s">
        <v>169</v>
      </c>
      <c r="T30" s="113" t="s">
        <v>169</v>
      </c>
    </row>
    <row r="31" spans="1:20" ht="155.1" customHeight="1" thickBot="1">
      <c r="A31" s="768"/>
      <c r="B31" s="771"/>
      <c r="C31" s="115" t="s">
        <v>210</v>
      </c>
      <c r="D31" s="115" t="s">
        <v>171</v>
      </c>
      <c r="E31" s="116" t="s">
        <v>211</v>
      </c>
      <c r="F31" s="134">
        <v>5</v>
      </c>
      <c r="G31" s="118" t="s">
        <v>183</v>
      </c>
      <c r="H31" s="117" t="s">
        <v>212</v>
      </c>
      <c r="I31" s="117" t="s">
        <v>197</v>
      </c>
      <c r="J31" s="134">
        <v>3</v>
      </c>
      <c r="K31" s="117" t="s">
        <v>213</v>
      </c>
      <c r="L31" s="117">
        <v>6</v>
      </c>
      <c r="M31" s="117">
        <f t="shared" si="0"/>
        <v>90</v>
      </c>
      <c r="N31" s="123" t="s">
        <v>169</v>
      </c>
      <c r="O31" s="123" t="s">
        <v>169</v>
      </c>
      <c r="P31" s="123" t="s">
        <v>169</v>
      </c>
      <c r="Q31" s="123" t="s">
        <v>169</v>
      </c>
      <c r="R31" s="123" t="s">
        <v>169</v>
      </c>
      <c r="S31" s="123" t="s">
        <v>169</v>
      </c>
      <c r="T31" s="124" t="s">
        <v>169</v>
      </c>
    </row>
    <row r="32" spans="1:20" ht="155.1" customHeight="1" thickBot="1">
      <c r="A32" s="125">
        <v>90</v>
      </c>
      <c r="B32" s="126" t="s">
        <v>203</v>
      </c>
      <c r="C32" s="127" t="s">
        <v>162</v>
      </c>
      <c r="D32" s="127" t="s">
        <v>204</v>
      </c>
      <c r="E32" s="128" t="s">
        <v>164</v>
      </c>
      <c r="F32" s="129">
        <v>3</v>
      </c>
      <c r="G32" s="130" t="s">
        <v>165</v>
      </c>
      <c r="H32" s="129" t="s">
        <v>191</v>
      </c>
      <c r="I32" s="129" t="s">
        <v>192</v>
      </c>
      <c r="J32" s="129">
        <v>5</v>
      </c>
      <c r="K32" s="129" t="s">
        <v>205</v>
      </c>
      <c r="L32" s="129">
        <v>4</v>
      </c>
      <c r="M32" s="129">
        <f t="shared" si="0"/>
        <v>60</v>
      </c>
      <c r="N32" s="129" t="s">
        <v>169</v>
      </c>
      <c r="O32" s="131" t="s">
        <v>169</v>
      </c>
      <c r="P32" s="131" t="s">
        <v>169</v>
      </c>
      <c r="Q32" s="131" t="s">
        <v>169</v>
      </c>
      <c r="R32" s="131" t="s">
        <v>169</v>
      </c>
      <c r="S32" s="131" t="s">
        <v>169</v>
      </c>
      <c r="T32" s="132" t="s">
        <v>169</v>
      </c>
    </row>
    <row r="33" spans="1:20" s="135" customFormat="1" ht="153" customHeight="1" thickBot="1">
      <c r="A33" s="125">
        <v>100</v>
      </c>
      <c r="B33" s="126" t="s">
        <v>217</v>
      </c>
      <c r="C33" s="127" t="s">
        <v>218</v>
      </c>
      <c r="D33" s="127" t="s">
        <v>219</v>
      </c>
      <c r="E33" s="128" t="s">
        <v>164</v>
      </c>
      <c r="F33" s="129">
        <v>5</v>
      </c>
      <c r="G33" s="130" t="s">
        <v>165</v>
      </c>
      <c r="H33" s="129" t="s">
        <v>220</v>
      </c>
      <c r="I33" s="129" t="s">
        <v>221</v>
      </c>
      <c r="J33" s="129">
        <v>4</v>
      </c>
      <c r="K33" s="129" t="s">
        <v>222</v>
      </c>
      <c r="L33" s="129">
        <v>3</v>
      </c>
      <c r="M33" s="129">
        <f>F33*J33*L33</f>
        <v>60</v>
      </c>
      <c r="N33" s="129" t="s">
        <v>169</v>
      </c>
      <c r="O33" s="131" t="s">
        <v>169</v>
      </c>
      <c r="P33" s="131" t="s">
        <v>169</v>
      </c>
      <c r="Q33" s="131" t="s">
        <v>169</v>
      </c>
      <c r="R33" s="131" t="s">
        <v>169</v>
      </c>
      <c r="S33" s="131" t="s">
        <v>169</v>
      </c>
      <c r="T33" s="132" t="s">
        <v>169</v>
      </c>
    </row>
    <row r="34" spans="1:20" ht="120.75" customHeight="1">
      <c r="A34" s="775">
        <v>110</v>
      </c>
      <c r="B34" s="777" t="s">
        <v>223</v>
      </c>
      <c r="C34" s="779" t="s">
        <v>224</v>
      </c>
      <c r="D34" s="779" t="s">
        <v>225</v>
      </c>
      <c r="E34" s="781" t="s">
        <v>226</v>
      </c>
      <c r="F34" s="779">
        <v>5</v>
      </c>
      <c r="G34" s="104" t="s">
        <v>183</v>
      </c>
      <c r="H34" s="102" t="s">
        <v>227</v>
      </c>
      <c r="I34" s="102" t="s">
        <v>228</v>
      </c>
      <c r="J34" s="783">
        <v>5</v>
      </c>
      <c r="K34" s="102" t="s">
        <v>229</v>
      </c>
      <c r="L34" s="764">
        <v>3</v>
      </c>
      <c r="M34" s="764">
        <f t="shared" si="0"/>
        <v>75</v>
      </c>
      <c r="N34" s="105" t="s">
        <v>169</v>
      </c>
      <c r="O34" s="105" t="s">
        <v>169</v>
      </c>
      <c r="P34" s="105" t="s">
        <v>169</v>
      </c>
      <c r="Q34" s="105" t="s">
        <v>169</v>
      </c>
      <c r="R34" s="105" t="s">
        <v>169</v>
      </c>
      <c r="S34" s="105" t="s">
        <v>169</v>
      </c>
      <c r="T34" s="106" t="s">
        <v>169</v>
      </c>
    </row>
    <row r="35" spans="1:20" ht="120.75" customHeight="1" thickBot="1">
      <c r="A35" s="776"/>
      <c r="B35" s="778"/>
      <c r="C35" s="780"/>
      <c r="D35" s="780"/>
      <c r="E35" s="782"/>
      <c r="F35" s="780"/>
      <c r="G35" s="118"/>
      <c r="H35" s="117" t="s">
        <v>230</v>
      </c>
      <c r="I35" s="117" t="s">
        <v>231</v>
      </c>
      <c r="J35" s="784"/>
      <c r="K35" s="117" t="s">
        <v>229</v>
      </c>
      <c r="L35" s="765"/>
      <c r="M35" s="765"/>
      <c r="N35" s="123" t="s">
        <v>169</v>
      </c>
      <c r="O35" s="123" t="s">
        <v>169</v>
      </c>
      <c r="P35" s="123" t="s">
        <v>169</v>
      </c>
      <c r="Q35" s="123" t="s">
        <v>169</v>
      </c>
      <c r="R35" s="123" t="s">
        <v>169</v>
      </c>
      <c r="S35" s="123" t="s">
        <v>169</v>
      </c>
      <c r="T35" s="124" t="s">
        <v>169</v>
      </c>
    </row>
    <row r="36" spans="1:20" ht="155.1" customHeight="1" thickBot="1">
      <c r="A36" s="125">
        <v>120</v>
      </c>
      <c r="B36" s="126" t="s">
        <v>232</v>
      </c>
      <c r="C36" s="129" t="s">
        <v>233</v>
      </c>
      <c r="D36" s="129" t="s">
        <v>234</v>
      </c>
      <c r="E36" s="136" t="s">
        <v>235</v>
      </c>
      <c r="F36" s="129">
        <v>3</v>
      </c>
      <c r="G36" s="130" t="s">
        <v>165</v>
      </c>
      <c r="H36" s="129" t="s">
        <v>236</v>
      </c>
      <c r="I36" s="129" t="s">
        <v>237</v>
      </c>
      <c r="J36" s="137">
        <v>3</v>
      </c>
      <c r="K36" s="129" t="s">
        <v>238</v>
      </c>
      <c r="L36" s="129">
        <v>6</v>
      </c>
      <c r="M36" s="129">
        <f t="shared" si="0"/>
        <v>54</v>
      </c>
      <c r="N36" s="131" t="s">
        <v>169</v>
      </c>
      <c r="O36" s="131" t="s">
        <v>169</v>
      </c>
      <c r="P36" s="131" t="s">
        <v>169</v>
      </c>
      <c r="Q36" s="131" t="s">
        <v>169</v>
      </c>
      <c r="R36" s="131" t="s">
        <v>169</v>
      </c>
      <c r="S36" s="131" t="s">
        <v>169</v>
      </c>
      <c r="T36" s="132" t="s">
        <v>169</v>
      </c>
    </row>
    <row r="37" spans="1:20" ht="155.1" customHeight="1" thickBot="1">
      <c r="A37" s="125">
        <v>130</v>
      </c>
      <c r="B37" s="126" t="s">
        <v>239</v>
      </c>
      <c r="C37" s="129" t="s">
        <v>240</v>
      </c>
      <c r="D37" s="129" t="s">
        <v>241</v>
      </c>
      <c r="E37" s="136" t="s">
        <v>242</v>
      </c>
      <c r="F37" s="129">
        <v>3</v>
      </c>
      <c r="G37" s="130" t="s">
        <v>165</v>
      </c>
      <c r="H37" s="129" t="s">
        <v>243</v>
      </c>
      <c r="I37" s="129" t="s">
        <v>244</v>
      </c>
      <c r="J37" s="137">
        <v>3</v>
      </c>
      <c r="K37" s="129" t="s">
        <v>238</v>
      </c>
      <c r="L37" s="129">
        <v>6</v>
      </c>
      <c r="M37" s="129">
        <f t="shared" si="0"/>
        <v>54</v>
      </c>
      <c r="N37" s="131" t="s">
        <v>169</v>
      </c>
      <c r="O37" s="131" t="s">
        <v>169</v>
      </c>
      <c r="P37" s="131" t="s">
        <v>169</v>
      </c>
      <c r="Q37" s="131" t="s">
        <v>169</v>
      </c>
      <c r="R37" s="131" t="s">
        <v>169</v>
      </c>
      <c r="S37" s="131" t="s">
        <v>169</v>
      </c>
      <c r="T37" s="132" t="s">
        <v>169</v>
      </c>
    </row>
    <row r="38" spans="1:20" ht="37.5">
      <c r="A38" s="751" t="s">
        <v>245</v>
      </c>
      <c r="B38" s="752"/>
      <c r="C38" s="752"/>
      <c r="D38" s="752"/>
      <c r="E38" s="752"/>
      <c r="F38" s="752"/>
      <c r="G38" s="752"/>
      <c r="H38" s="752"/>
      <c r="I38" s="752"/>
      <c r="J38" s="752"/>
      <c r="K38" s="752"/>
      <c r="L38" s="752"/>
      <c r="M38" s="752"/>
      <c r="N38" s="752"/>
      <c r="O38" s="752"/>
      <c r="P38" s="752"/>
      <c r="Q38" s="752"/>
      <c r="R38" s="752"/>
      <c r="S38" s="752"/>
      <c r="T38" s="753"/>
    </row>
    <row r="39" spans="1:20" ht="37.5">
      <c r="A39" s="754" t="s">
        <v>246</v>
      </c>
      <c r="B39" s="755"/>
      <c r="C39" s="755"/>
      <c r="D39" s="755"/>
      <c r="E39" s="755"/>
      <c r="F39" s="755"/>
      <c r="G39" s="755"/>
      <c r="H39" s="755"/>
      <c r="I39" s="755"/>
      <c r="J39" s="755"/>
      <c r="K39" s="755"/>
      <c r="L39" s="755"/>
      <c r="M39" s="755"/>
      <c r="N39" s="755"/>
      <c r="O39" s="755"/>
      <c r="P39" s="755"/>
      <c r="Q39" s="755"/>
      <c r="R39" s="755"/>
      <c r="S39" s="755"/>
      <c r="T39" s="756"/>
    </row>
    <row r="40" spans="1:20" ht="37.5">
      <c r="A40" s="138" t="s">
        <v>247</v>
      </c>
      <c r="B40" s="139" t="s">
        <v>248</v>
      </c>
      <c r="C40" s="757" t="s">
        <v>132</v>
      </c>
      <c r="D40" s="757"/>
      <c r="E40" s="757"/>
      <c r="F40" s="757"/>
      <c r="G40" s="757"/>
      <c r="H40" s="757"/>
      <c r="I40" s="757"/>
      <c r="J40" s="757"/>
      <c r="K40" s="757"/>
      <c r="L40" s="757"/>
      <c r="M40" s="757"/>
      <c r="N40" s="757"/>
      <c r="O40" s="757"/>
      <c r="P40" s="757"/>
      <c r="Q40" s="757"/>
      <c r="R40" s="757"/>
      <c r="S40" s="757"/>
      <c r="T40" s="758"/>
    </row>
    <row r="41" spans="1:20" ht="37.5">
      <c r="A41" s="140"/>
      <c r="B41" s="141"/>
      <c r="C41" s="759"/>
      <c r="D41" s="759"/>
      <c r="E41" s="759"/>
      <c r="F41" s="759"/>
      <c r="G41" s="759"/>
      <c r="H41" s="759"/>
      <c r="I41" s="759"/>
      <c r="J41" s="759"/>
      <c r="K41" s="759"/>
      <c r="L41" s="759"/>
      <c r="M41" s="759"/>
      <c r="N41" s="759"/>
      <c r="O41" s="759"/>
      <c r="P41" s="759"/>
      <c r="Q41" s="759"/>
      <c r="R41" s="759"/>
      <c r="S41" s="759"/>
      <c r="T41" s="760"/>
    </row>
    <row r="42" spans="1:20" ht="37.5">
      <c r="A42" s="140"/>
      <c r="B42" s="141"/>
      <c r="C42" s="761"/>
      <c r="D42" s="762"/>
      <c r="E42" s="762"/>
      <c r="F42" s="762"/>
      <c r="G42" s="762"/>
      <c r="H42" s="762"/>
      <c r="I42" s="762"/>
      <c r="J42" s="762"/>
      <c r="K42" s="762"/>
      <c r="L42" s="762"/>
      <c r="M42" s="762"/>
      <c r="N42" s="762"/>
      <c r="O42" s="762"/>
      <c r="P42" s="762"/>
      <c r="Q42" s="762"/>
      <c r="R42" s="762"/>
      <c r="S42" s="762"/>
      <c r="T42" s="763"/>
    </row>
    <row r="43" spans="1:20" ht="37.5">
      <c r="A43" s="140" t="s">
        <v>133</v>
      </c>
      <c r="B43" s="141">
        <v>43164</v>
      </c>
      <c r="C43" s="759" t="s">
        <v>134</v>
      </c>
      <c r="D43" s="759"/>
      <c r="E43" s="759"/>
      <c r="F43" s="759"/>
      <c r="G43" s="759"/>
      <c r="H43" s="759"/>
      <c r="I43" s="759"/>
      <c r="J43" s="759"/>
      <c r="K43" s="759"/>
      <c r="L43" s="759"/>
      <c r="M43" s="759"/>
      <c r="N43" s="759"/>
      <c r="O43" s="759"/>
      <c r="P43" s="759"/>
      <c r="Q43" s="759"/>
      <c r="R43" s="759"/>
      <c r="S43" s="759"/>
      <c r="T43" s="760"/>
    </row>
    <row r="44" spans="1:20" ht="37.5" customHeight="1">
      <c r="A44" s="734" t="s">
        <v>249</v>
      </c>
      <c r="B44" s="735"/>
      <c r="C44" s="735"/>
      <c r="D44" s="735"/>
      <c r="E44" s="736"/>
      <c r="F44" s="737"/>
      <c r="G44" s="737"/>
      <c r="H44" s="737"/>
      <c r="I44" s="737"/>
      <c r="J44" s="737"/>
      <c r="K44" s="737"/>
      <c r="L44" s="737"/>
      <c r="M44" s="738"/>
      <c r="N44" s="742" t="s">
        <v>250</v>
      </c>
      <c r="O44" s="743"/>
      <c r="P44" s="743"/>
      <c r="Q44" s="743"/>
      <c r="R44" s="743"/>
      <c r="S44" s="743"/>
      <c r="T44" s="744"/>
    </row>
    <row r="45" spans="1:20" ht="37.5" customHeight="1">
      <c r="A45" s="734"/>
      <c r="B45" s="735"/>
      <c r="C45" s="735"/>
      <c r="D45" s="735"/>
      <c r="E45" s="739"/>
      <c r="F45" s="740"/>
      <c r="G45" s="740"/>
      <c r="H45" s="740"/>
      <c r="I45" s="740"/>
      <c r="J45" s="740"/>
      <c r="K45" s="740"/>
      <c r="L45" s="740"/>
      <c r="M45" s="741"/>
      <c r="N45" s="745"/>
      <c r="O45" s="746"/>
      <c r="P45" s="746"/>
      <c r="Q45" s="746"/>
      <c r="R45" s="746"/>
      <c r="S45" s="746"/>
      <c r="T45" s="747"/>
    </row>
    <row r="46" spans="1:20" ht="38.25" thickBot="1">
      <c r="A46" s="748" t="s">
        <v>251</v>
      </c>
      <c r="B46" s="749"/>
      <c r="C46" s="749"/>
      <c r="D46" s="749"/>
      <c r="E46" s="749"/>
      <c r="F46" s="749"/>
      <c r="G46" s="749"/>
      <c r="H46" s="749"/>
      <c r="I46" s="749"/>
      <c r="J46" s="749"/>
      <c r="K46" s="749"/>
      <c r="L46" s="749"/>
      <c r="M46" s="749"/>
      <c r="N46" s="749"/>
      <c r="O46" s="749"/>
      <c r="P46" s="749"/>
      <c r="Q46" s="749"/>
      <c r="R46" s="749"/>
      <c r="S46" s="749"/>
      <c r="T46" s="750"/>
    </row>
  </sheetData>
  <mergeCells count="71">
    <mergeCell ref="A1:A3"/>
    <mergeCell ref="B1:N1"/>
    <mergeCell ref="O1:P1"/>
    <mergeCell ref="Q1:T1"/>
    <mergeCell ref="B2:N2"/>
    <mergeCell ref="O2:P2"/>
    <mergeCell ref="Q2:T2"/>
    <mergeCell ref="B3:N3"/>
    <mergeCell ref="O3:P3"/>
    <mergeCell ref="Q3:T3"/>
    <mergeCell ref="B4:D4"/>
    <mergeCell ref="E4:N7"/>
    <mergeCell ref="O4:P4"/>
    <mergeCell ref="Q4:T4"/>
    <mergeCell ref="B5:D5"/>
    <mergeCell ref="O5:T7"/>
    <mergeCell ref="B6:D6"/>
    <mergeCell ref="B7:D7"/>
    <mergeCell ref="J8:J9"/>
    <mergeCell ref="K8:K9"/>
    <mergeCell ref="L8:L9"/>
    <mergeCell ref="A8:A9"/>
    <mergeCell ref="B8:B9"/>
    <mergeCell ref="C8:C9"/>
    <mergeCell ref="D8:D9"/>
    <mergeCell ref="E8:E9"/>
    <mergeCell ref="F8:F9"/>
    <mergeCell ref="S8:S9"/>
    <mergeCell ref="T8:T9"/>
    <mergeCell ref="A10:A14"/>
    <mergeCell ref="B10:B14"/>
    <mergeCell ref="A15:A17"/>
    <mergeCell ref="B15:B17"/>
    <mergeCell ref="C15:C16"/>
    <mergeCell ref="M8:M9"/>
    <mergeCell ref="N8:N9"/>
    <mergeCell ref="O8:O9"/>
    <mergeCell ref="P8:P9"/>
    <mergeCell ref="Q8:Q9"/>
    <mergeCell ref="R8:R9"/>
    <mergeCell ref="G8:G9"/>
    <mergeCell ref="H8:H9"/>
    <mergeCell ref="I8:I9"/>
    <mergeCell ref="A19:A22"/>
    <mergeCell ref="B19:B22"/>
    <mergeCell ref="C19:C21"/>
    <mergeCell ref="A24:A26"/>
    <mergeCell ref="B24:B26"/>
    <mergeCell ref="C24:C25"/>
    <mergeCell ref="M34:M35"/>
    <mergeCell ref="A28:A31"/>
    <mergeCell ref="B28:B31"/>
    <mergeCell ref="C28:C30"/>
    <mergeCell ref="A34:A35"/>
    <mergeCell ref="B34:B35"/>
    <mergeCell ref="C34:C35"/>
    <mergeCell ref="D34:D35"/>
    <mergeCell ref="E34:E35"/>
    <mergeCell ref="F34:F35"/>
    <mergeCell ref="J34:J35"/>
    <mergeCell ref="L34:L35"/>
    <mergeCell ref="A44:D45"/>
    <mergeCell ref="E44:M45"/>
    <mergeCell ref="N44:T45"/>
    <mergeCell ref="A46:T46"/>
    <mergeCell ref="A38:T38"/>
    <mergeCell ref="A39:T39"/>
    <mergeCell ref="C40:T40"/>
    <mergeCell ref="C41:T41"/>
    <mergeCell ref="C42:T42"/>
    <mergeCell ref="C43:T43"/>
  </mergeCells>
  <printOptions horizontalCentered="1" verticalCentered="1"/>
  <pageMargins left="0" right="0" top="0.39370078740157483" bottom="0" header="0" footer="0"/>
  <pageSetup scale="11"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83"/>
  <sheetViews>
    <sheetView showGridLines="0" view="pageBreakPreview" zoomScale="20" zoomScaleNormal="100" zoomScaleSheetLayoutView="20" workbookViewId="0">
      <selection activeCell="H20" sqref="H20:H22"/>
    </sheetView>
  </sheetViews>
  <sheetFormatPr defaultRowHeight="18.75"/>
  <cols>
    <col min="1" max="1" width="45" style="286" customWidth="1"/>
    <col min="2" max="2" width="112.42578125" style="143" customWidth="1"/>
    <col min="3" max="3" width="56.85546875" style="143" customWidth="1"/>
    <col min="4" max="4" width="22.28515625" style="287" customWidth="1"/>
    <col min="5" max="5" width="78.42578125" style="288" customWidth="1"/>
    <col min="6" max="6" width="51.42578125" style="287" customWidth="1"/>
    <col min="7" max="7" width="45.7109375" style="143" bestFit="1" customWidth="1"/>
    <col min="8" max="8" width="125.42578125" style="287" customWidth="1"/>
    <col min="9" max="9" width="98.140625" style="287" customWidth="1"/>
    <col min="10" max="10" width="109.28515625" style="143" customWidth="1"/>
    <col min="11" max="11" width="89.140625" style="143" customWidth="1"/>
    <col min="12" max="12" width="66.28515625" style="143" customWidth="1"/>
    <col min="13" max="13" width="33.42578125" style="143" customWidth="1"/>
    <col min="14" max="14" width="74.140625" style="143" customWidth="1"/>
    <col min="15" max="256" width="9.140625" style="143"/>
    <col min="257" max="257" width="45" style="143" customWidth="1"/>
    <col min="258" max="258" width="112.42578125" style="143" customWidth="1"/>
    <col min="259" max="259" width="56.85546875" style="143" customWidth="1"/>
    <col min="260" max="260" width="22.28515625" style="143" customWidth="1"/>
    <col min="261" max="261" width="78.42578125" style="143" customWidth="1"/>
    <col min="262" max="262" width="51.42578125" style="143" customWidth="1"/>
    <col min="263" max="263" width="45.7109375" style="143" bestFit="1" customWidth="1"/>
    <col min="264" max="264" width="125.42578125" style="143" customWidth="1"/>
    <col min="265" max="265" width="98.140625" style="143" customWidth="1"/>
    <col min="266" max="266" width="109.28515625" style="143" customWidth="1"/>
    <col min="267" max="267" width="89.140625" style="143" customWidth="1"/>
    <col min="268" max="268" width="66.28515625" style="143" customWidth="1"/>
    <col min="269" max="269" width="33.42578125" style="143" customWidth="1"/>
    <col min="270" max="270" width="74.140625" style="143" customWidth="1"/>
    <col min="271" max="512" width="9.140625" style="143"/>
    <col min="513" max="513" width="45" style="143" customWidth="1"/>
    <col min="514" max="514" width="112.42578125" style="143" customWidth="1"/>
    <col min="515" max="515" width="56.85546875" style="143" customWidth="1"/>
    <col min="516" max="516" width="22.28515625" style="143" customWidth="1"/>
    <col min="517" max="517" width="78.42578125" style="143" customWidth="1"/>
    <col min="518" max="518" width="51.42578125" style="143" customWidth="1"/>
    <col min="519" max="519" width="45.7109375" style="143" bestFit="1" customWidth="1"/>
    <col min="520" max="520" width="125.42578125" style="143" customWidth="1"/>
    <col min="521" max="521" width="98.140625" style="143" customWidth="1"/>
    <col min="522" max="522" width="109.28515625" style="143" customWidth="1"/>
    <col min="523" max="523" width="89.140625" style="143" customWidth="1"/>
    <col min="524" max="524" width="66.28515625" style="143" customWidth="1"/>
    <col min="525" max="525" width="33.42578125" style="143" customWidth="1"/>
    <col min="526" max="526" width="74.140625" style="143" customWidth="1"/>
    <col min="527" max="768" width="9.140625" style="143"/>
    <col min="769" max="769" width="45" style="143" customWidth="1"/>
    <col min="770" max="770" width="112.42578125" style="143" customWidth="1"/>
    <col min="771" max="771" width="56.85546875" style="143" customWidth="1"/>
    <col min="772" max="772" width="22.28515625" style="143" customWidth="1"/>
    <col min="773" max="773" width="78.42578125" style="143" customWidth="1"/>
    <col min="774" max="774" width="51.42578125" style="143" customWidth="1"/>
    <col min="775" max="775" width="45.7109375" style="143" bestFit="1" customWidth="1"/>
    <col min="776" max="776" width="125.42578125" style="143" customWidth="1"/>
    <col min="777" max="777" width="98.140625" style="143" customWidth="1"/>
    <col min="778" max="778" width="109.28515625" style="143" customWidth="1"/>
    <col min="779" max="779" width="89.140625" style="143" customWidth="1"/>
    <col min="780" max="780" width="66.28515625" style="143" customWidth="1"/>
    <col min="781" max="781" width="33.42578125" style="143" customWidth="1"/>
    <col min="782" max="782" width="74.140625" style="143" customWidth="1"/>
    <col min="783" max="1024" width="9.140625" style="143"/>
    <col min="1025" max="1025" width="45" style="143" customWidth="1"/>
    <col min="1026" max="1026" width="112.42578125" style="143" customWidth="1"/>
    <col min="1027" max="1027" width="56.85546875" style="143" customWidth="1"/>
    <col min="1028" max="1028" width="22.28515625" style="143" customWidth="1"/>
    <col min="1029" max="1029" width="78.42578125" style="143" customWidth="1"/>
    <col min="1030" max="1030" width="51.42578125" style="143" customWidth="1"/>
    <col min="1031" max="1031" width="45.7109375" style="143" bestFit="1" customWidth="1"/>
    <col min="1032" max="1032" width="125.42578125" style="143" customWidth="1"/>
    <col min="1033" max="1033" width="98.140625" style="143" customWidth="1"/>
    <col min="1034" max="1034" width="109.28515625" style="143" customWidth="1"/>
    <col min="1035" max="1035" width="89.140625" style="143" customWidth="1"/>
    <col min="1036" max="1036" width="66.28515625" style="143" customWidth="1"/>
    <col min="1037" max="1037" width="33.42578125" style="143" customWidth="1"/>
    <col min="1038" max="1038" width="74.140625" style="143" customWidth="1"/>
    <col min="1039" max="1280" width="9.140625" style="143"/>
    <col min="1281" max="1281" width="45" style="143" customWidth="1"/>
    <col min="1282" max="1282" width="112.42578125" style="143" customWidth="1"/>
    <col min="1283" max="1283" width="56.85546875" style="143" customWidth="1"/>
    <col min="1284" max="1284" width="22.28515625" style="143" customWidth="1"/>
    <col min="1285" max="1285" width="78.42578125" style="143" customWidth="1"/>
    <col min="1286" max="1286" width="51.42578125" style="143" customWidth="1"/>
    <col min="1287" max="1287" width="45.7109375" style="143" bestFit="1" customWidth="1"/>
    <col min="1288" max="1288" width="125.42578125" style="143" customWidth="1"/>
    <col min="1289" max="1289" width="98.140625" style="143" customWidth="1"/>
    <col min="1290" max="1290" width="109.28515625" style="143" customWidth="1"/>
    <col min="1291" max="1291" width="89.140625" style="143" customWidth="1"/>
    <col min="1292" max="1292" width="66.28515625" style="143" customWidth="1"/>
    <col min="1293" max="1293" width="33.42578125" style="143" customWidth="1"/>
    <col min="1294" max="1294" width="74.140625" style="143" customWidth="1"/>
    <col min="1295" max="1536" width="9.140625" style="143"/>
    <col min="1537" max="1537" width="45" style="143" customWidth="1"/>
    <col min="1538" max="1538" width="112.42578125" style="143" customWidth="1"/>
    <col min="1539" max="1539" width="56.85546875" style="143" customWidth="1"/>
    <col min="1540" max="1540" width="22.28515625" style="143" customWidth="1"/>
    <col min="1541" max="1541" width="78.42578125" style="143" customWidth="1"/>
    <col min="1542" max="1542" width="51.42578125" style="143" customWidth="1"/>
    <col min="1543" max="1543" width="45.7109375" style="143" bestFit="1" customWidth="1"/>
    <col min="1544" max="1544" width="125.42578125" style="143" customWidth="1"/>
    <col min="1545" max="1545" width="98.140625" style="143" customWidth="1"/>
    <col min="1546" max="1546" width="109.28515625" style="143" customWidth="1"/>
    <col min="1547" max="1547" width="89.140625" style="143" customWidth="1"/>
    <col min="1548" max="1548" width="66.28515625" style="143" customWidth="1"/>
    <col min="1549" max="1549" width="33.42578125" style="143" customWidth="1"/>
    <col min="1550" max="1550" width="74.140625" style="143" customWidth="1"/>
    <col min="1551" max="1792" width="9.140625" style="143"/>
    <col min="1793" max="1793" width="45" style="143" customWidth="1"/>
    <col min="1794" max="1794" width="112.42578125" style="143" customWidth="1"/>
    <col min="1795" max="1795" width="56.85546875" style="143" customWidth="1"/>
    <col min="1796" max="1796" width="22.28515625" style="143" customWidth="1"/>
    <col min="1797" max="1797" width="78.42578125" style="143" customWidth="1"/>
    <col min="1798" max="1798" width="51.42578125" style="143" customWidth="1"/>
    <col min="1799" max="1799" width="45.7109375" style="143" bestFit="1" customWidth="1"/>
    <col min="1800" max="1800" width="125.42578125" style="143" customWidth="1"/>
    <col min="1801" max="1801" width="98.140625" style="143" customWidth="1"/>
    <col min="1802" max="1802" width="109.28515625" style="143" customWidth="1"/>
    <col min="1803" max="1803" width="89.140625" style="143" customWidth="1"/>
    <col min="1804" max="1804" width="66.28515625" style="143" customWidth="1"/>
    <col min="1805" max="1805" width="33.42578125" style="143" customWidth="1"/>
    <col min="1806" max="1806" width="74.140625" style="143" customWidth="1"/>
    <col min="1807" max="2048" width="9.140625" style="143"/>
    <col min="2049" max="2049" width="45" style="143" customWidth="1"/>
    <col min="2050" max="2050" width="112.42578125" style="143" customWidth="1"/>
    <col min="2051" max="2051" width="56.85546875" style="143" customWidth="1"/>
    <col min="2052" max="2052" width="22.28515625" style="143" customWidth="1"/>
    <col min="2053" max="2053" width="78.42578125" style="143" customWidth="1"/>
    <col min="2054" max="2054" width="51.42578125" style="143" customWidth="1"/>
    <col min="2055" max="2055" width="45.7109375" style="143" bestFit="1" customWidth="1"/>
    <col min="2056" max="2056" width="125.42578125" style="143" customWidth="1"/>
    <col min="2057" max="2057" width="98.140625" style="143" customWidth="1"/>
    <col min="2058" max="2058" width="109.28515625" style="143" customWidth="1"/>
    <col min="2059" max="2059" width="89.140625" style="143" customWidth="1"/>
    <col min="2060" max="2060" width="66.28515625" style="143" customWidth="1"/>
    <col min="2061" max="2061" width="33.42578125" style="143" customWidth="1"/>
    <col min="2062" max="2062" width="74.140625" style="143" customWidth="1"/>
    <col min="2063" max="2304" width="9.140625" style="143"/>
    <col min="2305" max="2305" width="45" style="143" customWidth="1"/>
    <col min="2306" max="2306" width="112.42578125" style="143" customWidth="1"/>
    <col min="2307" max="2307" width="56.85546875" style="143" customWidth="1"/>
    <col min="2308" max="2308" width="22.28515625" style="143" customWidth="1"/>
    <col min="2309" max="2309" width="78.42578125" style="143" customWidth="1"/>
    <col min="2310" max="2310" width="51.42578125" style="143" customWidth="1"/>
    <col min="2311" max="2311" width="45.7109375" style="143" bestFit="1" customWidth="1"/>
    <col min="2312" max="2312" width="125.42578125" style="143" customWidth="1"/>
    <col min="2313" max="2313" width="98.140625" style="143" customWidth="1"/>
    <col min="2314" max="2314" width="109.28515625" style="143" customWidth="1"/>
    <col min="2315" max="2315" width="89.140625" style="143" customWidth="1"/>
    <col min="2316" max="2316" width="66.28515625" style="143" customWidth="1"/>
    <col min="2317" max="2317" width="33.42578125" style="143" customWidth="1"/>
    <col min="2318" max="2318" width="74.140625" style="143" customWidth="1"/>
    <col min="2319" max="2560" width="9.140625" style="143"/>
    <col min="2561" max="2561" width="45" style="143" customWidth="1"/>
    <col min="2562" max="2562" width="112.42578125" style="143" customWidth="1"/>
    <col min="2563" max="2563" width="56.85546875" style="143" customWidth="1"/>
    <col min="2564" max="2564" width="22.28515625" style="143" customWidth="1"/>
    <col min="2565" max="2565" width="78.42578125" style="143" customWidth="1"/>
    <col min="2566" max="2566" width="51.42578125" style="143" customWidth="1"/>
    <col min="2567" max="2567" width="45.7109375" style="143" bestFit="1" customWidth="1"/>
    <col min="2568" max="2568" width="125.42578125" style="143" customWidth="1"/>
    <col min="2569" max="2569" width="98.140625" style="143" customWidth="1"/>
    <col min="2570" max="2570" width="109.28515625" style="143" customWidth="1"/>
    <col min="2571" max="2571" width="89.140625" style="143" customWidth="1"/>
    <col min="2572" max="2572" width="66.28515625" style="143" customWidth="1"/>
    <col min="2573" max="2573" width="33.42578125" style="143" customWidth="1"/>
    <col min="2574" max="2574" width="74.140625" style="143" customWidth="1"/>
    <col min="2575" max="2816" width="9.140625" style="143"/>
    <col min="2817" max="2817" width="45" style="143" customWidth="1"/>
    <col min="2818" max="2818" width="112.42578125" style="143" customWidth="1"/>
    <col min="2819" max="2819" width="56.85546875" style="143" customWidth="1"/>
    <col min="2820" max="2820" width="22.28515625" style="143" customWidth="1"/>
    <col min="2821" max="2821" width="78.42578125" style="143" customWidth="1"/>
    <col min="2822" max="2822" width="51.42578125" style="143" customWidth="1"/>
    <col min="2823" max="2823" width="45.7109375" style="143" bestFit="1" customWidth="1"/>
    <col min="2824" max="2824" width="125.42578125" style="143" customWidth="1"/>
    <col min="2825" max="2825" width="98.140625" style="143" customWidth="1"/>
    <col min="2826" max="2826" width="109.28515625" style="143" customWidth="1"/>
    <col min="2827" max="2827" width="89.140625" style="143" customWidth="1"/>
    <col min="2828" max="2828" width="66.28515625" style="143" customWidth="1"/>
    <col min="2829" max="2829" width="33.42578125" style="143" customWidth="1"/>
    <col min="2830" max="2830" width="74.140625" style="143" customWidth="1"/>
    <col min="2831" max="3072" width="9.140625" style="143"/>
    <col min="3073" max="3073" width="45" style="143" customWidth="1"/>
    <col min="3074" max="3074" width="112.42578125" style="143" customWidth="1"/>
    <col min="3075" max="3075" width="56.85546875" style="143" customWidth="1"/>
    <col min="3076" max="3076" width="22.28515625" style="143" customWidth="1"/>
    <col min="3077" max="3077" width="78.42578125" style="143" customWidth="1"/>
    <col min="3078" max="3078" width="51.42578125" style="143" customWidth="1"/>
    <col min="3079" max="3079" width="45.7109375" style="143" bestFit="1" customWidth="1"/>
    <col min="3080" max="3080" width="125.42578125" style="143" customWidth="1"/>
    <col min="3081" max="3081" width="98.140625" style="143" customWidth="1"/>
    <col min="3082" max="3082" width="109.28515625" style="143" customWidth="1"/>
    <col min="3083" max="3083" width="89.140625" style="143" customWidth="1"/>
    <col min="3084" max="3084" width="66.28515625" style="143" customWidth="1"/>
    <col min="3085" max="3085" width="33.42578125" style="143" customWidth="1"/>
    <col min="3086" max="3086" width="74.140625" style="143" customWidth="1"/>
    <col min="3087" max="3328" width="9.140625" style="143"/>
    <col min="3329" max="3329" width="45" style="143" customWidth="1"/>
    <col min="3330" max="3330" width="112.42578125" style="143" customWidth="1"/>
    <col min="3331" max="3331" width="56.85546875" style="143" customWidth="1"/>
    <col min="3332" max="3332" width="22.28515625" style="143" customWidth="1"/>
    <col min="3333" max="3333" width="78.42578125" style="143" customWidth="1"/>
    <col min="3334" max="3334" width="51.42578125" style="143" customWidth="1"/>
    <col min="3335" max="3335" width="45.7109375" style="143" bestFit="1" customWidth="1"/>
    <col min="3336" max="3336" width="125.42578125" style="143" customWidth="1"/>
    <col min="3337" max="3337" width="98.140625" style="143" customWidth="1"/>
    <col min="3338" max="3338" width="109.28515625" style="143" customWidth="1"/>
    <col min="3339" max="3339" width="89.140625" style="143" customWidth="1"/>
    <col min="3340" max="3340" width="66.28515625" style="143" customWidth="1"/>
    <col min="3341" max="3341" width="33.42578125" style="143" customWidth="1"/>
    <col min="3342" max="3342" width="74.140625" style="143" customWidth="1"/>
    <col min="3343" max="3584" width="9.140625" style="143"/>
    <col min="3585" max="3585" width="45" style="143" customWidth="1"/>
    <col min="3586" max="3586" width="112.42578125" style="143" customWidth="1"/>
    <col min="3587" max="3587" width="56.85546875" style="143" customWidth="1"/>
    <col min="3588" max="3588" width="22.28515625" style="143" customWidth="1"/>
    <col min="3589" max="3589" width="78.42578125" style="143" customWidth="1"/>
    <col min="3590" max="3590" width="51.42578125" style="143" customWidth="1"/>
    <col min="3591" max="3591" width="45.7109375" style="143" bestFit="1" customWidth="1"/>
    <col min="3592" max="3592" width="125.42578125" style="143" customWidth="1"/>
    <col min="3593" max="3593" width="98.140625" style="143" customWidth="1"/>
    <col min="3594" max="3594" width="109.28515625" style="143" customWidth="1"/>
    <col min="3595" max="3595" width="89.140625" style="143" customWidth="1"/>
    <col min="3596" max="3596" width="66.28515625" style="143" customWidth="1"/>
    <col min="3597" max="3597" width="33.42578125" style="143" customWidth="1"/>
    <col min="3598" max="3598" width="74.140625" style="143" customWidth="1"/>
    <col min="3599" max="3840" width="9.140625" style="143"/>
    <col min="3841" max="3841" width="45" style="143" customWidth="1"/>
    <col min="3842" max="3842" width="112.42578125" style="143" customWidth="1"/>
    <col min="3843" max="3843" width="56.85546875" style="143" customWidth="1"/>
    <col min="3844" max="3844" width="22.28515625" style="143" customWidth="1"/>
    <col min="3845" max="3845" width="78.42578125" style="143" customWidth="1"/>
    <col min="3846" max="3846" width="51.42578125" style="143" customWidth="1"/>
    <col min="3847" max="3847" width="45.7109375" style="143" bestFit="1" customWidth="1"/>
    <col min="3848" max="3848" width="125.42578125" style="143" customWidth="1"/>
    <col min="3849" max="3849" width="98.140625" style="143" customWidth="1"/>
    <col min="3850" max="3850" width="109.28515625" style="143" customWidth="1"/>
    <col min="3851" max="3851" width="89.140625" style="143" customWidth="1"/>
    <col min="3852" max="3852" width="66.28515625" style="143" customWidth="1"/>
    <col min="3853" max="3853" width="33.42578125" style="143" customWidth="1"/>
    <col min="3854" max="3854" width="74.140625" style="143" customWidth="1"/>
    <col min="3855" max="4096" width="9.140625" style="143"/>
    <col min="4097" max="4097" width="45" style="143" customWidth="1"/>
    <col min="4098" max="4098" width="112.42578125" style="143" customWidth="1"/>
    <col min="4099" max="4099" width="56.85546875" style="143" customWidth="1"/>
    <col min="4100" max="4100" width="22.28515625" style="143" customWidth="1"/>
    <col min="4101" max="4101" width="78.42578125" style="143" customWidth="1"/>
    <col min="4102" max="4102" width="51.42578125" style="143" customWidth="1"/>
    <col min="4103" max="4103" width="45.7109375" style="143" bestFit="1" customWidth="1"/>
    <col min="4104" max="4104" width="125.42578125" style="143" customWidth="1"/>
    <col min="4105" max="4105" width="98.140625" style="143" customWidth="1"/>
    <col min="4106" max="4106" width="109.28515625" style="143" customWidth="1"/>
    <col min="4107" max="4107" width="89.140625" style="143" customWidth="1"/>
    <col min="4108" max="4108" width="66.28515625" style="143" customWidth="1"/>
    <col min="4109" max="4109" width="33.42578125" style="143" customWidth="1"/>
    <col min="4110" max="4110" width="74.140625" style="143" customWidth="1"/>
    <col min="4111" max="4352" width="9.140625" style="143"/>
    <col min="4353" max="4353" width="45" style="143" customWidth="1"/>
    <col min="4354" max="4354" width="112.42578125" style="143" customWidth="1"/>
    <col min="4355" max="4355" width="56.85546875" style="143" customWidth="1"/>
    <col min="4356" max="4356" width="22.28515625" style="143" customWidth="1"/>
    <col min="4357" max="4357" width="78.42578125" style="143" customWidth="1"/>
    <col min="4358" max="4358" width="51.42578125" style="143" customWidth="1"/>
    <col min="4359" max="4359" width="45.7109375" style="143" bestFit="1" customWidth="1"/>
    <col min="4360" max="4360" width="125.42578125" style="143" customWidth="1"/>
    <col min="4361" max="4361" width="98.140625" style="143" customWidth="1"/>
    <col min="4362" max="4362" width="109.28515625" style="143" customWidth="1"/>
    <col min="4363" max="4363" width="89.140625" style="143" customWidth="1"/>
    <col min="4364" max="4364" width="66.28515625" style="143" customWidth="1"/>
    <col min="4365" max="4365" width="33.42578125" style="143" customWidth="1"/>
    <col min="4366" max="4366" width="74.140625" style="143" customWidth="1"/>
    <col min="4367" max="4608" width="9.140625" style="143"/>
    <col min="4609" max="4609" width="45" style="143" customWidth="1"/>
    <col min="4610" max="4610" width="112.42578125" style="143" customWidth="1"/>
    <col min="4611" max="4611" width="56.85546875" style="143" customWidth="1"/>
    <col min="4612" max="4612" width="22.28515625" style="143" customWidth="1"/>
    <col min="4613" max="4613" width="78.42578125" style="143" customWidth="1"/>
    <col min="4614" max="4614" width="51.42578125" style="143" customWidth="1"/>
    <col min="4615" max="4615" width="45.7109375" style="143" bestFit="1" customWidth="1"/>
    <col min="4616" max="4616" width="125.42578125" style="143" customWidth="1"/>
    <col min="4617" max="4617" width="98.140625" style="143" customWidth="1"/>
    <col min="4618" max="4618" width="109.28515625" style="143" customWidth="1"/>
    <col min="4619" max="4619" width="89.140625" style="143" customWidth="1"/>
    <col min="4620" max="4620" width="66.28515625" style="143" customWidth="1"/>
    <col min="4621" max="4621" width="33.42578125" style="143" customWidth="1"/>
    <col min="4622" max="4622" width="74.140625" style="143" customWidth="1"/>
    <col min="4623" max="4864" width="9.140625" style="143"/>
    <col min="4865" max="4865" width="45" style="143" customWidth="1"/>
    <col min="4866" max="4866" width="112.42578125" style="143" customWidth="1"/>
    <col min="4867" max="4867" width="56.85546875" style="143" customWidth="1"/>
    <col min="4868" max="4868" width="22.28515625" style="143" customWidth="1"/>
    <col min="4869" max="4869" width="78.42578125" style="143" customWidth="1"/>
    <col min="4870" max="4870" width="51.42578125" style="143" customWidth="1"/>
    <col min="4871" max="4871" width="45.7109375" style="143" bestFit="1" customWidth="1"/>
    <col min="4872" max="4872" width="125.42578125" style="143" customWidth="1"/>
    <col min="4873" max="4873" width="98.140625" style="143" customWidth="1"/>
    <col min="4874" max="4874" width="109.28515625" style="143" customWidth="1"/>
    <col min="4875" max="4875" width="89.140625" style="143" customWidth="1"/>
    <col min="4876" max="4876" width="66.28515625" style="143" customWidth="1"/>
    <col min="4877" max="4877" width="33.42578125" style="143" customWidth="1"/>
    <col min="4878" max="4878" width="74.140625" style="143" customWidth="1"/>
    <col min="4879" max="5120" width="9.140625" style="143"/>
    <col min="5121" max="5121" width="45" style="143" customWidth="1"/>
    <col min="5122" max="5122" width="112.42578125" style="143" customWidth="1"/>
    <col min="5123" max="5123" width="56.85546875" style="143" customWidth="1"/>
    <col min="5124" max="5124" width="22.28515625" style="143" customWidth="1"/>
    <col min="5125" max="5125" width="78.42578125" style="143" customWidth="1"/>
    <col min="5126" max="5126" width="51.42578125" style="143" customWidth="1"/>
    <col min="5127" max="5127" width="45.7109375" style="143" bestFit="1" customWidth="1"/>
    <col min="5128" max="5128" width="125.42578125" style="143" customWidth="1"/>
    <col min="5129" max="5129" width="98.140625" style="143" customWidth="1"/>
    <col min="5130" max="5130" width="109.28515625" style="143" customWidth="1"/>
    <col min="5131" max="5131" width="89.140625" style="143" customWidth="1"/>
    <col min="5132" max="5132" width="66.28515625" style="143" customWidth="1"/>
    <col min="5133" max="5133" width="33.42578125" style="143" customWidth="1"/>
    <col min="5134" max="5134" width="74.140625" style="143" customWidth="1"/>
    <col min="5135" max="5376" width="9.140625" style="143"/>
    <col min="5377" max="5377" width="45" style="143" customWidth="1"/>
    <col min="5378" max="5378" width="112.42578125" style="143" customWidth="1"/>
    <col min="5379" max="5379" width="56.85546875" style="143" customWidth="1"/>
    <col min="5380" max="5380" width="22.28515625" style="143" customWidth="1"/>
    <col min="5381" max="5381" width="78.42578125" style="143" customWidth="1"/>
    <col min="5382" max="5382" width="51.42578125" style="143" customWidth="1"/>
    <col min="5383" max="5383" width="45.7109375" style="143" bestFit="1" customWidth="1"/>
    <col min="5384" max="5384" width="125.42578125" style="143" customWidth="1"/>
    <col min="5385" max="5385" width="98.140625" style="143" customWidth="1"/>
    <col min="5386" max="5386" width="109.28515625" style="143" customWidth="1"/>
    <col min="5387" max="5387" width="89.140625" style="143" customWidth="1"/>
    <col min="5388" max="5388" width="66.28515625" style="143" customWidth="1"/>
    <col min="5389" max="5389" width="33.42578125" style="143" customWidth="1"/>
    <col min="5390" max="5390" width="74.140625" style="143" customWidth="1"/>
    <col min="5391" max="5632" width="9.140625" style="143"/>
    <col min="5633" max="5633" width="45" style="143" customWidth="1"/>
    <col min="5634" max="5634" width="112.42578125" style="143" customWidth="1"/>
    <col min="5635" max="5635" width="56.85546875" style="143" customWidth="1"/>
    <col min="5636" max="5636" width="22.28515625" style="143" customWidth="1"/>
    <col min="5637" max="5637" width="78.42578125" style="143" customWidth="1"/>
    <col min="5638" max="5638" width="51.42578125" style="143" customWidth="1"/>
    <col min="5639" max="5639" width="45.7109375" style="143" bestFit="1" customWidth="1"/>
    <col min="5640" max="5640" width="125.42578125" style="143" customWidth="1"/>
    <col min="5641" max="5641" width="98.140625" style="143" customWidth="1"/>
    <col min="5642" max="5642" width="109.28515625" style="143" customWidth="1"/>
    <col min="5643" max="5643" width="89.140625" style="143" customWidth="1"/>
    <col min="5644" max="5644" width="66.28515625" style="143" customWidth="1"/>
    <col min="5645" max="5645" width="33.42578125" style="143" customWidth="1"/>
    <col min="5646" max="5646" width="74.140625" style="143" customWidth="1"/>
    <col min="5647" max="5888" width="9.140625" style="143"/>
    <col min="5889" max="5889" width="45" style="143" customWidth="1"/>
    <col min="5890" max="5890" width="112.42578125" style="143" customWidth="1"/>
    <col min="5891" max="5891" width="56.85546875" style="143" customWidth="1"/>
    <col min="5892" max="5892" width="22.28515625" style="143" customWidth="1"/>
    <col min="5893" max="5893" width="78.42578125" style="143" customWidth="1"/>
    <col min="5894" max="5894" width="51.42578125" style="143" customWidth="1"/>
    <col min="5895" max="5895" width="45.7109375" style="143" bestFit="1" customWidth="1"/>
    <col min="5896" max="5896" width="125.42578125" style="143" customWidth="1"/>
    <col min="5897" max="5897" width="98.140625" style="143" customWidth="1"/>
    <col min="5898" max="5898" width="109.28515625" style="143" customWidth="1"/>
    <col min="5899" max="5899" width="89.140625" style="143" customWidth="1"/>
    <col min="5900" max="5900" width="66.28515625" style="143" customWidth="1"/>
    <col min="5901" max="5901" width="33.42578125" style="143" customWidth="1"/>
    <col min="5902" max="5902" width="74.140625" style="143" customWidth="1"/>
    <col min="5903" max="6144" width="9.140625" style="143"/>
    <col min="6145" max="6145" width="45" style="143" customWidth="1"/>
    <col min="6146" max="6146" width="112.42578125" style="143" customWidth="1"/>
    <col min="6147" max="6147" width="56.85546875" style="143" customWidth="1"/>
    <col min="6148" max="6148" width="22.28515625" style="143" customWidth="1"/>
    <col min="6149" max="6149" width="78.42578125" style="143" customWidth="1"/>
    <col min="6150" max="6150" width="51.42578125" style="143" customWidth="1"/>
    <col min="6151" max="6151" width="45.7109375" style="143" bestFit="1" customWidth="1"/>
    <col min="6152" max="6152" width="125.42578125" style="143" customWidth="1"/>
    <col min="6153" max="6153" width="98.140625" style="143" customWidth="1"/>
    <col min="6154" max="6154" width="109.28515625" style="143" customWidth="1"/>
    <col min="6155" max="6155" width="89.140625" style="143" customWidth="1"/>
    <col min="6156" max="6156" width="66.28515625" style="143" customWidth="1"/>
    <col min="6157" max="6157" width="33.42578125" style="143" customWidth="1"/>
    <col min="6158" max="6158" width="74.140625" style="143" customWidth="1"/>
    <col min="6159" max="6400" width="9.140625" style="143"/>
    <col min="6401" max="6401" width="45" style="143" customWidth="1"/>
    <col min="6402" max="6402" width="112.42578125" style="143" customWidth="1"/>
    <col min="6403" max="6403" width="56.85546875" style="143" customWidth="1"/>
    <col min="6404" max="6404" width="22.28515625" style="143" customWidth="1"/>
    <col min="6405" max="6405" width="78.42578125" style="143" customWidth="1"/>
    <col min="6406" max="6406" width="51.42578125" style="143" customWidth="1"/>
    <col min="6407" max="6407" width="45.7109375" style="143" bestFit="1" customWidth="1"/>
    <col min="6408" max="6408" width="125.42578125" style="143" customWidth="1"/>
    <col min="6409" max="6409" width="98.140625" style="143" customWidth="1"/>
    <col min="6410" max="6410" width="109.28515625" style="143" customWidth="1"/>
    <col min="6411" max="6411" width="89.140625" style="143" customWidth="1"/>
    <col min="6412" max="6412" width="66.28515625" style="143" customWidth="1"/>
    <col min="6413" max="6413" width="33.42578125" style="143" customWidth="1"/>
    <col min="6414" max="6414" width="74.140625" style="143" customWidth="1"/>
    <col min="6415" max="6656" width="9.140625" style="143"/>
    <col min="6657" max="6657" width="45" style="143" customWidth="1"/>
    <col min="6658" max="6658" width="112.42578125" style="143" customWidth="1"/>
    <col min="6659" max="6659" width="56.85546875" style="143" customWidth="1"/>
    <col min="6660" max="6660" width="22.28515625" style="143" customWidth="1"/>
    <col min="6661" max="6661" width="78.42578125" style="143" customWidth="1"/>
    <col min="6662" max="6662" width="51.42578125" style="143" customWidth="1"/>
    <col min="6663" max="6663" width="45.7109375" style="143" bestFit="1" customWidth="1"/>
    <col min="6664" max="6664" width="125.42578125" style="143" customWidth="1"/>
    <col min="6665" max="6665" width="98.140625" style="143" customWidth="1"/>
    <col min="6666" max="6666" width="109.28515625" style="143" customWidth="1"/>
    <col min="6667" max="6667" width="89.140625" style="143" customWidth="1"/>
    <col min="6668" max="6668" width="66.28515625" style="143" customWidth="1"/>
    <col min="6669" max="6669" width="33.42578125" style="143" customWidth="1"/>
    <col min="6670" max="6670" width="74.140625" style="143" customWidth="1"/>
    <col min="6671" max="6912" width="9.140625" style="143"/>
    <col min="6913" max="6913" width="45" style="143" customWidth="1"/>
    <col min="6914" max="6914" width="112.42578125" style="143" customWidth="1"/>
    <col min="6915" max="6915" width="56.85546875" style="143" customWidth="1"/>
    <col min="6916" max="6916" width="22.28515625" style="143" customWidth="1"/>
    <col min="6917" max="6917" width="78.42578125" style="143" customWidth="1"/>
    <col min="6918" max="6918" width="51.42578125" style="143" customWidth="1"/>
    <col min="6919" max="6919" width="45.7109375" style="143" bestFit="1" customWidth="1"/>
    <col min="6920" max="6920" width="125.42578125" style="143" customWidth="1"/>
    <col min="6921" max="6921" width="98.140625" style="143" customWidth="1"/>
    <col min="6922" max="6922" width="109.28515625" style="143" customWidth="1"/>
    <col min="6923" max="6923" width="89.140625" style="143" customWidth="1"/>
    <col min="6924" max="6924" width="66.28515625" style="143" customWidth="1"/>
    <col min="6925" max="6925" width="33.42578125" style="143" customWidth="1"/>
    <col min="6926" max="6926" width="74.140625" style="143" customWidth="1"/>
    <col min="6927" max="7168" width="9.140625" style="143"/>
    <col min="7169" max="7169" width="45" style="143" customWidth="1"/>
    <col min="7170" max="7170" width="112.42578125" style="143" customWidth="1"/>
    <col min="7171" max="7171" width="56.85546875" style="143" customWidth="1"/>
    <col min="7172" max="7172" width="22.28515625" style="143" customWidth="1"/>
    <col min="7173" max="7173" width="78.42578125" style="143" customWidth="1"/>
    <col min="7174" max="7174" width="51.42578125" style="143" customWidth="1"/>
    <col min="7175" max="7175" width="45.7109375" style="143" bestFit="1" customWidth="1"/>
    <col min="7176" max="7176" width="125.42578125" style="143" customWidth="1"/>
    <col min="7177" max="7177" width="98.140625" style="143" customWidth="1"/>
    <col min="7178" max="7178" width="109.28515625" style="143" customWidth="1"/>
    <col min="7179" max="7179" width="89.140625" style="143" customWidth="1"/>
    <col min="7180" max="7180" width="66.28515625" style="143" customWidth="1"/>
    <col min="7181" max="7181" width="33.42578125" style="143" customWidth="1"/>
    <col min="7182" max="7182" width="74.140625" style="143" customWidth="1"/>
    <col min="7183" max="7424" width="9.140625" style="143"/>
    <col min="7425" max="7425" width="45" style="143" customWidth="1"/>
    <col min="7426" max="7426" width="112.42578125" style="143" customWidth="1"/>
    <col min="7427" max="7427" width="56.85546875" style="143" customWidth="1"/>
    <col min="7428" max="7428" width="22.28515625" style="143" customWidth="1"/>
    <col min="7429" max="7429" width="78.42578125" style="143" customWidth="1"/>
    <col min="7430" max="7430" width="51.42578125" style="143" customWidth="1"/>
    <col min="7431" max="7431" width="45.7109375" style="143" bestFit="1" customWidth="1"/>
    <col min="7432" max="7432" width="125.42578125" style="143" customWidth="1"/>
    <col min="7433" max="7433" width="98.140625" style="143" customWidth="1"/>
    <col min="7434" max="7434" width="109.28515625" style="143" customWidth="1"/>
    <col min="7435" max="7435" width="89.140625" style="143" customWidth="1"/>
    <col min="7436" max="7436" width="66.28515625" style="143" customWidth="1"/>
    <col min="7437" max="7437" width="33.42578125" style="143" customWidth="1"/>
    <col min="7438" max="7438" width="74.140625" style="143" customWidth="1"/>
    <col min="7439" max="7680" width="9.140625" style="143"/>
    <col min="7681" max="7681" width="45" style="143" customWidth="1"/>
    <col min="7682" max="7682" width="112.42578125" style="143" customWidth="1"/>
    <col min="7683" max="7683" width="56.85546875" style="143" customWidth="1"/>
    <col min="7684" max="7684" width="22.28515625" style="143" customWidth="1"/>
    <col min="7685" max="7685" width="78.42578125" style="143" customWidth="1"/>
    <col min="7686" max="7686" width="51.42578125" style="143" customWidth="1"/>
    <col min="7687" max="7687" width="45.7109375" style="143" bestFit="1" customWidth="1"/>
    <col min="7688" max="7688" width="125.42578125" style="143" customWidth="1"/>
    <col min="7689" max="7689" width="98.140625" style="143" customWidth="1"/>
    <col min="7690" max="7690" width="109.28515625" style="143" customWidth="1"/>
    <col min="7691" max="7691" width="89.140625" style="143" customWidth="1"/>
    <col min="7692" max="7692" width="66.28515625" style="143" customWidth="1"/>
    <col min="7693" max="7693" width="33.42578125" style="143" customWidth="1"/>
    <col min="7694" max="7694" width="74.140625" style="143" customWidth="1"/>
    <col min="7695" max="7936" width="9.140625" style="143"/>
    <col min="7937" max="7937" width="45" style="143" customWidth="1"/>
    <col min="7938" max="7938" width="112.42578125" style="143" customWidth="1"/>
    <col min="7939" max="7939" width="56.85546875" style="143" customWidth="1"/>
    <col min="7940" max="7940" width="22.28515625" style="143" customWidth="1"/>
    <col min="7941" max="7941" width="78.42578125" style="143" customWidth="1"/>
    <col min="7942" max="7942" width="51.42578125" style="143" customWidth="1"/>
    <col min="7943" max="7943" width="45.7109375" style="143" bestFit="1" customWidth="1"/>
    <col min="7944" max="7944" width="125.42578125" style="143" customWidth="1"/>
    <col min="7945" max="7945" width="98.140625" style="143" customWidth="1"/>
    <col min="7946" max="7946" width="109.28515625" style="143" customWidth="1"/>
    <col min="7947" max="7947" width="89.140625" style="143" customWidth="1"/>
    <col min="7948" max="7948" width="66.28515625" style="143" customWidth="1"/>
    <col min="7949" max="7949" width="33.42578125" style="143" customWidth="1"/>
    <col min="7950" max="7950" width="74.140625" style="143" customWidth="1"/>
    <col min="7951" max="8192" width="9.140625" style="143"/>
    <col min="8193" max="8193" width="45" style="143" customWidth="1"/>
    <col min="8194" max="8194" width="112.42578125" style="143" customWidth="1"/>
    <col min="8195" max="8195" width="56.85546875" style="143" customWidth="1"/>
    <col min="8196" max="8196" width="22.28515625" style="143" customWidth="1"/>
    <col min="8197" max="8197" width="78.42578125" style="143" customWidth="1"/>
    <col min="8198" max="8198" width="51.42578125" style="143" customWidth="1"/>
    <col min="8199" max="8199" width="45.7109375" style="143" bestFit="1" customWidth="1"/>
    <col min="8200" max="8200" width="125.42578125" style="143" customWidth="1"/>
    <col min="8201" max="8201" width="98.140625" style="143" customWidth="1"/>
    <col min="8202" max="8202" width="109.28515625" style="143" customWidth="1"/>
    <col min="8203" max="8203" width="89.140625" style="143" customWidth="1"/>
    <col min="8204" max="8204" width="66.28515625" style="143" customWidth="1"/>
    <col min="8205" max="8205" width="33.42578125" style="143" customWidth="1"/>
    <col min="8206" max="8206" width="74.140625" style="143" customWidth="1"/>
    <col min="8207" max="8448" width="9.140625" style="143"/>
    <col min="8449" max="8449" width="45" style="143" customWidth="1"/>
    <col min="8450" max="8450" width="112.42578125" style="143" customWidth="1"/>
    <col min="8451" max="8451" width="56.85546875" style="143" customWidth="1"/>
    <col min="8452" max="8452" width="22.28515625" style="143" customWidth="1"/>
    <col min="8453" max="8453" width="78.42578125" style="143" customWidth="1"/>
    <col min="8454" max="8454" width="51.42578125" style="143" customWidth="1"/>
    <col min="8455" max="8455" width="45.7109375" style="143" bestFit="1" customWidth="1"/>
    <col min="8456" max="8456" width="125.42578125" style="143" customWidth="1"/>
    <col min="8457" max="8457" width="98.140625" style="143" customWidth="1"/>
    <col min="8458" max="8458" width="109.28515625" style="143" customWidth="1"/>
    <col min="8459" max="8459" width="89.140625" style="143" customWidth="1"/>
    <col min="8460" max="8460" width="66.28515625" style="143" customWidth="1"/>
    <col min="8461" max="8461" width="33.42578125" style="143" customWidth="1"/>
    <col min="8462" max="8462" width="74.140625" style="143" customWidth="1"/>
    <col min="8463" max="8704" width="9.140625" style="143"/>
    <col min="8705" max="8705" width="45" style="143" customWidth="1"/>
    <col min="8706" max="8706" width="112.42578125" style="143" customWidth="1"/>
    <col min="8707" max="8707" width="56.85546875" style="143" customWidth="1"/>
    <col min="8708" max="8708" width="22.28515625" style="143" customWidth="1"/>
    <col min="8709" max="8709" width="78.42578125" style="143" customWidth="1"/>
    <col min="8710" max="8710" width="51.42578125" style="143" customWidth="1"/>
    <col min="8711" max="8711" width="45.7109375" style="143" bestFit="1" customWidth="1"/>
    <col min="8712" max="8712" width="125.42578125" style="143" customWidth="1"/>
    <col min="8713" max="8713" width="98.140625" style="143" customWidth="1"/>
    <col min="8714" max="8714" width="109.28515625" style="143" customWidth="1"/>
    <col min="8715" max="8715" width="89.140625" style="143" customWidth="1"/>
    <col min="8716" max="8716" width="66.28515625" style="143" customWidth="1"/>
    <col min="8717" max="8717" width="33.42578125" style="143" customWidth="1"/>
    <col min="8718" max="8718" width="74.140625" style="143" customWidth="1"/>
    <col min="8719" max="8960" width="9.140625" style="143"/>
    <col min="8961" max="8961" width="45" style="143" customWidth="1"/>
    <col min="8962" max="8962" width="112.42578125" style="143" customWidth="1"/>
    <col min="8963" max="8963" width="56.85546875" style="143" customWidth="1"/>
    <col min="8964" max="8964" width="22.28515625" style="143" customWidth="1"/>
    <col min="8965" max="8965" width="78.42578125" style="143" customWidth="1"/>
    <col min="8966" max="8966" width="51.42578125" style="143" customWidth="1"/>
    <col min="8967" max="8967" width="45.7109375" style="143" bestFit="1" customWidth="1"/>
    <col min="8968" max="8968" width="125.42578125" style="143" customWidth="1"/>
    <col min="8969" max="8969" width="98.140625" style="143" customWidth="1"/>
    <col min="8970" max="8970" width="109.28515625" style="143" customWidth="1"/>
    <col min="8971" max="8971" width="89.140625" style="143" customWidth="1"/>
    <col min="8972" max="8972" width="66.28515625" style="143" customWidth="1"/>
    <col min="8973" max="8973" width="33.42578125" style="143" customWidth="1"/>
    <col min="8974" max="8974" width="74.140625" style="143" customWidth="1"/>
    <col min="8975" max="9216" width="9.140625" style="143"/>
    <col min="9217" max="9217" width="45" style="143" customWidth="1"/>
    <col min="9218" max="9218" width="112.42578125" style="143" customWidth="1"/>
    <col min="9219" max="9219" width="56.85546875" style="143" customWidth="1"/>
    <col min="9220" max="9220" width="22.28515625" style="143" customWidth="1"/>
    <col min="9221" max="9221" width="78.42578125" style="143" customWidth="1"/>
    <col min="9222" max="9222" width="51.42578125" style="143" customWidth="1"/>
    <col min="9223" max="9223" width="45.7109375" style="143" bestFit="1" customWidth="1"/>
    <col min="9224" max="9224" width="125.42578125" style="143" customWidth="1"/>
    <col min="9225" max="9225" width="98.140625" style="143" customWidth="1"/>
    <col min="9226" max="9226" width="109.28515625" style="143" customWidth="1"/>
    <col min="9227" max="9227" width="89.140625" style="143" customWidth="1"/>
    <col min="9228" max="9228" width="66.28515625" style="143" customWidth="1"/>
    <col min="9229" max="9229" width="33.42578125" style="143" customWidth="1"/>
    <col min="9230" max="9230" width="74.140625" style="143" customWidth="1"/>
    <col min="9231" max="9472" width="9.140625" style="143"/>
    <col min="9473" max="9473" width="45" style="143" customWidth="1"/>
    <col min="9474" max="9474" width="112.42578125" style="143" customWidth="1"/>
    <col min="9475" max="9475" width="56.85546875" style="143" customWidth="1"/>
    <col min="9476" max="9476" width="22.28515625" style="143" customWidth="1"/>
    <col min="9477" max="9477" width="78.42578125" style="143" customWidth="1"/>
    <col min="9478" max="9478" width="51.42578125" style="143" customWidth="1"/>
    <col min="9479" max="9479" width="45.7109375" style="143" bestFit="1" customWidth="1"/>
    <col min="9480" max="9480" width="125.42578125" style="143" customWidth="1"/>
    <col min="9481" max="9481" width="98.140625" style="143" customWidth="1"/>
    <col min="9482" max="9482" width="109.28515625" style="143" customWidth="1"/>
    <col min="9483" max="9483" width="89.140625" style="143" customWidth="1"/>
    <col min="9484" max="9484" width="66.28515625" style="143" customWidth="1"/>
    <col min="9485" max="9485" width="33.42578125" style="143" customWidth="1"/>
    <col min="9486" max="9486" width="74.140625" style="143" customWidth="1"/>
    <col min="9487" max="9728" width="9.140625" style="143"/>
    <col min="9729" max="9729" width="45" style="143" customWidth="1"/>
    <col min="9730" max="9730" width="112.42578125" style="143" customWidth="1"/>
    <col min="9731" max="9731" width="56.85546875" style="143" customWidth="1"/>
    <col min="9732" max="9732" width="22.28515625" style="143" customWidth="1"/>
    <col min="9733" max="9733" width="78.42578125" style="143" customWidth="1"/>
    <col min="9734" max="9734" width="51.42578125" style="143" customWidth="1"/>
    <col min="9735" max="9735" width="45.7109375" style="143" bestFit="1" customWidth="1"/>
    <col min="9736" max="9736" width="125.42578125" style="143" customWidth="1"/>
    <col min="9737" max="9737" width="98.140625" style="143" customWidth="1"/>
    <col min="9738" max="9738" width="109.28515625" style="143" customWidth="1"/>
    <col min="9739" max="9739" width="89.140625" style="143" customWidth="1"/>
    <col min="9740" max="9740" width="66.28515625" style="143" customWidth="1"/>
    <col min="9741" max="9741" width="33.42578125" style="143" customWidth="1"/>
    <col min="9742" max="9742" width="74.140625" style="143" customWidth="1"/>
    <col min="9743" max="9984" width="9.140625" style="143"/>
    <col min="9985" max="9985" width="45" style="143" customWidth="1"/>
    <col min="9986" max="9986" width="112.42578125" style="143" customWidth="1"/>
    <col min="9987" max="9987" width="56.85546875" style="143" customWidth="1"/>
    <col min="9988" max="9988" width="22.28515625" style="143" customWidth="1"/>
    <col min="9989" max="9989" width="78.42578125" style="143" customWidth="1"/>
    <col min="9990" max="9990" width="51.42578125" style="143" customWidth="1"/>
    <col min="9991" max="9991" width="45.7109375" style="143" bestFit="1" customWidth="1"/>
    <col min="9992" max="9992" width="125.42578125" style="143" customWidth="1"/>
    <col min="9993" max="9993" width="98.140625" style="143" customWidth="1"/>
    <col min="9994" max="9994" width="109.28515625" style="143" customWidth="1"/>
    <col min="9995" max="9995" width="89.140625" style="143" customWidth="1"/>
    <col min="9996" max="9996" width="66.28515625" style="143" customWidth="1"/>
    <col min="9997" max="9997" width="33.42578125" style="143" customWidth="1"/>
    <col min="9998" max="9998" width="74.140625" style="143" customWidth="1"/>
    <col min="9999" max="10240" width="9.140625" style="143"/>
    <col min="10241" max="10241" width="45" style="143" customWidth="1"/>
    <col min="10242" max="10242" width="112.42578125" style="143" customWidth="1"/>
    <col min="10243" max="10243" width="56.85546875" style="143" customWidth="1"/>
    <col min="10244" max="10244" width="22.28515625" style="143" customWidth="1"/>
    <col min="10245" max="10245" width="78.42578125" style="143" customWidth="1"/>
    <col min="10246" max="10246" width="51.42578125" style="143" customWidth="1"/>
    <col min="10247" max="10247" width="45.7109375" style="143" bestFit="1" customWidth="1"/>
    <col min="10248" max="10248" width="125.42578125" style="143" customWidth="1"/>
    <col min="10249" max="10249" width="98.140625" style="143" customWidth="1"/>
    <col min="10250" max="10250" width="109.28515625" style="143" customWidth="1"/>
    <col min="10251" max="10251" width="89.140625" style="143" customWidth="1"/>
    <col min="10252" max="10252" width="66.28515625" style="143" customWidth="1"/>
    <col min="10253" max="10253" width="33.42578125" style="143" customWidth="1"/>
    <col min="10254" max="10254" width="74.140625" style="143" customWidth="1"/>
    <col min="10255" max="10496" width="9.140625" style="143"/>
    <col min="10497" max="10497" width="45" style="143" customWidth="1"/>
    <col min="10498" max="10498" width="112.42578125" style="143" customWidth="1"/>
    <col min="10499" max="10499" width="56.85546875" style="143" customWidth="1"/>
    <col min="10500" max="10500" width="22.28515625" style="143" customWidth="1"/>
    <col min="10501" max="10501" width="78.42578125" style="143" customWidth="1"/>
    <col min="10502" max="10502" width="51.42578125" style="143" customWidth="1"/>
    <col min="10503" max="10503" width="45.7109375" style="143" bestFit="1" customWidth="1"/>
    <col min="10504" max="10504" width="125.42578125" style="143" customWidth="1"/>
    <col min="10505" max="10505" width="98.140625" style="143" customWidth="1"/>
    <col min="10506" max="10506" width="109.28515625" style="143" customWidth="1"/>
    <col min="10507" max="10507" width="89.140625" style="143" customWidth="1"/>
    <col min="10508" max="10508" width="66.28515625" style="143" customWidth="1"/>
    <col min="10509" max="10509" width="33.42578125" style="143" customWidth="1"/>
    <col min="10510" max="10510" width="74.140625" style="143" customWidth="1"/>
    <col min="10511" max="10752" width="9.140625" style="143"/>
    <col min="10753" max="10753" width="45" style="143" customWidth="1"/>
    <col min="10754" max="10754" width="112.42578125" style="143" customWidth="1"/>
    <col min="10755" max="10755" width="56.85546875" style="143" customWidth="1"/>
    <col min="10756" max="10756" width="22.28515625" style="143" customWidth="1"/>
    <col min="10757" max="10757" width="78.42578125" style="143" customWidth="1"/>
    <col min="10758" max="10758" width="51.42578125" style="143" customWidth="1"/>
    <col min="10759" max="10759" width="45.7109375" style="143" bestFit="1" customWidth="1"/>
    <col min="10760" max="10760" width="125.42578125" style="143" customWidth="1"/>
    <col min="10761" max="10761" width="98.140625" style="143" customWidth="1"/>
    <col min="10762" max="10762" width="109.28515625" style="143" customWidth="1"/>
    <col min="10763" max="10763" width="89.140625" style="143" customWidth="1"/>
    <col min="10764" max="10764" width="66.28515625" style="143" customWidth="1"/>
    <col min="10765" max="10765" width="33.42578125" style="143" customWidth="1"/>
    <col min="10766" max="10766" width="74.140625" style="143" customWidth="1"/>
    <col min="10767" max="11008" width="9.140625" style="143"/>
    <col min="11009" max="11009" width="45" style="143" customWidth="1"/>
    <col min="11010" max="11010" width="112.42578125" style="143" customWidth="1"/>
    <col min="11011" max="11011" width="56.85546875" style="143" customWidth="1"/>
    <col min="11012" max="11012" width="22.28515625" style="143" customWidth="1"/>
    <col min="11013" max="11013" width="78.42578125" style="143" customWidth="1"/>
    <col min="11014" max="11014" width="51.42578125" style="143" customWidth="1"/>
    <col min="11015" max="11015" width="45.7109375" style="143" bestFit="1" customWidth="1"/>
    <col min="11016" max="11016" width="125.42578125" style="143" customWidth="1"/>
    <col min="11017" max="11017" width="98.140625" style="143" customWidth="1"/>
    <col min="11018" max="11018" width="109.28515625" style="143" customWidth="1"/>
    <col min="11019" max="11019" width="89.140625" style="143" customWidth="1"/>
    <col min="11020" max="11020" width="66.28515625" style="143" customWidth="1"/>
    <col min="11021" max="11021" width="33.42578125" style="143" customWidth="1"/>
    <col min="11022" max="11022" width="74.140625" style="143" customWidth="1"/>
    <col min="11023" max="11264" width="9.140625" style="143"/>
    <col min="11265" max="11265" width="45" style="143" customWidth="1"/>
    <col min="11266" max="11266" width="112.42578125" style="143" customWidth="1"/>
    <col min="11267" max="11267" width="56.85546875" style="143" customWidth="1"/>
    <col min="11268" max="11268" width="22.28515625" style="143" customWidth="1"/>
    <col min="11269" max="11269" width="78.42578125" style="143" customWidth="1"/>
    <col min="11270" max="11270" width="51.42578125" style="143" customWidth="1"/>
    <col min="11271" max="11271" width="45.7109375" style="143" bestFit="1" customWidth="1"/>
    <col min="11272" max="11272" width="125.42578125" style="143" customWidth="1"/>
    <col min="11273" max="11273" width="98.140625" style="143" customWidth="1"/>
    <col min="11274" max="11274" width="109.28515625" style="143" customWidth="1"/>
    <col min="11275" max="11275" width="89.140625" style="143" customWidth="1"/>
    <col min="11276" max="11276" width="66.28515625" style="143" customWidth="1"/>
    <col min="11277" max="11277" width="33.42578125" style="143" customWidth="1"/>
    <col min="11278" max="11278" width="74.140625" style="143" customWidth="1"/>
    <col min="11279" max="11520" width="9.140625" style="143"/>
    <col min="11521" max="11521" width="45" style="143" customWidth="1"/>
    <col min="11522" max="11522" width="112.42578125" style="143" customWidth="1"/>
    <col min="11523" max="11523" width="56.85546875" style="143" customWidth="1"/>
    <col min="11524" max="11524" width="22.28515625" style="143" customWidth="1"/>
    <col min="11525" max="11525" width="78.42578125" style="143" customWidth="1"/>
    <col min="11526" max="11526" width="51.42578125" style="143" customWidth="1"/>
    <col min="11527" max="11527" width="45.7109375" style="143" bestFit="1" customWidth="1"/>
    <col min="11528" max="11528" width="125.42578125" style="143" customWidth="1"/>
    <col min="11529" max="11529" width="98.140625" style="143" customWidth="1"/>
    <col min="11530" max="11530" width="109.28515625" style="143" customWidth="1"/>
    <col min="11531" max="11531" width="89.140625" style="143" customWidth="1"/>
    <col min="11532" max="11532" width="66.28515625" style="143" customWidth="1"/>
    <col min="11533" max="11533" width="33.42578125" style="143" customWidth="1"/>
    <col min="11534" max="11534" width="74.140625" style="143" customWidth="1"/>
    <col min="11535" max="11776" width="9.140625" style="143"/>
    <col min="11777" max="11777" width="45" style="143" customWidth="1"/>
    <col min="11778" max="11778" width="112.42578125" style="143" customWidth="1"/>
    <col min="11779" max="11779" width="56.85546875" style="143" customWidth="1"/>
    <col min="11780" max="11780" width="22.28515625" style="143" customWidth="1"/>
    <col min="11781" max="11781" width="78.42578125" style="143" customWidth="1"/>
    <col min="11782" max="11782" width="51.42578125" style="143" customWidth="1"/>
    <col min="11783" max="11783" width="45.7109375" style="143" bestFit="1" customWidth="1"/>
    <col min="11784" max="11784" width="125.42578125" style="143" customWidth="1"/>
    <col min="11785" max="11785" width="98.140625" style="143" customWidth="1"/>
    <col min="11786" max="11786" width="109.28515625" style="143" customWidth="1"/>
    <col min="11787" max="11787" width="89.140625" style="143" customWidth="1"/>
    <col min="11788" max="11788" width="66.28515625" style="143" customWidth="1"/>
    <col min="11789" max="11789" width="33.42578125" style="143" customWidth="1"/>
    <col min="11790" max="11790" width="74.140625" style="143" customWidth="1"/>
    <col min="11791" max="12032" width="9.140625" style="143"/>
    <col min="12033" max="12033" width="45" style="143" customWidth="1"/>
    <col min="12034" max="12034" width="112.42578125" style="143" customWidth="1"/>
    <col min="12035" max="12035" width="56.85546875" style="143" customWidth="1"/>
    <col min="12036" max="12036" width="22.28515625" style="143" customWidth="1"/>
    <col min="12037" max="12037" width="78.42578125" style="143" customWidth="1"/>
    <col min="12038" max="12038" width="51.42578125" style="143" customWidth="1"/>
    <col min="12039" max="12039" width="45.7109375" style="143" bestFit="1" customWidth="1"/>
    <col min="12040" max="12040" width="125.42578125" style="143" customWidth="1"/>
    <col min="12041" max="12041" width="98.140625" style="143" customWidth="1"/>
    <col min="12042" max="12042" width="109.28515625" style="143" customWidth="1"/>
    <col min="12043" max="12043" width="89.140625" style="143" customWidth="1"/>
    <col min="12044" max="12044" width="66.28515625" style="143" customWidth="1"/>
    <col min="12045" max="12045" width="33.42578125" style="143" customWidth="1"/>
    <col min="12046" max="12046" width="74.140625" style="143" customWidth="1"/>
    <col min="12047" max="12288" width="9.140625" style="143"/>
    <col min="12289" max="12289" width="45" style="143" customWidth="1"/>
    <col min="12290" max="12290" width="112.42578125" style="143" customWidth="1"/>
    <col min="12291" max="12291" width="56.85546875" style="143" customWidth="1"/>
    <col min="12292" max="12292" width="22.28515625" style="143" customWidth="1"/>
    <col min="12293" max="12293" width="78.42578125" style="143" customWidth="1"/>
    <col min="12294" max="12294" width="51.42578125" style="143" customWidth="1"/>
    <col min="12295" max="12295" width="45.7109375" style="143" bestFit="1" customWidth="1"/>
    <col min="12296" max="12296" width="125.42578125" style="143" customWidth="1"/>
    <col min="12297" max="12297" width="98.140625" style="143" customWidth="1"/>
    <col min="12298" max="12298" width="109.28515625" style="143" customWidth="1"/>
    <col min="12299" max="12299" width="89.140625" style="143" customWidth="1"/>
    <col min="12300" max="12300" width="66.28515625" style="143" customWidth="1"/>
    <col min="12301" max="12301" width="33.42578125" style="143" customWidth="1"/>
    <col min="12302" max="12302" width="74.140625" style="143" customWidth="1"/>
    <col min="12303" max="12544" width="9.140625" style="143"/>
    <col min="12545" max="12545" width="45" style="143" customWidth="1"/>
    <col min="12546" max="12546" width="112.42578125" style="143" customWidth="1"/>
    <col min="12547" max="12547" width="56.85546875" style="143" customWidth="1"/>
    <col min="12548" max="12548" width="22.28515625" style="143" customWidth="1"/>
    <col min="12549" max="12549" width="78.42578125" style="143" customWidth="1"/>
    <col min="12550" max="12550" width="51.42578125" style="143" customWidth="1"/>
    <col min="12551" max="12551" width="45.7109375" style="143" bestFit="1" customWidth="1"/>
    <col min="12552" max="12552" width="125.42578125" style="143" customWidth="1"/>
    <col min="12553" max="12553" width="98.140625" style="143" customWidth="1"/>
    <col min="12554" max="12554" width="109.28515625" style="143" customWidth="1"/>
    <col min="12555" max="12555" width="89.140625" style="143" customWidth="1"/>
    <col min="12556" max="12556" width="66.28515625" style="143" customWidth="1"/>
    <col min="12557" max="12557" width="33.42578125" style="143" customWidth="1"/>
    <col min="12558" max="12558" width="74.140625" style="143" customWidth="1"/>
    <col min="12559" max="12800" width="9.140625" style="143"/>
    <col min="12801" max="12801" width="45" style="143" customWidth="1"/>
    <col min="12802" max="12802" width="112.42578125" style="143" customWidth="1"/>
    <col min="12803" max="12803" width="56.85546875" style="143" customWidth="1"/>
    <col min="12804" max="12804" width="22.28515625" style="143" customWidth="1"/>
    <col min="12805" max="12805" width="78.42578125" style="143" customWidth="1"/>
    <col min="12806" max="12806" width="51.42578125" style="143" customWidth="1"/>
    <col min="12807" max="12807" width="45.7109375" style="143" bestFit="1" customWidth="1"/>
    <col min="12808" max="12808" width="125.42578125" style="143" customWidth="1"/>
    <col min="12809" max="12809" width="98.140625" style="143" customWidth="1"/>
    <col min="12810" max="12810" width="109.28515625" style="143" customWidth="1"/>
    <col min="12811" max="12811" width="89.140625" style="143" customWidth="1"/>
    <col min="12812" max="12812" width="66.28515625" style="143" customWidth="1"/>
    <col min="12813" max="12813" width="33.42578125" style="143" customWidth="1"/>
    <col min="12814" max="12814" width="74.140625" style="143" customWidth="1"/>
    <col min="12815" max="13056" width="9.140625" style="143"/>
    <col min="13057" max="13057" width="45" style="143" customWidth="1"/>
    <col min="13058" max="13058" width="112.42578125" style="143" customWidth="1"/>
    <col min="13059" max="13059" width="56.85546875" style="143" customWidth="1"/>
    <col min="13060" max="13060" width="22.28515625" style="143" customWidth="1"/>
    <col min="13061" max="13061" width="78.42578125" style="143" customWidth="1"/>
    <col min="13062" max="13062" width="51.42578125" style="143" customWidth="1"/>
    <col min="13063" max="13063" width="45.7109375" style="143" bestFit="1" customWidth="1"/>
    <col min="13064" max="13064" width="125.42578125" style="143" customWidth="1"/>
    <col min="13065" max="13065" width="98.140625" style="143" customWidth="1"/>
    <col min="13066" max="13066" width="109.28515625" style="143" customWidth="1"/>
    <col min="13067" max="13067" width="89.140625" style="143" customWidth="1"/>
    <col min="13068" max="13068" width="66.28515625" style="143" customWidth="1"/>
    <col min="13069" max="13069" width="33.42578125" style="143" customWidth="1"/>
    <col min="13070" max="13070" width="74.140625" style="143" customWidth="1"/>
    <col min="13071" max="13312" width="9.140625" style="143"/>
    <col min="13313" max="13313" width="45" style="143" customWidth="1"/>
    <col min="13314" max="13314" width="112.42578125" style="143" customWidth="1"/>
    <col min="13315" max="13315" width="56.85546875" style="143" customWidth="1"/>
    <col min="13316" max="13316" width="22.28515625" style="143" customWidth="1"/>
    <col min="13317" max="13317" width="78.42578125" style="143" customWidth="1"/>
    <col min="13318" max="13318" width="51.42578125" style="143" customWidth="1"/>
    <col min="13319" max="13319" width="45.7109375" style="143" bestFit="1" customWidth="1"/>
    <col min="13320" max="13320" width="125.42578125" style="143" customWidth="1"/>
    <col min="13321" max="13321" width="98.140625" style="143" customWidth="1"/>
    <col min="13322" max="13322" width="109.28515625" style="143" customWidth="1"/>
    <col min="13323" max="13323" width="89.140625" style="143" customWidth="1"/>
    <col min="13324" max="13324" width="66.28515625" style="143" customWidth="1"/>
    <col min="13325" max="13325" width="33.42578125" style="143" customWidth="1"/>
    <col min="13326" max="13326" width="74.140625" style="143" customWidth="1"/>
    <col min="13327" max="13568" width="9.140625" style="143"/>
    <col min="13569" max="13569" width="45" style="143" customWidth="1"/>
    <col min="13570" max="13570" width="112.42578125" style="143" customWidth="1"/>
    <col min="13571" max="13571" width="56.85546875" style="143" customWidth="1"/>
    <col min="13572" max="13572" width="22.28515625" style="143" customWidth="1"/>
    <col min="13573" max="13573" width="78.42578125" style="143" customWidth="1"/>
    <col min="13574" max="13574" width="51.42578125" style="143" customWidth="1"/>
    <col min="13575" max="13575" width="45.7109375" style="143" bestFit="1" customWidth="1"/>
    <col min="13576" max="13576" width="125.42578125" style="143" customWidth="1"/>
    <col min="13577" max="13577" width="98.140625" style="143" customWidth="1"/>
    <col min="13578" max="13578" width="109.28515625" style="143" customWidth="1"/>
    <col min="13579" max="13579" width="89.140625" style="143" customWidth="1"/>
    <col min="13580" max="13580" width="66.28515625" style="143" customWidth="1"/>
    <col min="13581" max="13581" width="33.42578125" style="143" customWidth="1"/>
    <col min="13582" max="13582" width="74.140625" style="143" customWidth="1"/>
    <col min="13583" max="13824" width="9.140625" style="143"/>
    <col min="13825" max="13825" width="45" style="143" customWidth="1"/>
    <col min="13826" max="13826" width="112.42578125" style="143" customWidth="1"/>
    <col min="13827" max="13827" width="56.85546875" style="143" customWidth="1"/>
    <col min="13828" max="13828" width="22.28515625" style="143" customWidth="1"/>
    <col min="13829" max="13829" width="78.42578125" style="143" customWidth="1"/>
    <col min="13830" max="13830" width="51.42578125" style="143" customWidth="1"/>
    <col min="13831" max="13831" width="45.7109375" style="143" bestFit="1" customWidth="1"/>
    <col min="13832" max="13832" width="125.42578125" style="143" customWidth="1"/>
    <col min="13833" max="13833" width="98.140625" style="143" customWidth="1"/>
    <col min="13834" max="13834" width="109.28515625" style="143" customWidth="1"/>
    <col min="13835" max="13835" width="89.140625" style="143" customWidth="1"/>
    <col min="13836" max="13836" width="66.28515625" style="143" customWidth="1"/>
    <col min="13837" max="13837" width="33.42578125" style="143" customWidth="1"/>
    <col min="13838" max="13838" width="74.140625" style="143" customWidth="1"/>
    <col min="13839" max="14080" width="9.140625" style="143"/>
    <col min="14081" max="14081" width="45" style="143" customWidth="1"/>
    <col min="14082" max="14082" width="112.42578125" style="143" customWidth="1"/>
    <col min="14083" max="14083" width="56.85546875" style="143" customWidth="1"/>
    <col min="14084" max="14084" width="22.28515625" style="143" customWidth="1"/>
    <col min="14085" max="14085" width="78.42578125" style="143" customWidth="1"/>
    <col min="14086" max="14086" width="51.42578125" style="143" customWidth="1"/>
    <col min="14087" max="14087" width="45.7109375" style="143" bestFit="1" customWidth="1"/>
    <col min="14088" max="14088" width="125.42578125" style="143" customWidth="1"/>
    <col min="14089" max="14089" width="98.140625" style="143" customWidth="1"/>
    <col min="14090" max="14090" width="109.28515625" style="143" customWidth="1"/>
    <col min="14091" max="14091" width="89.140625" style="143" customWidth="1"/>
    <col min="14092" max="14092" width="66.28515625" style="143" customWidth="1"/>
    <col min="14093" max="14093" width="33.42578125" style="143" customWidth="1"/>
    <col min="14094" max="14094" width="74.140625" style="143" customWidth="1"/>
    <col min="14095" max="14336" width="9.140625" style="143"/>
    <col min="14337" max="14337" width="45" style="143" customWidth="1"/>
    <col min="14338" max="14338" width="112.42578125" style="143" customWidth="1"/>
    <col min="14339" max="14339" width="56.85546875" style="143" customWidth="1"/>
    <col min="14340" max="14340" width="22.28515625" style="143" customWidth="1"/>
    <col min="14341" max="14341" width="78.42578125" style="143" customWidth="1"/>
    <col min="14342" max="14342" width="51.42578125" style="143" customWidth="1"/>
    <col min="14343" max="14343" width="45.7109375" style="143" bestFit="1" customWidth="1"/>
    <col min="14344" max="14344" width="125.42578125" style="143" customWidth="1"/>
    <col min="14345" max="14345" width="98.140625" style="143" customWidth="1"/>
    <col min="14346" max="14346" width="109.28515625" style="143" customWidth="1"/>
    <col min="14347" max="14347" width="89.140625" style="143" customWidth="1"/>
    <col min="14348" max="14348" width="66.28515625" style="143" customWidth="1"/>
    <col min="14349" max="14349" width="33.42578125" style="143" customWidth="1"/>
    <col min="14350" max="14350" width="74.140625" style="143" customWidth="1"/>
    <col min="14351" max="14592" width="9.140625" style="143"/>
    <col min="14593" max="14593" width="45" style="143" customWidth="1"/>
    <col min="14594" max="14594" width="112.42578125" style="143" customWidth="1"/>
    <col min="14595" max="14595" width="56.85546875" style="143" customWidth="1"/>
    <col min="14596" max="14596" width="22.28515625" style="143" customWidth="1"/>
    <col min="14597" max="14597" width="78.42578125" style="143" customWidth="1"/>
    <col min="14598" max="14598" width="51.42578125" style="143" customWidth="1"/>
    <col min="14599" max="14599" width="45.7109375" style="143" bestFit="1" customWidth="1"/>
    <col min="14600" max="14600" width="125.42578125" style="143" customWidth="1"/>
    <col min="14601" max="14601" width="98.140625" style="143" customWidth="1"/>
    <col min="14602" max="14602" width="109.28515625" style="143" customWidth="1"/>
    <col min="14603" max="14603" width="89.140625" style="143" customWidth="1"/>
    <col min="14604" max="14604" width="66.28515625" style="143" customWidth="1"/>
    <col min="14605" max="14605" width="33.42578125" style="143" customWidth="1"/>
    <col min="14606" max="14606" width="74.140625" style="143" customWidth="1"/>
    <col min="14607" max="14848" width="9.140625" style="143"/>
    <col min="14849" max="14849" width="45" style="143" customWidth="1"/>
    <col min="14850" max="14850" width="112.42578125" style="143" customWidth="1"/>
    <col min="14851" max="14851" width="56.85546875" style="143" customWidth="1"/>
    <col min="14852" max="14852" width="22.28515625" style="143" customWidth="1"/>
    <col min="14853" max="14853" width="78.42578125" style="143" customWidth="1"/>
    <col min="14854" max="14854" width="51.42578125" style="143" customWidth="1"/>
    <col min="14855" max="14855" width="45.7109375" style="143" bestFit="1" customWidth="1"/>
    <col min="14856" max="14856" width="125.42578125" style="143" customWidth="1"/>
    <col min="14857" max="14857" width="98.140625" style="143" customWidth="1"/>
    <col min="14858" max="14858" width="109.28515625" style="143" customWidth="1"/>
    <col min="14859" max="14859" width="89.140625" style="143" customWidth="1"/>
    <col min="14860" max="14860" width="66.28515625" style="143" customWidth="1"/>
    <col min="14861" max="14861" width="33.42578125" style="143" customWidth="1"/>
    <col min="14862" max="14862" width="74.140625" style="143" customWidth="1"/>
    <col min="14863" max="15104" width="9.140625" style="143"/>
    <col min="15105" max="15105" width="45" style="143" customWidth="1"/>
    <col min="15106" max="15106" width="112.42578125" style="143" customWidth="1"/>
    <col min="15107" max="15107" width="56.85546875" style="143" customWidth="1"/>
    <col min="15108" max="15108" width="22.28515625" style="143" customWidth="1"/>
    <col min="15109" max="15109" width="78.42578125" style="143" customWidth="1"/>
    <col min="15110" max="15110" width="51.42578125" style="143" customWidth="1"/>
    <col min="15111" max="15111" width="45.7109375" style="143" bestFit="1" customWidth="1"/>
    <col min="15112" max="15112" width="125.42578125" style="143" customWidth="1"/>
    <col min="15113" max="15113" width="98.140625" style="143" customWidth="1"/>
    <col min="15114" max="15114" width="109.28515625" style="143" customWidth="1"/>
    <col min="15115" max="15115" width="89.140625" style="143" customWidth="1"/>
    <col min="15116" max="15116" width="66.28515625" style="143" customWidth="1"/>
    <col min="15117" max="15117" width="33.42578125" style="143" customWidth="1"/>
    <col min="15118" max="15118" width="74.140625" style="143" customWidth="1"/>
    <col min="15119" max="15360" width="9.140625" style="143"/>
    <col min="15361" max="15361" width="45" style="143" customWidth="1"/>
    <col min="15362" max="15362" width="112.42578125" style="143" customWidth="1"/>
    <col min="15363" max="15363" width="56.85546875" style="143" customWidth="1"/>
    <col min="15364" max="15364" width="22.28515625" style="143" customWidth="1"/>
    <col min="15365" max="15365" width="78.42578125" style="143" customWidth="1"/>
    <col min="15366" max="15366" width="51.42578125" style="143" customWidth="1"/>
    <col min="15367" max="15367" width="45.7109375" style="143" bestFit="1" customWidth="1"/>
    <col min="15368" max="15368" width="125.42578125" style="143" customWidth="1"/>
    <col min="15369" max="15369" width="98.140625" style="143" customWidth="1"/>
    <col min="15370" max="15370" width="109.28515625" style="143" customWidth="1"/>
    <col min="15371" max="15371" width="89.140625" style="143" customWidth="1"/>
    <col min="15372" max="15372" width="66.28515625" style="143" customWidth="1"/>
    <col min="15373" max="15373" width="33.42578125" style="143" customWidth="1"/>
    <col min="15374" max="15374" width="74.140625" style="143" customWidth="1"/>
    <col min="15375" max="15616" width="9.140625" style="143"/>
    <col min="15617" max="15617" width="45" style="143" customWidth="1"/>
    <col min="15618" max="15618" width="112.42578125" style="143" customWidth="1"/>
    <col min="15619" max="15619" width="56.85546875" style="143" customWidth="1"/>
    <col min="15620" max="15620" width="22.28515625" style="143" customWidth="1"/>
    <col min="15621" max="15621" width="78.42578125" style="143" customWidth="1"/>
    <col min="15622" max="15622" width="51.42578125" style="143" customWidth="1"/>
    <col min="15623" max="15623" width="45.7109375" style="143" bestFit="1" customWidth="1"/>
    <col min="15624" max="15624" width="125.42578125" style="143" customWidth="1"/>
    <col min="15625" max="15625" width="98.140625" style="143" customWidth="1"/>
    <col min="15626" max="15626" width="109.28515625" style="143" customWidth="1"/>
    <col min="15627" max="15627" width="89.140625" style="143" customWidth="1"/>
    <col min="15628" max="15628" width="66.28515625" style="143" customWidth="1"/>
    <col min="15629" max="15629" width="33.42578125" style="143" customWidth="1"/>
    <col min="15630" max="15630" width="74.140625" style="143" customWidth="1"/>
    <col min="15631" max="15872" width="9.140625" style="143"/>
    <col min="15873" max="15873" width="45" style="143" customWidth="1"/>
    <col min="15874" max="15874" width="112.42578125" style="143" customWidth="1"/>
    <col min="15875" max="15875" width="56.85546875" style="143" customWidth="1"/>
    <col min="15876" max="15876" width="22.28515625" style="143" customWidth="1"/>
    <col min="15877" max="15877" width="78.42578125" style="143" customWidth="1"/>
    <col min="15878" max="15878" width="51.42578125" style="143" customWidth="1"/>
    <col min="15879" max="15879" width="45.7109375" style="143" bestFit="1" customWidth="1"/>
    <col min="15880" max="15880" width="125.42578125" style="143" customWidth="1"/>
    <col min="15881" max="15881" width="98.140625" style="143" customWidth="1"/>
    <col min="15882" max="15882" width="109.28515625" style="143" customWidth="1"/>
    <col min="15883" max="15883" width="89.140625" style="143" customWidth="1"/>
    <col min="15884" max="15884" width="66.28515625" style="143" customWidth="1"/>
    <col min="15885" max="15885" width="33.42578125" style="143" customWidth="1"/>
    <col min="15886" max="15886" width="74.140625" style="143" customWidth="1"/>
    <col min="15887" max="16128" width="9.140625" style="143"/>
    <col min="16129" max="16129" width="45" style="143" customWidth="1"/>
    <col min="16130" max="16130" width="112.42578125" style="143" customWidth="1"/>
    <col min="16131" max="16131" width="56.85546875" style="143" customWidth="1"/>
    <col min="16132" max="16132" width="22.28515625" style="143" customWidth="1"/>
    <col min="16133" max="16133" width="78.42578125" style="143" customWidth="1"/>
    <col min="16134" max="16134" width="51.42578125" style="143" customWidth="1"/>
    <col min="16135" max="16135" width="45.7109375" style="143" bestFit="1" customWidth="1"/>
    <col min="16136" max="16136" width="125.42578125" style="143" customWidth="1"/>
    <col min="16137" max="16137" width="98.140625" style="143" customWidth="1"/>
    <col min="16138" max="16138" width="109.28515625" style="143" customWidth="1"/>
    <col min="16139" max="16139" width="89.140625" style="143" customWidth="1"/>
    <col min="16140" max="16140" width="66.28515625" style="143" customWidth="1"/>
    <col min="16141" max="16141" width="33.42578125" style="143" customWidth="1"/>
    <col min="16142" max="16142" width="74.140625" style="143" customWidth="1"/>
    <col min="16143" max="16384" width="9.140625" style="143"/>
  </cols>
  <sheetData>
    <row r="1" spans="1:14" ht="39.75" customHeight="1">
      <c r="A1" s="977"/>
      <c r="B1" s="978"/>
      <c r="C1" s="981" t="s">
        <v>252</v>
      </c>
      <c r="D1" s="981"/>
      <c r="E1" s="981"/>
      <c r="F1" s="981"/>
      <c r="G1" s="981"/>
      <c r="H1" s="981"/>
      <c r="I1" s="981"/>
      <c r="J1" s="981"/>
      <c r="K1" s="981"/>
      <c r="L1" s="982" t="s">
        <v>253</v>
      </c>
      <c r="M1" s="982"/>
      <c r="N1" s="142" t="s">
        <v>254</v>
      </c>
    </row>
    <row r="2" spans="1:14" ht="39.75" customHeight="1">
      <c r="A2" s="979"/>
      <c r="B2" s="980"/>
      <c r="C2" s="983" t="s">
        <v>39</v>
      </c>
      <c r="D2" s="983"/>
      <c r="E2" s="983"/>
      <c r="F2" s="983"/>
      <c r="G2" s="983"/>
      <c r="H2" s="983"/>
      <c r="I2" s="983"/>
      <c r="J2" s="983"/>
      <c r="K2" s="983"/>
      <c r="L2" s="984" t="s">
        <v>255</v>
      </c>
      <c r="M2" s="984"/>
      <c r="N2" s="142" t="s">
        <v>41</v>
      </c>
    </row>
    <row r="3" spans="1:14" ht="39.75" customHeight="1">
      <c r="A3" s="979"/>
      <c r="B3" s="980"/>
      <c r="C3" s="985" t="s">
        <v>256</v>
      </c>
      <c r="D3" s="985"/>
      <c r="E3" s="985"/>
      <c r="F3" s="985"/>
      <c r="G3" s="985"/>
      <c r="H3" s="985"/>
      <c r="I3" s="985"/>
      <c r="J3" s="985"/>
      <c r="K3" s="985"/>
      <c r="L3" s="984" t="s">
        <v>257</v>
      </c>
      <c r="M3" s="984"/>
      <c r="N3" s="142" t="s">
        <v>44</v>
      </c>
    </row>
    <row r="4" spans="1:14" ht="47.25" customHeight="1">
      <c r="A4" s="970" t="s">
        <v>258</v>
      </c>
      <c r="B4" s="971"/>
      <c r="C4" s="972" t="s">
        <v>259</v>
      </c>
      <c r="D4" s="971"/>
      <c r="E4" s="972" t="s">
        <v>260</v>
      </c>
      <c r="F4" s="971"/>
      <c r="G4" s="973" t="s">
        <v>261</v>
      </c>
      <c r="H4" s="974"/>
      <c r="I4" s="144" t="s">
        <v>262</v>
      </c>
      <c r="J4" s="145"/>
      <c r="K4" s="146" t="s">
        <v>263</v>
      </c>
      <c r="L4" s="147"/>
      <c r="M4" s="146" t="s">
        <v>264</v>
      </c>
      <c r="N4" s="147"/>
    </row>
    <row r="5" spans="1:14" ht="89.25" customHeight="1">
      <c r="A5" s="851" t="s">
        <v>265</v>
      </c>
      <c r="B5" s="852"/>
      <c r="C5" s="148" t="s">
        <v>266</v>
      </c>
      <c r="D5" s="149"/>
      <c r="E5" s="150" t="s">
        <v>267</v>
      </c>
      <c r="F5" s="151" t="s">
        <v>268</v>
      </c>
      <c r="G5" s="152" t="s">
        <v>145</v>
      </c>
      <c r="H5" s="975" t="s">
        <v>55</v>
      </c>
      <c r="I5" s="975"/>
      <c r="J5" s="976"/>
      <c r="K5" s="986" t="s">
        <v>269</v>
      </c>
      <c r="L5" s="852"/>
      <c r="M5" s="852"/>
      <c r="N5" s="153" t="s">
        <v>169</v>
      </c>
    </row>
    <row r="6" spans="1:14" ht="105" customHeight="1">
      <c r="A6" s="957" t="s">
        <v>270</v>
      </c>
      <c r="B6" s="876"/>
      <c r="C6" s="148" t="s">
        <v>271</v>
      </c>
      <c r="D6" s="149"/>
      <c r="E6" s="154" t="s">
        <v>272</v>
      </c>
      <c r="F6" s="151" t="s">
        <v>169</v>
      </c>
      <c r="G6" s="965" t="s">
        <v>273</v>
      </c>
      <c r="H6" s="876"/>
      <c r="I6" s="966" t="s">
        <v>169</v>
      </c>
      <c r="J6" s="967"/>
      <c r="K6" s="968" t="s">
        <v>274</v>
      </c>
      <c r="L6" s="876"/>
      <c r="M6" s="876"/>
      <c r="N6" s="153" t="s">
        <v>169</v>
      </c>
    </row>
    <row r="7" spans="1:14" ht="46.5" customHeight="1">
      <c r="A7" s="957" t="s">
        <v>275</v>
      </c>
      <c r="B7" s="876"/>
      <c r="C7" s="969"/>
      <c r="D7" s="969"/>
      <c r="E7" s="969"/>
      <c r="F7" s="967"/>
      <c r="G7" s="965" t="s">
        <v>276</v>
      </c>
      <c r="H7" s="876"/>
      <c r="I7" s="966" t="s">
        <v>169</v>
      </c>
      <c r="J7" s="967"/>
      <c r="K7" s="965" t="s">
        <v>277</v>
      </c>
      <c r="L7" s="876"/>
      <c r="M7" s="876"/>
      <c r="N7" s="153" t="s">
        <v>169</v>
      </c>
    </row>
    <row r="8" spans="1:14" ht="46.5" customHeight="1">
      <c r="A8" s="957" t="s">
        <v>278</v>
      </c>
      <c r="B8" s="876"/>
      <c r="C8" s="155" t="s">
        <v>279</v>
      </c>
      <c r="D8" s="155"/>
      <c r="E8" s="156" t="s">
        <v>280</v>
      </c>
      <c r="F8" s="157"/>
      <c r="G8" s="158" t="s">
        <v>281</v>
      </c>
      <c r="H8" s="159" t="s">
        <v>282</v>
      </c>
      <c r="I8" s="155"/>
      <c r="J8" s="160"/>
      <c r="K8" s="958"/>
      <c r="L8" s="959"/>
      <c r="M8" s="959"/>
      <c r="N8" s="161"/>
    </row>
    <row r="9" spans="1:14" s="171" customFormat="1" ht="42.75" customHeight="1">
      <c r="A9" s="162"/>
      <c r="B9" s="163"/>
      <c r="C9" s="163"/>
      <c r="D9" s="164"/>
      <c r="E9" s="165"/>
      <c r="F9" s="166"/>
      <c r="G9" s="167"/>
      <c r="H9" s="168"/>
      <c r="I9" s="168"/>
      <c r="J9" s="168"/>
      <c r="K9" s="169" t="s">
        <v>283</v>
      </c>
      <c r="L9" s="169" t="s">
        <v>284</v>
      </c>
      <c r="M9" s="169" t="s">
        <v>285</v>
      </c>
      <c r="N9" s="170" t="s">
        <v>286</v>
      </c>
    </row>
    <row r="10" spans="1:14" s="171" customFormat="1" ht="42.75" customHeight="1">
      <c r="A10" s="172"/>
      <c r="B10" s="173"/>
      <c r="C10" s="173"/>
      <c r="D10" s="174"/>
      <c r="E10" s="175"/>
      <c r="F10" s="176"/>
      <c r="G10" s="167"/>
      <c r="H10" s="960" t="s">
        <v>287</v>
      </c>
      <c r="I10" s="960"/>
      <c r="J10" s="169" t="s">
        <v>288</v>
      </c>
      <c r="K10" s="177"/>
      <c r="L10" s="177"/>
      <c r="M10" s="177"/>
      <c r="N10" s="178"/>
    </row>
    <row r="11" spans="1:14" s="171" customFormat="1" ht="42.75" customHeight="1">
      <c r="A11" s="179"/>
      <c r="B11" s="180"/>
      <c r="C11" s="180"/>
      <c r="D11" s="181"/>
      <c r="E11" s="182"/>
      <c r="F11" s="183"/>
      <c r="G11" s="167"/>
      <c r="H11" s="168"/>
      <c r="I11" s="168"/>
      <c r="J11" s="169" t="s">
        <v>289</v>
      </c>
      <c r="K11" s="177"/>
      <c r="L11" s="177"/>
      <c r="M11" s="177"/>
      <c r="N11" s="178"/>
    </row>
    <row r="12" spans="1:14" ht="45" customHeight="1">
      <c r="A12" s="961" t="s">
        <v>290</v>
      </c>
      <c r="B12" s="963" t="s">
        <v>291</v>
      </c>
      <c r="C12" s="963" t="s">
        <v>292</v>
      </c>
      <c r="D12" s="955" t="s">
        <v>293</v>
      </c>
      <c r="E12" s="955"/>
      <c r="F12" s="955"/>
      <c r="G12" s="184" t="s">
        <v>294</v>
      </c>
      <c r="H12" s="955" t="s">
        <v>295</v>
      </c>
      <c r="I12" s="955"/>
      <c r="J12" s="955"/>
      <c r="K12" s="955"/>
      <c r="L12" s="955"/>
      <c r="M12" s="963" t="s">
        <v>296</v>
      </c>
      <c r="N12" s="953" t="s">
        <v>297</v>
      </c>
    </row>
    <row r="13" spans="1:14" ht="45" customHeight="1">
      <c r="A13" s="961"/>
      <c r="B13" s="963"/>
      <c r="C13" s="963"/>
      <c r="D13" s="955" t="s">
        <v>298</v>
      </c>
      <c r="E13" s="955" t="s">
        <v>299</v>
      </c>
      <c r="F13" s="955" t="s">
        <v>300</v>
      </c>
      <c r="G13" s="184" t="s">
        <v>301</v>
      </c>
      <c r="H13" s="184" t="s">
        <v>302</v>
      </c>
      <c r="I13" s="184" t="s">
        <v>303</v>
      </c>
      <c r="J13" s="955" t="s">
        <v>304</v>
      </c>
      <c r="K13" s="955"/>
      <c r="L13" s="184" t="s">
        <v>305</v>
      </c>
      <c r="M13" s="963"/>
      <c r="N13" s="953"/>
    </row>
    <row r="14" spans="1:14" ht="67.5" customHeight="1">
      <c r="A14" s="961"/>
      <c r="B14" s="963"/>
      <c r="C14" s="963"/>
      <c r="D14" s="955"/>
      <c r="E14" s="955"/>
      <c r="F14" s="955"/>
      <c r="G14" s="184" t="s">
        <v>306</v>
      </c>
      <c r="H14" s="184" t="s">
        <v>307</v>
      </c>
      <c r="I14" s="184" t="s">
        <v>308</v>
      </c>
      <c r="J14" s="955" t="s">
        <v>309</v>
      </c>
      <c r="K14" s="955" t="s">
        <v>310</v>
      </c>
      <c r="L14" s="184" t="s">
        <v>311</v>
      </c>
      <c r="M14" s="963"/>
      <c r="N14" s="953"/>
    </row>
    <row r="15" spans="1:14" ht="75" customHeight="1" thickBot="1">
      <c r="A15" s="962"/>
      <c r="B15" s="964"/>
      <c r="C15" s="964"/>
      <c r="D15" s="956"/>
      <c r="E15" s="956"/>
      <c r="F15" s="956"/>
      <c r="G15" s="185"/>
      <c r="H15" s="185" t="s">
        <v>312</v>
      </c>
      <c r="I15" s="185" t="s">
        <v>313</v>
      </c>
      <c r="J15" s="956"/>
      <c r="K15" s="956"/>
      <c r="L15" s="185"/>
      <c r="M15" s="964"/>
      <c r="N15" s="954"/>
    </row>
    <row r="16" spans="1:14" s="190" customFormat="1" ht="109.5" customHeight="1">
      <c r="A16" s="938">
        <v>10</v>
      </c>
      <c r="B16" s="928" t="s">
        <v>314</v>
      </c>
      <c r="C16" s="941" t="s">
        <v>30</v>
      </c>
      <c r="D16" s="186">
        <v>1</v>
      </c>
      <c r="E16" s="187" t="s">
        <v>315</v>
      </c>
      <c r="F16" s="188"/>
      <c r="G16" s="189" t="s">
        <v>30</v>
      </c>
      <c r="H16" s="187" t="s">
        <v>316</v>
      </c>
      <c r="I16" s="187" t="s">
        <v>317</v>
      </c>
      <c r="J16" s="187" t="s">
        <v>318</v>
      </c>
      <c r="K16" s="187" t="s">
        <v>319</v>
      </c>
      <c r="L16" s="930" t="s">
        <v>320</v>
      </c>
      <c r="M16" s="944"/>
      <c r="N16" s="945" t="s">
        <v>321</v>
      </c>
    </row>
    <row r="17" spans="1:14" s="196" customFormat="1" ht="109.5" customHeight="1">
      <c r="A17" s="939"/>
      <c r="B17" s="919"/>
      <c r="C17" s="942"/>
      <c r="D17" s="191">
        <v>2</v>
      </c>
      <c r="E17" s="192" t="s">
        <v>322</v>
      </c>
      <c r="F17" s="193"/>
      <c r="G17" s="194" t="s">
        <v>30</v>
      </c>
      <c r="H17" s="192" t="s">
        <v>323</v>
      </c>
      <c r="I17" s="192" t="s">
        <v>324</v>
      </c>
      <c r="J17" s="195" t="s">
        <v>325</v>
      </c>
      <c r="K17" s="195" t="s">
        <v>319</v>
      </c>
      <c r="L17" s="921"/>
      <c r="M17" s="942"/>
      <c r="N17" s="946"/>
    </row>
    <row r="18" spans="1:14" s="196" customFormat="1" ht="109.5" customHeight="1">
      <c r="A18" s="939"/>
      <c r="B18" s="919"/>
      <c r="C18" s="942"/>
      <c r="D18" s="191">
        <v>3</v>
      </c>
      <c r="E18" s="192" t="s">
        <v>326</v>
      </c>
      <c r="F18" s="193"/>
      <c r="G18" s="197" t="s">
        <v>30</v>
      </c>
      <c r="H18" s="192" t="s">
        <v>327</v>
      </c>
      <c r="I18" s="192" t="s">
        <v>328</v>
      </c>
      <c r="J18" s="195" t="s">
        <v>325</v>
      </c>
      <c r="K18" s="195" t="s">
        <v>319</v>
      </c>
      <c r="L18" s="921"/>
      <c r="M18" s="942"/>
      <c r="N18" s="946"/>
    </row>
    <row r="19" spans="1:14" s="196" customFormat="1" ht="109.5" customHeight="1">
      <c r="A19" s="939"/>
      <c r="B19" s="919"/>
      <c r="C19" s="942"/>
      <c r="D19" s="191">
        <v>4</v>
      </c>
      <c r="E19" s="192" t="s">
        <v>178</v>
      </c>
      <c r="F19" s="193"/>
      <c r="G19" s="197" t="s">
        <v>30</v>
      </c>
      <c r="H19" s="192" t="s">
        <v>329</v>
      </c>
      <c r="I19" s="195" t="s">
        <v>165</v>
      </c>
      <c r="J19" s="195" t="s">
        <v>165</v>
      </c>
      <c r="K19" s="195" t="s">
        <v>165</v>
      </c>
      <c r="L19" s="921"/>
      <c r="M19" s="942"/>
      <c r="N19" s="946"/>
    </row>
    <row r="20" spans="1:14" s="196" customFormat="1" ht="109.5" customHeight="1">
      <c r="A20" s="939"/>
      <c r="B20" s="919"/>
      <c r="C20" s="942"/>
      <c r="D20" s="191">
        <v>5</v>
      </c>
      <c r="E20" s="192" t="s">
        <v>330</v>
      </c>
      <c r="F20" s="193"/>
      <c r="G20" s="194" t="s">
        <v>30</v>
      </c>
      <c r="H20" s="948" t="s">
        <v>331</v>
      </c>
      <c r="I20" s="949" t="s">
        <v>165</v>
      </c>
      <c r="J20" s="952" t="s">
        <v>165</v>
      </c>
      <c r="K20" s="952" t="s">
        <v>165</v>
      </c>
      <c r="L20" s="921"/>
      <c r="M20" s="942"/>
      <c r="N20" s="946"/>
    </row>
    <row r="21" spans="1:14" s="196" customFormat="1" ht="109.5" customHeight="1">
      <c r="A21" s="939"/>
      <c r="B21" s="919"/>
      <c r="C21" s="942"/>
      <c r="D21" s="191">
        <v>6</v>
      </c>
      <c r="E21" s="192" t="s">
        <v>332</v>
      </c>
      <c r="F21" s="193"/>
      <c r="G21" s="194" t="s">
        <v>30</v>
      </c>
      <c r="H21" s="921"/>
      <c r="I21" s="950"/>
      <c r="J21" s="921"/>
      <c r="K21" s="921"/>
      <c r="L21" s="921"/>
      <c r="M21" s="942"/>
      <c r="N21" s="946"/>
    </row>
    <row r="22" spans="1:14" s="196" customFormat="1" ht="109.5" customHeight="1" thickBot="1">
      <c r="A22" s="940"/>
      <c r="B22" s="929"/>
      <c r="C22" s="943"/>
      <c r="D22" s="198">
        <v>7</v>
      </c>
      <c r="E22" s="199" t="s">
        <v>333</v>
      </c>
      <c r="F22" s="200"/>
      <c r="G22" s="201" t="s">
        <v>30</v>
      </c>
      <c r="H22" s="931"/>
      <c r="I22" s="951"/>
      <c r="J22" s="931"/>
      <c r="K22" s="931"/>
      <c r="L22" s="931"/>
      <c r="M22" s="943"/>
      <c r="N22" s="947"/>
    </row>
    <row r="23" spans="1:14" s="196" customFormat="1" ht="143.25" customHeight="1">
      <c r="A23" s="925">
        <v>20</v>
      </c>
      <c r="B23" s="928" t="s">
        <v>334</v>
      </c>
      <c r="C23" s="930" t="s">
        <v>335</v>
      </c>
      <c r="D23" s="202">
        <v>1</v>
      </c>
      <c r="E23" s="639" t="s">
        <v>336</v>
      </c>
      <c r="F23" s="643"/>
      <c r="G23" s="637" t="s">
        <v>30</v>
      </c>
      <c r="H23" s="639" t="s">
        <v>337</v>
      </c>
      <c r="I23" s="639" t="s">
        <v>317</v>
      </c>
      <c r="J23" s="631" t="s">
        <v>338</v>
      </c>
      <c r="K23" s="644" t="s">
        <v>339</v>
      </c>
      <c r="L23" s="932" t="s">
        <v>340</v>
      </c>
      <c r="M23" s="930"/>
      <c r="N23" s="935" t="s">
        <v>341</v>
      </c>
    </row>
    <row r="24" spans="1:14" s="196" customFormat="1" ht="156" customHeight="1">
      <c r="A24" s="926"/>
      <c r="B24" s="919"/>
      <c r="C24" s="921"/>
      <c r="D24" s="205">
        <v>2</v>
      </c>
      <c r="E24" s="205" t="s">
        <v>342</v>
      </c>
      <c r="F24" s="206"/>
      <c r="G24" s="194" t="s">
        <v>30</v>
      </c>
      <c r="H24" s="205" t="s">
        <v>323</v>
      </c>
      <c r="I24" s="205" t="s">
        <v>343</v>
      </c>
      <c r="J24" s="203" t="s">
        <v>338</v>
      </c>
      <c r="K24" s="204" t="s">
        <v>344</v>
      </c>
      <c r="L24" s="933"/>
      <c r="M24" s="921"/>
      <c r="N24" s="936"/>
    </row>
    <row r="25" spans="1:14" s="196" customFormat="1" ht="156" customHeight="1">
      <c r="A25" s="926"/>
      <c r="B25" s="919"/>
      <c r="C25" s="921"/>
      <c r="D25" s="205">
        <v>3</v>
      </c>
      <c r="E25" s="205" t="s">
        <v>345</v>
      </c>
      <c r="F25" s="207"/>
      <c r="G25" s="197" t="s">
        <v>30</v>
      </c>
      <c r="H25" s="205" t="s">
        <v>346</v>
      </c>
      <c r="I25" s="205" t="s">
        <v>328</v>
      </c>
      <c r="J25" s="203" t="s">
        <v>338</v>
      </c>
      <c r="K25" s="204" t="s">
        <v>344</v>
      </c>
      <c r="L25" s="933"/>
      <c r="M25" s="921"/>
      <c r="N25" s="936"/>
    </row>
    <row r="26" spans="1:14" s="196" customFormat="1" ht="156" customHeight="1">
      <c r="A26" s="926"/>
      <c r="B26" s="919"/>
      <c r="C26" s="921"/>
      <c r="D26" s="205"/>
      <c r="E26" s="205"/>
      <c r="F26" s="208" t="s">
        <v>347</v>
      </c>
      <c r="G26" s="197" t="s">
        <v>30</v>
      </c>
      <c r="H26" s="205" t="s">
        <v>348</v>
      </c>
      <c r="I26" s="205" t="s">
        <v>349</v>
      </c>
      <c r="J26" s="203" t="s">
        <v>350</v>
      </c>
      <c r="K26" s="204" t="s">
        <v>344</v>
      </c>
      <c r="L26" s="933"/>
      <c r="M26" s="921"/>
      <c r="N26" s="936"/>
    </row>
    <row r="27" spans="1:14" s="196" customFormat="1" ht="156" customHeight="1">
      <c r="A27" s="926"/>
      <c r="B27" s="919"/>
      <c r="C27" s="921"/>
      <c r="D27" s="209"/>
      <c r="E27" s="210"/>
      <c r="F27" s="195" t="s">
        <v>351</v>
      </c>
      <c r="G27" s="197" t="s">
        <v>30</v>
      </c>
      <c r="H27" s="195" t="s">
        <v>352</v>
      </c>
      <c r="I27" s="195" t="s">
        <v>353</v>
      </c>
      <c r="J27" s="192" t="s">
        <v>350</v>
      </c>
      <c r="K27" s="192" t="s">
        <v>344</v>
      </c>
      <c r="L27" s="933"/>
      <c r="M27" s="921"/>
      <c r="N27" s="936"/>
    </row>
    <row r="28" spans="1:14" s="196" customFormat="1" ht="156" customHeight="1" thickBot="1">
      <c r="A28" s="927"/>
      <c r="B28" s="929"/>
      <c r="C28" s="931"/>
      <c r="D28" s="211"/>
      <c r="E28" s="211"/>
      <c r="F28" s="212" t="s">
        <v>354</v>
      </c>
      <c r="G28" s="213" t="s">
        <v>30</v>
      </c>
      <c r="H28" s="212" t="s">
        <v>355</v>
      </c>
      <c r="I28" s="212" t="s">
        <v>356</v>
      </c>
      <c r="J28" s="214" t="s">
        <v>357</v>
      </c>
      <c r="K28" s="214" t="s">
        <v>358</v>
      </c>
      <c r="L28" s="934"/>
      <c r="M28" s="931"/>
      <c r="N28" s="937"/>
    </row>
    <row r="29" spans="1:14" s="196" customFormat="1" ht="148.5" customHeight="1">
      <c r="A29" s="925">
        <v>30</v>
      </c>
      <c r="B29" s="928" t="s">
        <v>89</v>
      </c>
      <c r="C29" s="930" t="s">
        <v>359</v>
      </c>
      <c r="D29" s="215">
        <v>1</v>
      </c>
      <c r="E29" s="639" t="s">
        <v>336</v>
      </c>
      <c r="F29" s="637"/>
      <c r="G29" s="637" t="s">
        <v>30</v>
      </c>
      <c r="H29" s="639" t="s">
        <v>337</v>
      </c>
      <c r="I29" s="639" t="s">
        <v>317</v>
      </c>
      <c r="J29" s="631" t="s">
        <v>338</v>
      </c>
      <c r="K29" s="635" t="s">
        <v>339</v>
      </c>
      <c r="L29" s="845" t="s">
        <v>340</v>
      </c>
      <c r="M29" s="930"/>
      <c r="N29" s="848" t="s">
        <v>341</v>
      </c>
    </row>
    <row r="30" spans="1:14" s="196" customFormat="1" ht="148.5" customHeight="1">
      <c r="A30" s="926"/>
      <c r="B30" s="919"/>
      <c r="C30" s="921"/>
      <c r="D30" s="216">
        <v>2</v>
      </c>
      <c r="E30" s="192" t="s">
        <v>360</v>
      </c>
      <c r="F30" s="197"/>
      <c r="G30" s="197" t="s">
        <v>30</v>
      </c>
      <c r="H30" s="192" t="s">
        <v>361</v>
      </c>
      <c r="I30" s="217" t="s">
        <v>362</v>
      </c>
      <c r="J30" s="203" t="s">
        <v>338</v>
      </c>
      <c r="K30" s="218"/>
      <c r="L30" s="846"/>
      <c r="M30" s="921"/>
      <c r="N30" s="849"/>
    </row>
    <row r="31" spans="1:14" s="196" customFormat="1" ht="148.5" customHeight="1">
      <c r="A31" s="926"/>
      <c r="B31" s="919"/>
      <c r="C31" s="921"/>
      <c r="D31" s="219"/>
      <c r="E31" s="220"/>
      <c r="F31" s="217" t="s">
        <v>363</v>
      </c>
      <c r="G31" s="221" t="s">
        <v>30</v>
      </c>
      <c r="H31" s="217" t="s">
        <v>364</v>
      </c>
      <c r="I31" s="222" t="s">
        <v>365</v>
      </c>
      <c r="J31" s="203" t="s">
        <v>350</v>
      </c>
      <c r="K31" s="192" t="s">
        <v>344</v>
      </c>
      <c r="L31" s="846"/>
      <c r="M31" s="921"/>
      <c r="N31" s="849"/>
    </row>
    <row r="32" spans="1:14" s="196" customFormat="1" ht="148.5" customHeight="1" thickBot="1">
      <c r="A32" s="926"/>
      <c r="B32" s="919"/>
      <c r="C32" s="921"/>
      <c r="D32" s="223"/>
      <c r="E32" s="224"/>
      <c r="F32" s="225" t="s">
        <v>366</v>
      </c>
      <c r="G32" s="226" t="s">
        <v>30</v>
      </c>
      <c r="H32" s="227" t="s">
        <v>367</v>
      </c>
      <c r="I32" s="224" t="s">
        <v>368</v>
      </c>
      <c r="J32" s="228" t="s">
        <v>350</v>
      </c>
      <c r="K32" s="228" t="s">
        <v>369</v>
      </c>
      <c r="L32" s="229" t="s">
        <v>370</v>
      </c>
      <c r="M32" s="921"/>
      <c r="N32" s="230" t="s">
        <v>371</v>
      </c>
    </row>
    <row r="33" spans="1:14" s="196" customFormat="1" ht="148.5" customHeight="1">
      <c r="A33" s="925">
        <v>40</v>
      </c>
      <c r="B33" s="928" t="s">
        <v>372</v>
      </c>
      <c r="C33" s="930" t="s">
        <v>373</v>
      </c>
      <c r="D33" s="231">
        <v>1</v>
      </c>
      <c r="E33" s="633" t="s">
        <v>336</v>
      </c>
      <c r="F33" s="634"/>
      <c r="G33" s="634" t="s">
        <v>30</v>
      </c>
      <c r="H33" s="633" t="s">
        <v>337</v>
      </c>
      <c r="I33" s="633" t="s">
        <v>317</v>
      </c>
      <c r="J33" s="631" t="s">
        <v>338</v>
      </c>
      <c r="K33" s="635" t="s">
        <v>339</v>
      </c>
      <c r="L33" s="845" t="s">
        <v>340</v>
      </c>
      <c r="M33" s="930"/>
      <c r="N33" s="848" t="s">
        <v>341</v>
      </c>
    </row>
    <row r="34" spans="1:14" s="196" customFormat="1" ht="148.5" customHeight="1">
      <c r="A34" s="926"/>
      <c r="B34" s="919"/>
      <c r="C34" s="921"/>
      <c r="D34" s="216">
        <v>2</v>
      </c>
      <c r="E34" s="192" t="s">
        <v>345</v>
      </c>
      <c r="F34" s="197"/>
      <c r="G34" s="197"/>
      <c r="H34" s="192" t="s">
        <v>782</v>
      </c>
      <c r="I34" s="192" t="s">
        <v>374</v>
      </c>
      <c r="J34" s="203" t="s">
        <v>338</v>
      </c>
      <c r="K34" s="203" t="s">
        <v>369</v>
      </c>
      <c r="L34" s="846"/>
      <c r="M34" s="921"/>
      <c r="N34" s="849"/>
    </row>
    <row r="35" spans="1:14" s="196" customFormat="1" ht="148.5" customHeight="1">
      <c r="A35" s="926"/>
      <c r="B35" s="919"/>
      <c r="C35" s="921"/>
      <c r="D35" s="216">
        <v>3</v>
      </c>
      <c r="E35" s="192" t="s">
        <v>345</v>
      </c>
      <c r="F35" s="197"/>
      <c r="G35" s="197"/>
      <c r="H35" s="192" t="s">
        <v>783</v>
      </c>
      <c r="I35" s="192" t="s">
        <v>328</v>
      </c>
      <c r="J35" s="203" t="s">
        <v>338</v>
      </c>
      <c r="K35" s="203" t="s">
        <v>369</v>
      </c>
      <c r="L35" s="232"/>
      <c r="M35" s="921"/>
      <c r="N35" s="849"/>
    </row>
    <row r="36" spans="1:14" s="196" customFormat="1" ht="148.5" customHeight="1">
      <c r="A36" s="926"/>
      <c r="B36" s="919"/>
      <c r="C36" s="921"/>
      <c r="D36" s="216">
        <v>4</v>
      </c>
      <c r="E36" s="192" t="s">
        <v>375</v>
      </c>
      <c r="F36" s="197"/>
      <c r="G36" s="197"/>
      <c r="H36" s="192" t="s">
        <v>376</v>
      </c>
      <c r="I36" s="192" t="s">
        <v>317</v>
      </c>
      <c r="J36" s="203" t="s">
        <v>338</v>
      </c>
      <c r="K36" s="203" t="s">
        <v>369</v>
      </c>
      <c r="L36" s="232"/>
      <c r="M36" s="921"/>
      <c r="N36" s="849"/>
    </row>
    <row r="37" spans="1:14" s="196" customFormat="1" ht="148.5" customHeight="1">
      <c r="A37" s="926"/>
      <c r="B37" s="919"/>
      <c r="C37" s="921"/>
      <c r="D37" s="216"/>
      <c r="E37" s="192"/>
      <c r="F37" s="208" t="s">
        <v>347</v>
      </c>
      <c r="G37" s="197" t="s">
        <v>30</v>
      </c>
      <c r="H37" s="205" t="s">
        <v>348</v>
      </c>
      <c r="I37" s="205" t="s">
        <v>349</v>
      </c>
      <c r="J37" s="914" t="s">
        <v>350</v>
      </c>
      <c r="K37" s="917" t="s">
        <v>344</v>
      </c>
      <c r="L37" s="917" t="s">
        <v>370</v>
      </c>
      <c r="M37" s="921"/>
      <c r="N37" s="849"/>
    </row>
    <row r="38" spans="1:14" s="196" customFormat="1" ht="148.5" customHeight="1">
      <c r="A38" s="926"/>
      <c r="B38" s="919"/>
      <c r="C38" s="921"/>
      <c r="D38" s="216"/>
      <c r="E38" s="192"/>
      <c r="F38" s="195" t="s">
        <v>351</v>
      </c>
      <c r="G38" s="197" t="s">
        <v>30</v>
      </c>
      <c r="H38" s="195" t="s">
        <v>352</v>
      </c>
      <c r="I38" s="195" t="s">
        <v>353</v>
      </c>
      <c r="J38" s="915"/>
      <c r="K38" s="846"/>
      <c r="L38" s="846"/>
      <c r="M38" s="921"/>
      <c r="N38" s="849"/>
    </row>
    <row r="39" spans="1:14" s="196" customFormat="1" ht="148.5" customHeight="1" thickBot="1">
      <c r="A39" s="927"/>
      <c r="B39" s="929"/>
      <c r="C39" s="931"/>
      <c r="D39" s="233"/>
      <c r="E39" s="199"/>
      <c r="F39" s="199" t="s">
        <v>354</v>
      </c>
      <c r="G39" s="199"/>
      <c r="H39" s="199" t="s">
        <v>377</v>
      </c>
      <c r="I39" s="199" t="s">
        <v>356</v>
      </c>
      <c r="J39" s="923"/>
      <c r="K39" s="847"/>
      <c r="L39" s="847"/>
      <c r="M39" s="931"/>
      <c r="N39" s="850"/>
    </row>
    <row r="40" spans="1:14" s="234" customFormat="1" ht="138" customHeight="1">
      <c r="A40" s="924">
        <v>50</v>
      </c>
      <c r="B40" s="919" t="s">
        <v>89</v>
      </c>
      <c r="C40" s="921" t="s">
        <v>359</v>
      </c>
      <c r="D40" s="223">
        <v>1</v>
      </c>
      <c r="E40" s="627" t="s">
        <v>336</v>
      </c>
      <c r="F40" s="628"/>
      <c r="G40" s="629" t="s">
        <v>30</v>
      </c>
      <c r="H40" s="630" t="s">
        <v>337</v>
      </c>
      <c r="I40" s="627" t="s">
        <v>317</v>
      </c>
      <c r="J40" s="631" t="s">
        <v>338</v>
      </c>
      <c r="K40" s="632" t="s">
        <v>339</v>
      </c>
      <c r="L40" s="846" t="s">
        <v>340</v>
      </c>
      <c r="M40" s="921"/>
      <c r="N40" s="849" t="s">
        <v>341</v>
      </c>
    </row>
    <row r="41" spans="1:14" s="234" customFormat="1" ht="138" customHeight="1">
      <c r="A41" s="924"/>
      <c r="B41" s="919"/>
      <c r="C41" s="921"/>
      <c r="D41" s="216"/>
      <c r="E41" s="192"/>
      <c r="F41" s="217" t="s">
        <v>363</v>
      </c>
      <c r="G41" s="235" t="s">
        <v>30</v>
      </c>
      <c r="H41" s="217" t="s">
        <v>364</v>
      </c>
      <c r="I41" s="222" t="s">
        <v>365</v>
      </c>
      <c r="J41" s="203" t="s">
        <v>350</v>
      </c>
      <c r="K41" s="192" t="s">
        <v>344</v>
      </c>
      <c r="L41" s="846"/>
      <c r="M41" s="921"/>
      <c r="N41" s="849"/>
    </row>
    <row r="42" spans="1:14" s="234" customFormat="1" ht="209.25" customHeight="1" thickBot="1">
      <c r="A42" s="924"/>
      <c r="B42" s="919"/>
      <c r="C42" s="921"/>
      <c r="D42" s="223"/>
      <c r="E42" s="224"/>
      <c r="F42" s="225" t="s">
        <v>366</v>
      </c>
      <c r="G42" s="226" t="s">
        <v>30</v>
      </c>
      <c r="H42" s="227" t="s">
        <v>367</v>
      </c>
      <c r="I42" s="224" t="s">
        <v>368</v>
      </c>
      <c r="J42" s="228" t="s">
        <v>350</v>
      </c>
      <c r="K42" s="228" t="s">
        <v>369</v>
      </c>
      <c r="L42" s="229" t="s">
        <v>370</v>
      </c>
      <c r="M42" s="921"/>
      <c r="N42" s="230" t="s">
        <v>371</v>
      </c>
    </row>
    <row r="43" spans="1:14" s="237" customFormat="1" ht="168" customHeight="1">
      <c r="A43" s="839">
        <v>60</v>
      </c>
      <c r="B43" s="842" t="s">
        <v>378</v>
      </c>
      <c r="C43" s="845" t="s">
        <v>379</v>
      </c>
      <c r="D43" s="236">
        <v>1</v>
      </c>
      <c r="E43" s="635" t="s">
        <v>380</v>
      </c>
      <c r="F43" s="636"/>
      <c r="G43" s="637" t="s">
        <v>30</v>
      </c>
      <c r="H43" s="635" t="s">
        <v>788</v>
      </c>
      <c r="I43" s="635" t="s">
        <v>317</v>
      </c>
      <c r="J43" s="638" t="s">
        <v>338</v>
      </c>
      <c r="K43" s="639" t="s">
        <v>344</v>
      </c>
      <c r="L43" s="845" t="s">
        <v>340</v>
      </c>
      <c r="M43" s="845"/>
      <c r="N43" s="848" t="s">
        <v>341</v>
      </c>
    </row>
    <row r="44" spans="1:14" s="237" customFormat="1" ht="168" customHeight="1" thickBot="1">
      <c r="A44" s="840"/>
      <c r="B44" s="843"/>
      <c r="C44" s="846"/>
      <c r="D44" s="646">
        <v>2</v>
      </c>
      <c r="E44" s="645" t="s">
        <v>789</v>
      </c>
      <c r="F44" s="206"/>
      <c r="G44" s="197"/>
      <c r="H44" s="645" t="s">
        <v>790</v>
      </c>
      <c r="I44" s="645" t="s">
        <v>317</v>
      </c>
      <c r="J44" s="645" t="s">
        <v>338</v>
      </c>
      <c r="K44" s="206" t="s">
        <v>344</v>
      </c>
      <c r="L44" s="846"/>
      <c r="M44" s="846"/>
      <c r="N44" s="849"/>
    </row>
    <row r="45" spans="1:14" s="196" customFormat="1" ht="141.75" customHeight="1">
      <c r="A45" s="840"/>
      <c r="B45" s="843"/>
      <c r="C45" s="846"/>
      <c r="D45" s="236">
        <v>3</v>
      </c>
      <c r="E45" s="205" t="s">
        <v>382</v>
      </c>
      <c r="F45" s="206"/>
      <c r="G45" s="197" t="s">
        <v>30</v>
      </c>
      <c r="H45" s="205" t="s">
        <v>383</v>
      </c>
      <c r="I45" s="645" t="s">
        <v>387</v>
      </c>
      <c r="J45" s="203" t="s">
        <v>388</v>
      </c>
      <c r="K45" s="192" t="s">
        <v>344</v>
      </c>
      <c r="L45" s="846"/>
      <c r="M45" s="846"/>
      <c r="N45" s="849"/>
    </row>
    <row r="46" spans="1:14" s="196" customFormat="1" ht="139.5" customHeight="1" thickBot="1">
      <c r="A46" s="840"/>
      <c r="B46" s="843"/>
      <c r="C46" s="846"/>
      <c r="D46" s="646">
        <v>4</v>
      </c>
      <c r="E46" s="205" t="s">
        <v>382</v>
      </c>
      <c r="F46" s="207"/>
      <c r="G46" s="197" t="s">
        <v>30</v>
      </c>
      <c r="H46" s="205" t="s">
        <v>385</v>
      </c>
      <c r="I46" s="645" t="s">
        <v>387</v>
      </c>
      <c r="J46" s="203" t="s">
        <v>388</v>
      </c>
      <c r="K46" s="192" t="s">
        <v>344</v>
      </c>
      <c r="L46" s="846"/>
      <c r="M46" s="846"/>
      <c r="N46" s="849"/>
    </row>
    <row r="47" spans="1:14" s="240" customFormat="1" ht="112.5" customHeight="1">
      <c r="A47" s="840"/>
      <c r="B47" s="843"/>
      <c r="C47" s="846"/>
      <c r="D47" s="236">
        <v>5</v>
      </c>
      <c r="E47" s="205" t="s">
        <v>382</v>
      </c>
      <c r="F47" s="239"/>
      <c r="G47" s="197" t="s">
        <v>30</v>
      </c>
      <c r="H47" s="205" t="s">
        <v>386</v>
      </c>
      <c r="I47" s="205" t="s">
        <v>387</v>
      </c>
      <c r="J47" s="203" t="s">
        <v>388</v>
      </c>
      <c r="K47" s="192" t="s">
        <v>344</v>
      </c>
      <c r="L47" s="846"/>
      <c r="M47" s="846"/>
      <c r="N47" s="849"/>
    </row>
    <row r="48" spans="1:14" s="240" customFormat="1" ht="135.75" customHeight="1">
      <c r="A48" s="840"/>
      <c r="B48" s="843"/>
      <c r="C48" s="846"/>
      <c r="D48" s="646">
        <v>6</v>
      </c>
      <c r="E48" s="205" t="s">
        <v>382</v>
      </c>
      <c r="F48" s="239"/>
      <c r="G48" s="197" t="s">
        <v>30</v>
      </c>
      <c r="H48" s="205" t="s">
        <v>389</v>
      </c>
      <c r="I48" s="205" t="s">
        <v>387</v>
      </c>
      <c r="J48" s="203" t="s">
        <v>388</v>
      </c>
      <c r="K48" s="192" t="s">
        <v>344</v>
      </c>
      <c r="L48" s="918"/>
      <c r="M48" s="846"/>
      <c r="N48" s="849"/>
    </row>
    <row r="49" spans="1:14" s="196" customFormat="1" ht="119.25" customHeight="1">
      <c r="A49" s="840"/>
      <c r="B49" s="843"/>
      <c r="C49" s="846"/>
      <c r="D49" s="238"/>
      <c r="E49" s="205"/>
      <c r="F49" s="208" t="s">
        <v>347</v>
      </c>
      <c r="G49" s="197" t="s">
        <v>30</v>
      </c>
      <c r="H49" s="205" t="s">
        <v>348</v>
      </c>
      <c r="I49" s="205" t="s">
        <v>349</v>
      </c>
      <c r="J49" s="914" t="s">
        <v>350</v>
      </c>
      <c r="K49" s="917" t="s">
        <v>344</v>
      </c>
      <c r="L49" s="917" t="s">
        <v>370</v>
      </c>
      <c r="M49" s="846"/>
      <c r="N49" s="849"/>
    </row>
    <row r="50" spans="1:14" s="240" customFormat="1" ht="124.5" customHeight="1">
      <c r="A50" s="840"/>
      <c r="B50" s="843"/>
      <c r="C50" s="846"/>
      <c r="D50" s="195"/>
      <c r="E50" s="205"/>
      <c r="F50" s="195" t="s">
        <v>351</v>
      </c>
      <c r="G50" s="197" t="s">
        <v>30</v>
      </c>
      <c r="H50" s="195" t="s">
        <v>352</v>
      </c>
      <c r="I50" s="195" t="s">
        <v>353</v>
      </c>
      <c r="J50" s="915"/>
      <c r="K50" s="846"/>
      <c r="L50" s="846"/>
      <c r="M50" s="846"/>
      <c r="N50" s="849"/>
    </row>
    <row r="51" spans="1:14" s="240" customFormat="1" ht="113.25" customHeight="1" thickBot="1">
      <c r="A51" s="841"/>
      <c r="B51" s="844"/>
      <c r="C51" s="847"/>
      <c r="D51" s="241"/>
      <c r="E51" s="199"/>
      <c r="F51" s="199" t="s">
        <v>354</v>
      </c>
      <c r="G51" s="199"/>
      <c r="H51" s="199" t="s">
        <v>377</v>
      </c>
      <c r="I51" s="199" t="s">
        <v>356</v>
      </c>
      <c r="J51" s="923"/>
      <c r="K51" s="847"/>
      <c r="L51" s="847"/>
      <c r="M51" s="847"/>
      <c r="N51" s="850"/>
    </row>
    <row r="52" spans="1:14" s="240" customFormat="1" ht="147" customHeight="1">
      <c r="A52" s="840">
        <v>70</v>
      </c>
      <c r="B52" s="919" t="s">
        <v>89</v>
      </c>
      <c r="C52" s="921" t="s">
        <v>359</v>
      </c>
      <c r="D52" s="223">
        <v>1</v>
      </c>
      <c r="E52" s="627" t="s">
        <v>336</v>
      </c>
      <c r="F52" s="628"/>
      <c r="G52" s="629" t="s">
        <v>30</v>
      </c>
      <c r="H52" s="630" t="s">
        <v>337</v>
      </c>
      <c r="I52" s="627" t="s">
        <v>317</v>
      </c>
      <c r="J52" s="640" t="s">
        <v>338</v>
      </c>
      <c r="K52" s="632" t="s">
        <v>339</v>
      </c>
      <c r="L52" s="846" t="s">
        <v>340</v>
      </c>
      <c r="M52" s="921"/>
      <c r="N52" s="849" t="s">
        <v>341</v>
      </c>
    </row>
    <row r="53" spans="1:14" s="240" customFormat="1" ht="135.75" customHeight="1">
      <c r="A53" s="840"/>
      <c r="B53" s="919"/>
      <c r="C53" s="921"/>
      <c r="D53" s="216"/>
      <c r="E53" s="192"/>
      <c r="F53" s="217" t="s">
        <v>363</v>
      </c>
      <c r="G53" s="235" t="s">
        <v>30</v>
      </c>
      <c r="H53" s="217" t="s">
        <v>364</v>
      </c>
      <c r="I53" s="222" t="s">
        <v>365</v>
      </c>
      <c r="J53" s="203" t="s">
        <v>350</v>
      </c>
      <c r="K53" s="192" t="s">
        <v>344</v>
      </c>
      <c r="L53" s="846"/>
      <c r="M53" s="921"/>
      <c r="N53" s="849"/>
    </row>
    <row r="54" spans="1:14" s="240" customFormat="1" ht="169.5" customHeight="1" thickBot="1">
      <c r="A54" s="913"/>
      <c r="B54" s="920"/>
      <c r="C54" s="922"/>
      <c r="D54" s="219"/>
      <c r="E54" s="192"/>
      <c r="F54" s="242" t="s">
        <v>366</v>
      </c>
      <c r="G54" s="243" t="s">
        <v>30</v>
      </c>
      <c r="H54" s="222" t="s">
        <v>367</v>
      </c>
      <c r="I54" s="199" t="s">
        <v>368</v>
      </c>
      <c r="J54" s="203" t="s">
        <v>350</v>
      </c>
      <c r="K54" s="203" t="s">
        <v>369</v>
      </c>
      <c r="L54" s="204" t="s">
        <v>370</v>
      </c>
      <c r="M54" s="922"/>
      <c r="N54" s="244" t="s">
        <v>371</v>
      </c>
    </row>
    <row r="55" spans="1:14" s="240" customFormat="1" ht="162" customHeight="1">
      <c r="A55" s="898">
        <v>80</v>
      </c>
      <c r="B55" s="842" t="s">
        <v>390</v>
      </c>
      <c r="C55" s="845" t="s">
        <v>379</v>
      </c>
      <c r="D55" s="236">
        <v>1</v>
      </c>
      <c r="E55" s="635" t="s">
        <v>380</v>
      </c>
      <c r="F55" s="636"/>
      <c r="G55" s="637" t="s">
        <v>30</v>
      </c>
      <c r="H55" s="635" t="s">
        <v>381</v>
      </c>
      <c r="I55" s="635" t="s">
        <v>317</v>
      </c>
      <c r="J55" s="638" t="s">
        <v>338</v>
      </c>
      <c r="K55" s="641" t="s">
        <v>344</v>
      </c>
      <c r="L55" s="845" t="s">
        <v>340</v>
      </c>
      <c r="M55" s="845"/>
      <c r="N55" s="848" t="s">
        <v>341</v>
      </c>
    </row>
    <row r="56" spans="1:14" s="240" customFormat="1" ht="113.25" customHeight="1">
      <c r="A56" s="840"/>
      <c r="B56" s="843"/>
      <c r="C56" s="846"/>
      <c r="D56" s="205">
        <v>2</v>
      </c>
      <c r="E56" s="205" t="s">
        <v>345</v>
      </c>
      <c r="F56" s="206"/>
      <c r="G56" s="197" t="s">
        <v>30</v>
      </c>
      <c r="H56" s="626" t="s">
        <v>784</v>
      </c>
      <c r="I56" s="205" t="s">
        <v>374</v>
      </c>
      <c r="J56" s="203" t="s">
        <v>338</v>
      </c>
      <c r="K56" s="192" t="s">
        <v>344</v>
      </c>
      <c r="L56" s="846"/>
      <c r="M56" s="846"/>
      <c r="N56" s="849"/>
    </row>
    <row r="57" spans="1:14" s="240" customFormat="1" ht="113.25" customHeight="1">
      <c r="A57" s="840"/>
      <c r="B57" s="843"/>
      <c r="C57" s="846"/>
      <c r="D57" s="205">
        <v>3</v>
      </c>
      <c r="E57" s="205" t="s">
        <v>391</v>
      </c>
      <c r="F57" s="206"/>
      <c r="G57" s="197" t="s">
        <v>30</v>
      </c>
      <c r="H57" s="626" t="s">
        <v>785</v>
      </c>
      <c r="I57" s="205" t="s">
        <v>392</v>
      </c>
      <c r="J57" s="203" t="s">
        <v>338</v>
      </c>
      <c r="K57" s="192" t="s">
        <v>344</v>
      </c>
      <c r="L57" s="846"/>
      <c r="M57" s="846"/>
      <c r="N57" s="849"/>
    </row>
    <row r="58" spans="1:14" s="240" customFormat="1" ht="113.25" customHeight="1">
      <c r="A58" s="840"/>
      <c r="B58" s="843"/>
      <c r="C58" s="846"/>
      <c r="D58" s="205">
        <v>4</v>
      </c>
      <c r="E58" s="192" t="s">
        <v>393</v>
      </c>
      <c r="F58" s="197"/>
      <c r="G58" s="197" t="s">
        <v>30</v>
      </c>
      <c r="H58" s="192" t="s">
        <v>376</v>
      </c>
      <c r="I58" s="192" t="s">
        <v>317</v>
      </c>
      <c r="J58" s="203" t="s">
        <v>338</v>
      </c>
      <c r="K58" s="203" t="s">
        <v>369</v>
      </c>
      <c r="L58" s="846"/>
      <c r="M58" s="846"/>
      <c r="N58" s="849"/>
    </row>
    <row r="59" spans="1:14" s="240" customFormat="1" ht="113.25" customHeight="1">
      <c r="A59" s="840"/>
      <c r="B59" s="843"/>
      <c r="C59" s="846"/>
      <c r="D59" s="205">
        <v>5</v>
      </c>
      <c r="E59" s="224" t="s">
        <v>394</v>
      </c>
      <c r="F59" s="235"/>
      <c r="G59" s="197" t="s">
        <v>30</v>
      </c>
      <c r="H59" s="224" t="s">
        <v>395</v>
      </c>
      <c r="I59" s="224" t="s">
        <v>396</v>
      </c>
      <c r="J59" s="228" t="s">
        <v>388</v>
      </c>
      <c r="K59" s="203" t="s">
        <v>369</v>
      </c>
      <c r="L59" s="232"/>
      <c r="M59" s="846"/>
      <c r="N59" s="849"/>
    </row>
    <row r="60" spans="1:14" s="240" customFormat="1" ht="113.25" customHeight="1">
      <c r="A60" s="840"/>
      <c r="B60" s="843"/>
      <c r="C60" s="846"/>
      <c r="D60" s="205">
        <v>6</v>
      </c>
      <c r="E60" s="224" t="s">
        <v>397</v>
      </c>
      <c r="F60" s="235"/>
      <c r="G60" s="197" t="s">
        <v>30</v>
      </c>
      <c r="H60" s="224" t="s">
        <v>398</v>
      </c>
      <c r="I60" s="224" t="s">
        <v>387</v>
      </c>
      <c r="J60" s="228" t="s">
        <v>388</v>
      </c>
      <c r="K60" s="203" t="s">
        <v>369</v>
      </c>
      <c r="L60" s="232"/>
      <c r="M60" s="846"/>
      <c r="N60" s="849"/>
    </row>
    <row r="61" spans="1:14" s="240" customFormat="1" ht="113.25" customHeight="1">
      <c r="A61" s="840"/>
      <c r="B61" s="843"/>
      <c r="C61" s="846"/>
      <c r="D61" s="238"/>
      <c r="E61" s="205"/>
      <c r="F61" s="208" t="s">
        <v>347</v>
      </c>
      <c r="G61" s="197" t="s">
        <v>30</v>
      </c>
      <c r="H61" s="205" t="s">
        <v>348</v>
      </c>
      <c r="I61" s="205" t="s">
        <v>349</v>
      </c>
      <c r="J61" s="914" t="s">
        <v>350</v>
      </c>
      <c r="K61" s="917" t="s">
        <v>344</v>
      </c>
      <c r="L61" s="917" t="s">
        <v>370</v>
      </c>
      <c r="M61" s="846"/>
      <c r="N61" s="849"/>
    </row>
    <row r="62" spans="1:14" s="240" customFormat="1" ht="113.25" customHeight="1">
      <c r="A62" s="840"/>
      <c r="B62" s="843"/>
      <c r="C62" s="846"/>
      <c r="D62" s="195"/>
      <c r="E62" s="205"/>
      <c r="F62" s="195" t="s">
        <v>351</v>
      </c>
      <c r="G62" s="197" t="s">
        <v>30</v>
      </c>
      <c r="H62" s="195" t="s">
        <v>352</v>
      </c>
      <c r="I62" s="195" t="s">
        <v>353</v>
      </c>
      <c r="J62" s="915"/>
      <c r="K62" s="846"/>
      <c r="L62" s="846"/>
      <c r="M62" s="846"/>
      <c r="N62" s="849"/>
    </row>
    <row r="63" spans="1:14" s="240" customFormat="1" ht="113.25" customHeight="1" thickBot="1">
      <c r="A63" s="913"/>
      <c r="B63" s="844"/>
      <c r="C63" s="847"/>
      <c r="D63" s="241"/>
      <c r="E63" s="199"/>
      <c r="F63" s="192" t="s">
        <v>354</v>
      </c>
      <c r="G63" s="192"/>
      <c r="H63" s="192" t="s">
        <v>377</v>
      </c>
      <c r="I63" s="192" t="s">
        <v>356</v>
      </c>
      <c r="J63" s="916"/>
      <c r="K63" s="918"/>
      <c r="L63" s="847"/>
      <c r="M63" s="847"/>
      <c r="N63" s="850"/>
    </row>
    <row r="64" spans="1:14" s="240" customFormat="1" ht="147" customHeight="1">
      <c r="A64" s="898">
        <v>90</v>
      </c>
      <c r="B64" s="899" t="s">
        <v>89</v>
      </c>
      <c r="C64" s="845" t="s">
        <v>399</v>
      </c>
      <c r="D64" s="245">
        <v>1</v>
      </c>
      <c r="E64" s="633" t="s">
        <v>336</v>
      </c>
      <c r="F64" s="634"/>
      <c r="G64" s="642" t="s">
        <v>30</v>
      </c>
      <c r="H64" s="633" t="s">
        <v>337</v>
      </c>
      <c r="I64" s="633" t="s">
        <v>317</v>
      </c>
      <c r="J64" s="638" t="s">
        <v>338</v>
      </c>
      <c r="K64" s="635" t="s">
        <v>339</v>
      </c>
      <c r="L64" s="247" t="s">
        <v>340</v>
      </c>
      <c r="M64" s="901"/>
      <c r="N64" s="248" t="s">
        <v>341</v>
      </c>
    </row>
    <row r="65" spans="1:14" s="240" customFormat="1" ht="113.25" customHeight="1">
      <c r="A65" s="840"/>
      <c r="B65" s="900"/>
      <c r="C65" s="846"/>
      <c r="D65" s="249"/>
      <c r="E65" s="250"/>
      <c r="F65" s="251" t="s">
        <v>400</v>
      </c>
      <c r="G65" s="252" t="s">
        <v>30</v>
      </c>
      <c r="H65" s="250" t="s">
        <v>401</v>
      </c>
      <c r="I65" s="250" t="s">
        <v>317</v>
      </c>
      <c r="J65" s="903" t="s">
        <v>350</v>
      </c>
      <c r="K65" s="903" t="s">
        <v>369</v>
      </c>
      <c r="L65" s="905" t="s">
        <v>370</v>
      </c>
      <c r="M65" s="902"/>
      <c r="N65" s="890" t="s">
        <v>371</v>
      </c>
    </row>
    <row r="66" spans="1:14" s="240" customFormat="1" ht="113.25" customHeight="1">
      <c r="A66" s="840"/>
      <c r="B66" s="900"/>
      <c r="C66" s="846"/>
      <c r="D66" s="249"/>
      <c r="E66" s="250"/>
      <c r="F66" s="251" t="s">
        <v>402</v>
      </c>
      <c r="G66" s="252" t="s">
        <v>30</v>
      </c>
      <c r="H66" s="250" t="s">
        <v>403</v>
      </c>
      <c r="I66" s="250" t="s">
        <v>317</v>
      </c>
      <c r="J66" s="904"/>
      <c r="K66" s="904"/>
      <c r="L66" s="906"/>
      <c r="M66" s="902"/>
      <c r="N66" s="891"/>
    </row>
    <row r="67" spans="1:14" s="240" customFormat="1" ht="113.25" customHeight="1" thickBot="1">
      <c r="A67" s="840"/>
      <c r="B67" s="900"/>
      <c r="C67" s="846"/>
      <c r="D67" s="253"/>
      <c r="E67" s="254"/>
      <c r="F67" s="255" t="s">
        <v>404</v>
      </c>
      <c r="G67" s="256" t="s">
        <v>30</v>
      </c>
      <c r="H67" s="254">
        <v>1445</v>
      </c>
      <c r="I67" s="254" t="s">
        <v>405</v>
      </c>
      <c r="J67" s="904"/>
      <c r="K67" s="904"/>
      <c r="L67" s="906"/>
      <c r="M67" s="902"/>
      <c r="N67" s="891"/>
    </row>
    <row r="68" spans="1:14" s="240" customFormat="1" ht="165.75" customHeight="1">
      <c r="A68" s="839">
        <v>100</v>
      </c>
      <c r="B68" s="842" t="s">
        <v>406</v>
      </c>
      <c r="C68" s="845" t="s">
        <v>407</v>
      </c>
      <c r="D68" s="892">
        <v>1</v>
      </c>
      <c r="E68" s="894" t="s">
        <v>336</v>
      </c>
      <c r="F68" s="896"/>
      <c r="G68" s="896" t="s">
        <v>30</v>
      </c>
      <c r="H68" s="894" t="s">
        <v>337</v>
      </c>
      <c r="I68" s="894" t="s">
        <v>317</v>
      </c>
      <c r="J68" s="907">
        <v>1</v>
      </c>
      <c r="K68" s="909" t="s">
        <v>339</v>
      </c>
      <c r="L68" s="911" t="s">
        <v>408</v>
      </c>
      <c r="M68" s="257"/>
      <c r="N68" s="848" t="s">
        <v>371</v>
      </c>
    </row>
    <row r="69" spans="1:14" s="240" customFormat="1" ht="34.5" customHeight="1" thickBot="1">
      <c r="A69" s="841"/>
      <c r="B69" s="844"/>
      <c r="C69" s="847"/>
      <c r="D69" s="893"/>
      <c r="E69" s="895"/>
      <c r="F69" s="897"/>
      <c r="G69" s="897"/>
      <c r="H69" s="895"/>
      <c r="I69" s="895"/>
      <c r="J69" s="908"/>
      <c r="K69" s="910"/>
      <c r="L69" s="912"/>
      <c r="M69" s="258"/>
      <c r="N69" s="850"/>
    </row>
    <row r="70" spans="1:14" s="240" customFormat="1" ht="113.25" customHeight="1">
      <c r="A70" s="839">
        <v>110</v>
      </c>
      <c r="B70" s="842" t="s">
        <v>223</v>
      </c>
      <c r="C70" s="845" t="s">
        <v>409</v>
      </c>
      <c r="D70" s="245">
        <v>1</v>
      </c>
      <c r="E70" s="259" t="s">
        <v>336</v>
      </c>
      <c r="F70" s="260"/>
      <c r="G70" s="260" t="s">
        <v>30</v>
      </c>
      <c r="H70" s="259" t="s">
        <v>337</v>
      </c>
      <c r="I70" s="259" t="s">
        <v>317</v>
      </c>
      <c r="J70" s="246">
        <v>1</v>
      </c>
      <c r="K70" s="845" t="s">
        <v>319</v>
      </c>
      <c r="L70" s="845" t="s">
        <v>238</v>
      </c>
      <c r="M70" s="257"/>
      <c r="N70" s="848" t="s">
        <v>410</v>
      </c>
    </row>
    <row r="71" spans="1:14" s="240" customFormat="1" ht="113.25" customHeight="1">
      <c r="A71" s="840"/>
      <c r="B71" s="843"/>
      <c r="C71" s="846"/>
      <c r="D71" s="238">
        <v>2</v>
      </c>
      <c r="E71" s="192" t="s">
        <v>342</v>
      </c>
      <c r="F71" s="197"/>
      <c r="G71" s="197" t="s">
        <v>30</v>
      </c>
      <c r="H71" s="192" t="s">
        <v>323</v>
      </c>
      <c r="I71" s="192" t="s">
        <v>343</v>
      </c>
      <c r="J71" s="203" t="s">
        <v>411</v>
      </c>
      <c r="K71" s="846"/>
      <c r="L71" s="846"/>
      <c r="M71" s="232"/>
      <c r="N71" s="849"/>
    </row>
    <row r="72" spans="1:14" s="240" customFormat="1" ht="113.25" customHeight="1">
      <c r="A72" s="840"/>
      <c r="B72" s="843"/>
      <c r="C72" s="846"/>
      <c r="D72" s="238">
        <v>3</v>
      </c>
      <c r="E72" s="192" t="s">
        <v>345</v>
      </c>
      <c r="F72" s="197"/>
      <c r="G72" s="197" t="s">
        <v>30</v>
      </c>
      <c r="H72" s="192" t="s">
        <v>787</v>
      </c>
      <c r="I72" s="192" t="s">
        <v>374</v>
      </c>
      <c r="J72" s="203">
        <v>1</v>
      </c>
      <c r="K72" s="846"/>
      <c r="L72" s="846"/>
      <c r="M72" s="232"/>
      <c r="N72" s="849"/>
    </row>
    <row r="73" spans="1:14" s="240" customFormat="1" ht="113.25" customHeight="1">
      <c r="A73" s="840"/>
      <c r="B73" s="843"/>
      <c r="C73" s="846"/>
      <c r="D73" s="238">
        <v>4</v>
      </c>
      <c r="E73" s="192" t="s">
        <v>391</v>
      </c>
      <c r="F73" s="197"/>
      <c r="G73" s="197" t="s">
        <v>30</v>
      </c>
      <c r="H73" s="192" t="s">
        <v>786</v>
      </c>
      <c r="I73" s="192" t="s">
        <v>392</v>
      </c>
      <c r="J73" s="203">
        <v>1</v>
      </c>
      <c r="K73" s="846"/>
      <c r="L73" s="846"/>
      <c r="M73" s="232"/>
      <c r="N73" s="849"/>
    </row>
    <row r="74" spans="1:14" s="240" customFormat="1" ht="113.25" customHeight="1" thickBot="1">
      <c r="A74" s="841"/>
      <c r="B74" s="844"/>
      <c r="C74" s="847"/>
      <c r="D74" s="238">
        <v>5</v>
      </c>
      <c r="E74" s="192" t="s">
        <v>412</v>
      </c>
      <c r="F74" s="197"/>
      <c r="G74" s="197" t="s">
        <v>30</v>
      </c>
      <c r="H74" s="192" t="s">
        <v>376</v>
      </c>
      <c r="I74" s="192" t="s">
        <v>317</v>
      </c>
      <c r="J74" s="203">
        <v>1</v>
      </c>
      <c r="K74" s="847"/>
      <c r="L74" s="847"/>
      <c r="M74" s="258"/>
      <c r="N74" s="850"/>
    </row>
    <row r="75" spans="1:14" s="265" customFormat="1" ht="114" customHeight="1">
      <c r="A75" s="884">
        <v>120</v>
      </c>
      <c r="B75" s="886" t="s">
        <v>232</v>
      </c>
      <c r="C75" s="867" t="s">
        <v>413</v>
      </c>
      <c r="D75" s="261">
        <v>1</v>
      </c>
      <c r="E75" s="262" t="s">
        <v>414</v>
      </c>
      <c r="F75" s="262"/>
      <c r="G75" s="263" t="s">
        <v>30</v>
      </c>
      <c r="H75" s="262" t="s">
        <v>415</v>
      </c>
      <c r="I75" s="262" t="s">
        <v>317</v>
      </c>
      <c r="J75" s="888">
        <v>1</v>
      </c>
      <c r="K75" s="867" t="s">
        <v>339</v>
      </c>
      <c r="L75" s="867" t="s">
        <v>6</v>
      </c>
      <c r="M75" s="867"/>
      <c r="N75" s="264" t="s">
        <v>416</v>
      </c>
    </row>
    <row r="76" spans="1:14" s="265" customFormat="1" ht="114" customHeight="1" thickBot="1">
      <c r="A76" s="885"/>
      <c r="B76" s="887"/>
      <c r="C76" s="868"/>
      <c r="D76" s="266">
        <v>2</v>
      </c>
      <c r="E76" s="267" t="s">
        <v>417</v>
      </c>
      <c r="F76" s="267"/>
      <c r="G76" s="268" t="s">
        <v>30</v>
      </c>
      <c r="H76" s="267" t="s">
        <v>418</v>
      </c>
      <c r="I76" s="267" t="s">
        <v>419</v>
      </c>
      <c r="J76" s="889"/>
      <c r="K76" s="868"/>
      <c r="L76" s="868"/>
      <c r="M76" s="868"/>
      <c r="N76" s="269" t="s">
        <v>420</v>
      </c>
    </row>
    <row r="77" spans="1:14" s="265" customFormat="1" ht="146.25" customHeight="1" thickBot="1">
      <c r="A77" s="270">
        <v>130</v>
      </c>
      <c r="B77" s="271" t="s">
        <v>421</v>
      </c>
      <c r="C77" s="272"/>
      <c r="D77" s="273">
        <v>1</v>
      </c>
      <c r="E77" s="272" t="s">
        <v>422</v>
      </c>
      <c r="F77" s="272"/>
      <c r="G77" s="274" t="s">
        <v>30</v>
      </c>
      <c r="H77" s="272" t="s">
        <v>423</v>
      </c>
      <c r="I77" s="275" t="s">
        <v>169</v>
      </c>
      <c r="J77" s="276" t="s">
        <v>169</v>
      </c>
      <c r="K77" s="275" t="s">
        <v>169</v>
      </c>
      <c r="L77" s="275" t="s">
        <v>169</v>
      </c>
      <c r="M77" s="272"/>
      <c r="N77" s="277" t="s">
        <v>169</v>
      </c>
    </row>
    <row r="78" spans="1:14" ht="75.75" customHeight="1">
      <c r="A78" s="869" t="s">
        <v>424</v>
      </c>
      <c r="B78" s="870"/>
      <c r="C78" s="870"/>
      <c r="D78" s="870"/>
      <c r="E78" s="870"/>
      <c r="F78" s="870"/>
      <c r="G78" s="870"/>
      <c r="H78" s="871"/>
      <c r="I78" s="872" t="s">
        <v>425</v>
      </c>
      <c r="J78" s="873"/>
      <c r="K78" s="873"/>
      <c r="L78" s="873"/>
      <c r="M78" s="873"/>
      <c r="N78" s="874"/>
    </row>
    <row r="79" spans="1:14" ht="75.75" customHeight="1">
      <c r="A79" s="875" t="s">
        <v>426</v>
      </c>
      <c r="B79" s="876"/>
      <c r="C79" s="876"/>
      <c r="D79" s="876"/>
      <c r="E79" s="876"/>
      <c r="F79" s="876"/>
      <c r="G79" s="876"/>
      <c r="H79" s="877"/>
      <c r="I79" s="278"/>
      <c r="J79" s="279"/>
      <c r="K79" s="878"/>
      <c r="L79" s="879"/>
      <c r="M79" s="879"/>
      <c r="N79" s="880"/>
    </row>
    <row r="80" spans="1:14" ht="75.75" customHeight="1">
      <c r="A80" s="881"/>
      <c r="B80" s="882"/>
      <c r="C80" s="882"/>
      <c r="D80" s="882"/>
      <c r="E80" s="882"/>
      <c r="F80" s="882"/>
      <c r="G80" s="882"/>
      <c r="H80" s="883"/>
      <c r="I80" s="278"/>
      <c r="J80" s="279"/>
      <c r="K80" s="878"/>
      <c r="L80" s="879"/>
      <c r="M80" s="879"/>
      <c r="N80" s="880"/>
    </row>
    <row r="81" spans="1:14" s="280" customFormat="1" ht="75.75" customHeight="1">
      <c r="A81" s="851" t="s">
        <v>249</v>
      </c>
      <c r="B81" s="852"/>
      <c r="C81" s="852"/>
      <c r="D81" s="852"/>
      <c r="E81" s="853"/>
      <c r="F81" s="857" t="s">
        <v>427</v>
      </c>
      <c r="G81" s="852"/>
      <c r="H81" s="853"/>
      <c r="I81" s="859" t="s">
        <v>428</v>
      </c>
      <c r="J81" s="859" t="s">
        <v>131</v>
      </c>
      <c r="K81" s="861" t="s">
        <v>429</v>
      </c>
      <c r="L81" s="862"/>
      <c r="M81" s="862"/>
      <c r="N81" s="863"/>
    </row>
    <row r="82" spans="1:14" s="281" customFormat="1" ht="14.25" customHeight="1" thickBot="1">
      <c r="A82" s="854"/>
      <c r="B82" s="855"/>
      <c r="C82" s="855"/>
      <c r="D82" s="855"/>
      <c r="E82" s="856"/>
      <c r="F82" s="858"/>
      <c r="G82" s="855"/>
      <c r="H82" s="856"/>
      <c r="I82" s="860"/>
      <c r="J82" s="860"/>
      <c r="K82" s="864"/>
      <c r="L82" s="865"/>
      <c r="M82" s="865"/>
      <c r="N82" s="866"/>
    </row>
    <row r="83" spans="1:14" ht="40.5">
      <c r="A83" s="282"/>
      <c r="B83" s="283"/>
      <c r="C83" s="283"/>
      <c r="D83" s="284"/>
      <c r="E83" s="285"/>
      <c r="F83" s="284"/>
      <c r="G83" s="283"/>
      <c r="H83" s="284"/>
      <c r="I83" s="284"/>
      <c r="J83" s="283"/>
      <c r="K83" s="283"/>
      <c r="L83" s="283"/>
      <c r="M83" s="283"/>
      <c r="N83" s="283"/>
    </row>
  </sheetData>
  <mergeCells count="145">
    <mergeCell ref="A4:B4"/>
    <mergeCell ref="C4:D4"/>
    <mergeCell ref="E4:F4"/>
    <mergeCell ref="G4:H4"/>
    <mergeCell ref="A5:B5"/>
    <mergeCell ref="H5:J5"/>
    <mergeCell ref="A1:B3"/>
    <mergeCell ref="C1:K1"/>
    <mergeCell ref="L1:M1"/>
    <mergeCell ref="C2:K2"/>
    <mergeCell ref="L2:M2"/>
    <mergeCell ref="C3:K3"/>
    <mergeCell ref="L3:M3"/>
    <mergeCell ref="K5:M5"/>
    <mergeCell ref="A6:B6"/>
    <mergeCell ref="G6:H6"/>
    <mergeCell ref="I6:J6"/>
    <mergeCell ref="K6:M6"/>
    <mergeCell ref="A7:B7"/>
    <mergeCell ref="C7:F7"/>
    <mergeCell ref="G7:H7"/>
    <mergeCell ref="I7:J7"/>
    <mergeCell ref="K7:M7"/>
    <mergeCell ref="N12:N15"/>
    <mergeCell ref="D13:D15"/>
    <mergeCell ref="E13:E15"/>
    <mergeCell ref="F13:F15"/>
    <mergeCell ref="J13:K13"/>
    <mergeCell ref="J14:J15"/>
    <mergeCell ref="K14:K15"/>
    <mergeCell ref="A8:B8"/>
    <mergeCell ref="K8:M8"/>
    <mergeCell ref="H10:I10"/>
    <mergeCell ref="A12:A15"/>
    <mergeCell ref="B12:B15"/>
    <mergeCell ref="C12:C15"/>
    <mergeCell ref="D12:F12"/>
    <mergeCell ref="H12:L12"/>
    <mergeCell ref="M12:M15"/>
    <mergeCell ref="A16:A22"/>
    <mergeCell ref="B16:B22"/>
    <mergeCell ref="C16:C22"/>
    <mergeCell ref="L16:L22"/>
    <mergeCell ref="M16:M22"/>
    <mergeCell ref="N16:N22"/>
    <mergeCell ref="H20:H22"/>
    <mergeCell ref="I20:I22"/>
    <mergeCell ref="J20:J22"/>
    <mergeCell ref="K20:K22"/>
    <mergeCell ref="A29:A32"/>
    <mergeCell ref="B29:B32"/>
    <mergeCell ref="C29:C32"/>
    <mergeCell ref="L29:L31"/>
    <mergeCell ref="M29:M32"/>
    <mergeCell ref="N29:N31"/>
    <mergeCell ref="A23:A28"/>
    <mergeCell ref="B23:B28"/>
    <mergeCell ref="C23:C28"/>
    <mergeCell ref="L23:L28"/>
    <mergeCell ref="M23:M28"/>
    <mergeCell ref="N23:N28"/>
    <mergeCell ref="A40:A42"/>
    <mergeCell ref="B40:B42"/>
    <mergeCell ref="C40:C42"/>
    <mergeCell ref="L40:L41"/>
    <mergeCell ref="M40:M42"/>
    <mergeCell ref="N40:N41"/>
    <mergeCell ref="A33:A39"/>
    <mergeCell ref="B33:B39"/>
    <mergeCell ref="C33:C39"/>
    <mergeCell ref="L33:L34"/>
    <mergeCell ref="M33:M39"/>
    <mergeCell ref="N33:N39"/>
    <mergeCell ref="J37:J39"/>
    <mergeCell ref="K37:K39"/>
    <mergeCell ref="L37:L39"/>
    <mergeCell ref="A52:A54"/>
    <mergeCell ref="B52:B54"/>
    <mergeCell ref="C52:C54"/>
    <mergeCell ref="L52:L53"/>
    <mergeCell ref="M52:M54"/>
    <mergeCell ref="N52:N53"/>
    <mergeCell ref="A43:A51"/>
    <mergeCell ref="B43:B51"/>
    <mergeCell ref="C43:C51"/>
    <mergeCell ref="L43:L48"/>
    <mergeCell ref="M43:M51"/>
    <mergeCell ref="N43:N51"/>
    <mergeCell ref="J49:J51"/>
    <mergeCell ref="K49:K51"/>
    <mergeCell ref="L49:L51"/>
    <mergeCell ref="A55:A63"/>
    <mergeCell ref="B55:B63"/>
    <mergeCell ref="C55:C63"/>
    <mergeCell ref="L55:L58"/>
    <mergeCell ref="M55:M63"/>
    <mergeCell ref="N55:N63"/>
    <mergeCell ref="J61:J63"/>
    <mergeCell ref="K61:K63"/>
    <mergeCell ref="L61:L63"/>
    <mergeCell ref="N65:N67"/>
    <mergeCell ref="A68:A69"/>
    <mergeCell ref="B68:B69"/>
    <mergeCell ref="C68:C69"/>
    <mergeCell ref="D68:D69"/>
    <mergeCell ref="E68:E69"/>
    <mergeCell ref="F68:F69"/>
    <mergeCell ref="G68:G69"/>
    <mergeCell ref="H68:H69"/>
    <mergeCell ref="I68:I69"/>
    <mergeCell ref="A64:A67"/>
    <mergeCell ref="B64:B67"/>
    <mergeCell ref="C64:C67"/>
    <mergeCell ref="M64:M67"/>
    <mergeCell ref="J65:J67"/>
    <mergeCell ref="K65:K67"/>
    <mergeCell ref="L65:L67"/>
    <mergeCell ref="J68:J69"/>
    <mergeCell ref="K68:K69"/>
    <mergeCell ref="L68:L69"/>
    <mergeCell ref="N68:N69"/>
    <mergeCell ref="A70:A74"/>
    <mergeCell ref="B70:B74"/>
    <mergeCell ref="C70:C74"/>
    <mergeCell ref="K70:K74"/>
    <mergeCell ref="L70:L74"/>
    <mergeCell ref="N70:N74"/>
    <mergeCell ref="A81:E82"/>
    <mergeCell ref="F81:H82"/>
    <mergeCell ref="I81:I82"/>
    <mergeCell ref="J81:J82"/>
    <mergeCell ref="K81:N82"/>
    <mergeCell ref="M75:M76"/>
    <mergeCell ref="A78:H78"/>
    <mergeCell ref="I78:N78"/>
    <mergeCell ref="A79:H79"/>
    <mergeCell ref="K79:N79"/>
    <mergeCell ref="A80:H80"/>
    <mergeCell ref="K80:N80"/>
    <mergeCell ref="A75:A76"/>
    <mergeCell ref="B75:B76"/>
    <mergeCell ref="C75:C76"/>
    <mergeCell ref="J75:J76"/>
    <mergeCell ref="K75:K76"/>
    <mergeCell ref="L75:L76"/>
  </mergeCells>
  <printOptions horizontalCentered="1"/>
  <pageMargins left="0" right="0" top="0.39370078740157499" bottom="0" header="0" footer="0"/>
  <pageSetup paperSize="9" scale="14" fitToHeight="0" orientation="landscape" r:id="rId1"/>
  <headerFooter>
    <oddFooter>&amp;RPage &amp;P of &amp;N</oddFooter>
  </headerFooter>
  <rowBreaks count="2" manualBreakCount="2">
    <brk id="36" max="13" man="1"/>
    <brk id="60" max="1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5"/>
  <sheetViews>
    <sheetView showGridLines="0" view="pageBreakPreview" topLeftCell="A7" zoomScale="115" zoomScaleNormal="100" zoomScaleSheetLayoutView="115" workbookViewId="0">
      <selection activeCell="N11" sqref="N11"/>
    </sheetView>
  </sheetViews>
  <sheetFormatPr defaultColWidth="16.42578125" defaultRowHeight="11.25"/>
  <cols>
    <col min="1" max="1" width="14" style="318" customWidth="1"/>
    <col min="2" max="2" width="8.28515625" style="295" customWidth="1"/>
    <col min="3" max="3" width="15.28515625" style="295" customWidth="1"/>
    <col min="4" max="4" width="8" style="319" customWidth="1"/>
    <col min="5" max="5" width="7.140625" style="319" customWidth="1"/>
    <col min="6" max="6" width="10" style="319" customWidth="1"/>
    <col min="7" max="7" width="13" style="319" customWidth="1"/>
    <col min="8" max="8" width="15.7109375" style="319" bestFit="1" customWidth="1"/>
    <col min="9" max="9" width="16.5703125" style="295" customWidth="1"/>
    <col min="10" max="10" width="2.28515625" style="295" customWidth="1"/>
    <col min="11" max="249" width="9.140625" style="295" customWidth="1"/>
    <col min="250" max="250" width="10.5703125" style="295" customWidth="1"/>
    <col min="251" max="251" width="12.28515625" style="295" customWidth="1"/>
    <col min="252" max="252" width="12.5703125" style="295" customWidth="1"/>
    <col min="253" max="16384" width="16.42578125" style="295"/>
  </cols>
  <sheetData>
    <row r="1" spans="1:9" s="292" customFormat="1" ht="12" thickBot="1">
      <c r="A1" s="289"/>
      <c r="B1" s="289"/>
      <c r="C1" s="290"/>
      <c r="D1" s="290"/>
      <c r="E1" s="290"/>
      <c r="F1" s="290"/>
      <c r="G1" s="290"/>
      <c r="H1" s="291"/>
    </row>
    <row r="2" spans="1:9" ht="15.75" customHeight="1">
      <c r="A2" s="1020"/>
      <c r="B2" s="1021"/>
      <c r="C2" s="1024" t="s">
        <v>252</v>
      </c>
      <c r="D2" s="1024"/>
      <c r="E2" s="1024"/>
      <c r="F2" s="1024"/>
      <c r="G2" s="1024"/>
      <c r="H2" s="293" t="s">
        <v>253</v>
      </c>
      <c r="I2" s="294" t="s">
        <v>430</v>
      </c>
    </row>
    <row r="3" spans="1:9" ht="15.75" customHeight="1">
      <c r="A3" s="1022"/>
      <c r="B3" s="1023"/>
      <c r="C3" s="1025" t="s">
        <v>39</v>
      </c>
      <c r="D3" s="1025"/>
      <c r="E3" s="1025"/>
      <c r="F3" s="1025"/>
      <c r="G3" s="1025"/>
      <c r="H3" s="296" t="s">
        <v>431</v>
      </c>
      <c r="I3" s="297" t="s">
        <v>432</v>
      </c>
    </row>
    <row r="4" spans="1:9" ht="15.75" customHeight="1">
      <c r="A4" s="1022"/>
      <c r="B4" s="1023"/>
      <c r="C4" s="1026" t="s">
        <v>433</v>
      </c>
      <c r="D4" s="1026"/>
      <c r="E4" s="1026"/>
      <c r="F4" s="1026"/>
      <c r="G4" s="1026"/>
      <c r="H4" s="1027" t="s">
        <v>434</v>
      </c>
      <c r="I4" s="1028"/>
    </row>
    <row r="5" spans="1:9" ht="15.75" customHeight="1">
      <c r="A5" s="1022"/>
      <c r="B5" s="1023"/>
      <c r="C5" s="1026"/>
      <c r="D5" s="1026"/>
      <c r="E5" s="1026"/>
      <c r="F5" s="1026"/>
      <c r="G5" s="1026"/>
      <c r="H5" s="1029"/>
      <c r="I5" s="1030"/>
    </row>
    <row r="6" spans="1:9" ht="14.25" customHeight="1">
      <c r="A6" s="298" t="s">
        <v>435</v>
      </c>
      <c r="B6" s="292"/>
      <c r="C6" s="292"/>
      <c r="D6" s="299"/>
      <c r="E6" s="1017" t="s">
        <v>436</v>
      </c>
      <c r="F6" s="1018"/>
      <c r="G6" s="1018"/>
      <c r="H6" s="1018"/>
      <c r="I6" s="1019"/>
    </row>
    <row r="7" spans="1:9" ht="14.25" customHeight="1">
      <c r="A7" s="300"/>
      <c r="B7" s="292"/>
      <c r="C7" s="292"/>
      <c r="D7" s="299"/>
      <c r="E7" s="1001"/>
      <c r="F7" s="1002"/>
      <c r="G7" s="1002"/>
      <c r="H7" s="1002"/>
      <c r="I7" s="1003"/>
    </row>
    <row r="8" spans="1:9" ht="14.25" customHeight="1">
      <c r="A8" s="298" t="s">
        <v>437</v>
      </c>
      <c r="B8" s="1010" t="s">
        <v>438</v>
      </c>
      <c r="C8" s="1010"/>
      <c r="D8" s="1011"/>
      <c r="E8" s="1004"/>
      <c r="F8" s="1005"/>
      <c r="G8" s="1005"/>
      <c r="H8" s="1005"/>
      <c r="I8" s="1006"/>
    </row>
    <row r="9" spans="1:9" ht="14.25" customHeight="1">
      <c r="A9" s="300"/>
      <c r="B9" s="292"/>
      <c r="C9" s="292"/>
      <c r="D9" s="299"/>
      <c r="E9" s="1004"/>
      <c r="F9" s="1005"/>
      <c r="G9" s="1005"/>
      <c r="H9" s="1005"/>
      <c r="I9" s="1006"/>
    </row>
    <row r="10" spans="1:9" ht="14.25" customHeight="1">
      <c r="A10" s="1012" t="s">
        <v>439</v>
      </c>
      <c r="B10" s="1013"/>
      <c r="C10" s="1014" t="s">
        <v>440</v>
      </c>
      <c r="D10" s="1015"/>
      <c r="E10" s="1004"/>
      <c r="F10" s="1005"/>
      <c r="G10" s="1005"/>
      <c r="H10" s="1005"/>
      <c r="I10" s="1006"/>
    </row>
    <row r="11" spans="1:9" ht="14.25" customHeight="1">
      <c r="A11" s="1012" t="s">
        <v>441</v>
      </c>
      <c r="B11" s="1013"/>
      <c r="C11" s="1014" t="s">
        <v>34</v>
      </c>
      <c r="D11" s="1016"/>
      <c r="E11" s="1004"/>
      <c r="F11" s="1005"/>
      <c r="G11" s="1005"/>
      <c r="H11" s="1005"/>
      <c r="I11" s="1006"/>
    </row>
    <row r="12" spans="1:9" ht="14.25" customHeight="1">
      <c r="A12" s="300" t="s">
        <v>442</v>
      </c>
      <c r="B12" s="292"/>
      <c r="C12" s="301" t="s">
        <v>443</v>
      </c>
      <c r="D12" s="292"/>
      <c r="E12" s="1004"/>
      <c r="F12" s="1005"/>
      <c r="G12" s="1005"/>
      <c r="H12" s="1005"/>
      <c r="I12" s="1006"/>
    </row>
    <row r="13" spans="1:9" ht="14.25" customHeight="1">
      <c r="A13" s="302"/>
      <c r="B13" s="303"/>
      <c r="C13" s="303"/>
      <c r="D13" s="304"/>
      <c r="E13" s="1004"/>
      <c r="F13" s="1005"/>
      <c r="G13" s="1005"/>
      <c r="H13" s="1005"/>
      <c r="I13" s="1006"/>
    </row>
    <row r="14" spans="1:9" ht="14.25" customHeight="1">
      <c r="A14" s="305"/>
      <c r="B14" s="303"/>
      <c r="C14" s="301"/>
      <c r="D14" s="304"/>
      <c r="E14" s="1004"/>
      <c r="F14" s="1005"/>
      <c r="G14" s="1005"/>
      <c r="H14" s="1005"/>
      <c r="I14" s="1006"/>
    </row>
    <row r="15" spans="1:9" ht="14.25" customHeight="1">
      <c r="A15" s="302"/>
      <c r="B15" s="303"/>
      <c r="C15" s="301"/>
      <c r="D15" s="304"/>
      <c r="E15" s="1004"/>
      <c r="F15" s="1005"/>
      <c r="G15" s="1005"/>
      <c r="H15" s="1005"/>
      <c r="I15" s="1006"/>
    </row>
    <row r="16" spans="1:9" ht="14.25" customHeight="1">
      <c r="A16" s="302"/>
      <c r="B16" s="303"/>
      <c r="C16" s="292"/>
      <c r="D16" s="304"/>
      <c r="E16" s="1004"/>
      <c r="F16" s="1005"/>
      <c r="G16" s="1005"/>
      <c r="H16" s="1005"/>
      <c r="I16" s="1006"/>
    </row>
    <row r="17" spans="1:9" ht="14.25" customHeight="1">
      <c r="A17" s="302"/>
      <c r="B17" s="303"/>
      <c r="C17" s="303"/>
      <c r="D17" s="304"/>
      <c r="E17" s="1004"/>
      <c r="F17" s="1005"/>
      <c r="G17" s="1005"/>
      <c r="H17" s="1005"/>
      <c r="I17" s="1006"/>
    </row>
    <row r="18" spans="1:9" ht="59.25" customHeight="1">
      <c r="A18" s="306"/>
      <c r="B18" s="307"/>
      <c r="C18" s="307"/>
      <c r="D18" s="308"/>
      <c r="E18" s="1007"/>
      <c r="F18" s="1008"/>
      <c r="G18" s="1008"/>
      <c r="H18" s="1008"/>
      <c r="I18" s="1009"/>
    </row>
    <row r="19" spans="1:9" ht="21" customHeight="1">
      <c r="A19" s="993" t="s">
        <v>444</v>
      </c>
      <c r="B19" s="994"/>
      <c r="C19" s="309" t="str">
        <f>C10</f>
        <v>Yamaha 282</v>
      </c>
      <c r="D19" s="310"/>
      <c r="E19" s="994" t="s">
        <v>445</v>
      </c>
      <c r="F19" s="994"/>
      <c r="G19" s="995" t="s">
        <v>446</v>
      </c>
      <c r="H19" s="995"/>
      <c r="I19" s="311"/>
    </row>
    <row r="20" spans="1:9" ht="21" hidden="1" customHeight="1">
      <c r="A20" s="996" t="s">
        <v>447</v>
      </c>
      <c r="B20" s="997"/>
      <c r="C20" s="998" t="s">
        <v>448</v>
      </c>
      <c r="D20" s="999"/>
      <c r="E20" s="312" t="s">
        <v>449</v>
      </c>
      <c r="F20" s="313"/>
      <c r="G20" s="312" t="s">
        <v>450</v>
      </c>
      <c r="H20" s="313"/>
      <c r="I20" s="311"/>
    </row>
    <row r="21" spans="1:9" ht="15" customHeight="1">
      <c r="A21" s="298"/>
      <c r="B21" s="1000"/>
      <c r="C21" s="1000"/>
      <c r="D21" s="1000"/>
      <c r="E21" s="290"/>
      <c r="F21" s="1000"/>
      <c r="G21" s="1000"/>
      <c r="H21" s="1000"/>
      <c r="I21" s="311"/>
    </row>
    <row r="22" spans="1:9" ht="15" hidden="1" customHeight="1">
      <c r="A22" s="298" t="s">
        <v>451</v>
      </c>
      <c r="B22" s="290"/>
      <c r="C22" s="290"/>
      <c r="D22" s="290"/>
      <c r="E22" s="290"/>
      <c r="F22" s="314"/>
      <c r="G22" s="314" t="s">
        <v>452</v>
      </c>
      <c r="H22" s="315"/>
      <c r="I22" s="311"/>
    </row>
    <row r="23" spans="1:9" ht="15" hidden="1" customHeight="1">
      <c r="A23" s="305"/>
      <c r="B23" s="316"/>
      <c r="C23" s="289"/>
      <c r="D23" s="289"/>
      <c r="E23" s="292"/>
      <c r="F23" s="303"/>
      <c r="G23" s="303"/>
      <c r="H23" s="303"/>
      <c r="I23" s="311"/>
    </row>
    <row r="24" spans="1:9" ht="15" customHeight="1">
      <c r="A24" s="305"/>
      <c r="B24" s="316"/>
      <c r="C24" s="289"/>
      <c r="D24" s="289"/>
      <c r="E24" s="292"/>
      <c r="F24" s="303"/>
      <c r="G24" s="303"/>
      <c r="H24" s="303"/>
      <c r="I24" s="311"/>
    </row>
    <row r="25" spans="1:9" ht="15" customHeight="1">
      <c r="A25" s="987" t="s">
        <v>453</v>
      </c>
      <c r="B25" s="988"/>
      <c r="C25" s="988"/>
      <c r="D25" s="988"/>
      <c r="E25" s="988"/>
      <c r="F25" s="988"/>
      <c r="G25" s="988"/>
      <c r="H25" s="988"/>
      <c r="I25" s="989"/>
    </row>
    <row r="26" spans="1:9" ht="15.75" customHeight="1" thickBot="1">
      <c r="A26" s="990"/>
      <c r="B26" s="991"/>
      <c r="C26" s="991"/>
      <c r="D26" s="991"/>
      <c r="E26" s="991"/>
      <c r="F26" s="991"/>
      <c r="G26" s="991"/>
      <c r="H26" s="991"/>
      <c r="I26" s="992"/>
    </row>
    <row r="35" spans="1:8">
      <c r="A35" s="295"/>
      <c r="D35" s="295"/>
      <c r="E35" s="295"/>
      <c r="F35" s="295"/>
      <c r="G35" s="317"/>
      <c r="H35" s="295"/>
    </row>
  </sheetData>
  <mergeCells count="20">
    <mergeCell ref="E6:I6"/>
    <mergeCell ref="A2:B5"/>
    <mergeCell ref="C2:G2"/>
    <mergeCell ref="C3:G3"/>
    <mergeCell ref="C4:G5"/>
    <mergeCell ref="H4:I5"/>
    <mergeCell ref="E7:I18"/>
    <mergeCell ref="B8:D8"/>
    <mergeCell ref="A10:B10"/>
    <mergeCell ref="C10:D10"/>
    <mergeCell ref="A11:B11"/>
    <mergeCell ref="C11:D11"/>
    <mergeCell ref="A25:I26"/>
    <mergeCell ref="A19:B19"/>
    <mergeCell ref="E19:F19"/>
    <mergeCell ref="G19:H19"/>
    <mergeCell ref="A20:B20"/>
    <mergeCell ref="C20:D20"/>
    <mergeCell ref="B21:D21"/>
    <mergeCell ref="F21:H21"/>
  </mergeCells>
  <printOptions horizontalCentered="1" verticalCentered="1"/>
  <pageMargins left="0.17" right="0" top="0.75" bottom="0.75" header="0.3" footer="0.3"/>
  <pageSetup paperSize="9" scale="129"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85"/>
  <sheetViews>
    <sheetView view="pageBreakPreview" zoomScale="78" zoomScaleNormal="100" zoomScaleSheetLayoutView="78" workbookViewId="0">
      <selection activeCell="L8" sqref="L8:N8"/>
    </sheetView>
  </sheetViews>
  <sheetFormatPr defaultColWidth="9.140625" defaultRowHeight="12.75"/>
  <cols>
    <col min="1" max="1" width="8.7109375" style="561" customWidth="1"/>
    <col min="2" max="2" width="8.7109375" style="576" customWidth="1"/>
    <col min="3" max="3" width="11.140625" style="576" customWidth="1"/>
    <col min="4" max="6" width="8.7109375" style="576" customWidth="1"/>
    <col min="7" max="7" width="11" style="576" customWidth="1"/>
    <col min="8" max="10" width="8.7109375" style="576" customWidth="1"/>
    <col min="11" max="11" width="8.7109375" style="561" hidden="1" customWidth="1"/>
    <col min="12" max="12" width="11.140625" style="561" customWidth="1"/>
    <col min="13" max="13" width="9.5703125" style="561" customWidth="1"/>
    <col min="14" max="14" width="6.7109375" style="561" customWidth="1"/>
    <col min="15" max="15" width="8.42578125" style="561" customWidth="1"/>
    <col min="16" max="16384" width="9.140625" style="561"/>
  </cols>
  <sheetData>
    <row r="1" spans="1:24" ht="22.5" customHeight="1">
      <c r="A1" s="1034"/>
      <c r="B1" s="1035"/>
      <c r="C1" s="1040" t="s">
        <v>252</v>
      </c>
      <c r="D1" s="1041"/>
      <c r="E1" s="1041"/>
      <c r="F1" s="1041"/>
      <c r="G1" s="1041"/>
      <c r="H1" s="1041"/>
      <c r="I1" s="1041"/>
      <c r="J1" s="1041"/>
      <c r="K1" s="560"/>
      <c r="L1" s="1046" t="s">
        <v>716</v>
      </c>
      <c r="M1" s="1046"/>
      <c r="N1" s="1047"/>
    </row>
    <row r="2" spans="1:24" ht="22.5" customHeight="1">
      <c r="A2" s="1036"/>
      <c r="B2" s="1037"/>
      <c r="C2" s="1042"/>
      <c r="D2" s="1043"/>
      <c r="E2" s="1043"/>
      <c r="F2" s="1043"/>
      <c r="G2" s="1043"/>
      <c r="H2" s="1043"/>
      <c r="I2" s="1043"/>
      <c r="J2" s="1043"/>
      <c r="K2" s="562"/>
      <c r="L2" s="1048" t="s">
        <v>717</v>
      </c>
      <c r="M2" s="1048"/>
      <c r="N2" s="1049"/>
    </row>
    <row r="3" spans="1:24" ht="15" customHeight="1" thickBot="1">
      <c r="A3" s="1038"/>
      <c r="B3" s="1039"/>
      <c r="C3" s="1044"/>
      <c r="D3" s="1045"/>
      <c r="E3" s="1045"/>
      <c r="F3" s="1045"/>
      <c r="G3" s="1045"/>
      <c r="H3" s="1045"/>
      <c r="I3" s="1045"/>
      <c r="J3" s="1045"/>
      <c r="K3" s="563"/>
      <c r="L3" s="1050" t="s">
        <v>718</v>
      </c>
      <c r="M3" s="1050"/>
      <c r="N3" s="1051"/>
    </row>
    <row r="4" spans="1:24" ht="29.25" customHeight="1">
      <c r="A4" s="1031" t="s">
        <v>719</v>
      </c>
      <c r="B4" s="1032"/>
      <c r="C4" s="1032"/>
      <c r="D4" s="1032"/>
      <c r="E4" s="1032"/>
      <c r="F4" s="1032"/>
      <c r="G4" s="1032"/>
      <c r="H4" s="1032"/>
      <c r="I4" s="1032"/>
      <c r="J4" s="1032"/>
      <c r="K4" s="1032"/>
      <c r="L4" s="1032"/>
      <c r="M4" s="1032"/>
      <c r="N4" s="1033"/>
    </row>
    <row r="5" spans="1:24" ht="18" customHeight="1">
      <c r="A5" s="1052" t="s">
        <v>720</v>
      </c>
      <c r="B5" s="1053"/>
      <c r="C5" s="1054"/>
      <c r="D5" s="1055" t="s">
        <v>440</v>
      </c>
      <c r="E5" s="1056"/>
      <c r="F5" s="1056"/>
      <c r="G5" s="1057"/>
      <c r="H5" s="1058" t="s">
        <v>721</v>
      </c>
      <c r="I5" s="1058"/>
      <c r="J5" s="1058"/>
      <c r="K5" s="564"/>
      <c r="L5" s="1059" t="s">
        <v>722</v>
      </c>
      <c r="M5" s="1059"/>
      <c r="N5" s="1060"/>
    </row>
    <row r="6" spans="1:24" ht="18" customHeight="1">
      <c r="A6" s="1052" t="s">
        <v>723</v>
      </c>
      <c r="B6" s="1053"/>
      <c r="C6" s="1054"/>
      <c r="D6" s="1055" t="s">
        <v>34</v>
      </c>
      <c r="E6" s="1056"/>
      <c r="F6" s="1056"/>
      <c r="G6" s="1057"/>
      <c r="H6" s="1058" t="s">
        <v>724</v>
      </c>
      <c r="I6" s="1058"/>
      <c r="J6" s="1058"/>
      <c r="K6" s="564"/>
      <c r="L6" s="1061" t="s">
        <v>392</v>
      </c>
      <c r="M6" s="1061"/>
      <c r="N6" s="1062"/>
    </row>
    <row r="7" spans="1:24" ht="28.5" customHeight="1">
      <c r="A7" s="1052" t="s">
        <v>725</v>
      </c>
      <c r="B7" s="1053"/>
      <c r="C7" s="1054"/>
      <c r="D7" s="1063" t="s">
        <v>726</v>
      </c>
      <c r="E7" s="1064"/>
      <c r="F7" s="1064"/>
      <c r="G7" s="1065"/>
      <c r="H7" s="1058" t="s">
        <v>727</v>
      </c>
      <c r="I7" s="1058"/>
      <c r="J7" s="1058"/>
      <c r="K7" s="564"/>
      <c r="L7" s="1066" t="s">
        <v>591</v>
      </c>
      <c r="M7" s="1061"/>
      <c r="N7" s="1062"/>
    </row>
    <row r="8" spans="1:24" ht="22.5" customHeight="1" thickBot="1">
      <c r="A8" s="1067" t="s">
        <v>728</v>
      </c>
      <c r="B8" s="1068"/>
      <c r="C8" s="1069"/>
      <c r="D8" s="1070" t="s">
        <v>729</v>
      </c>
      <c r="E8" s="1071"/>
      <c r="F8" s="1071"/>
      <c r="G8" s="1072"/>
      <c r="H8" s="1073" t="s">
        <v>730</v>
      </c>
      <c r="I8" s="1068"/>
      <c r="J8" s="1069"/>
      <c r="K8" s="565"/>
      <c r="L8" s="1070" t="s">
        <v>731</v>
      </c>
      <c r="M8" s="1071"/>
      <c r="N8" s="1074"/>
    </row>
    <row r="9" spans="1:24" ht="16.5" customHeight="1">
      <c r="A9" s="1081" t="s">
        <v>732</v>
      </c>
      <c r="B9" s="1084" t="s">
        <v>733</v>
      </c>
      <c r="C9" s="1084"/>
      <c r="D9" s="1084"/>
      <c r="E9" s="1084"/>
      <c r="F9" s="1084"/>
      <c r="G9" s="1084"/>
      <c r="H9" s="1084"/>
      <c r="I9" s="1084"/>
      <c r="J9" s="1084"/>
      <c r="K9" s="566"/>
      <c r="L9" s="1085" t="s">
        <v>734</v>
      </c>
      <c r="M9" s="1088" t="s">
        <v>735</v>
      </c>
      <c r="N9" s="1090" t="s">
        <v>736</v>
      </c>
    </row>
    <row r="10" spans="1:24" ht="16.5" customHeight="1">
      <c r="A10" s="1082"/>
      <c r="B10" s="1093" t="s">
        <v>778</v>
      </c>
      <c r="C10" s="1093"/>
      <c r="D10" s="1093"/>
      <c r="E10" s="1093" t="s">
        <v>779</v>
      </c>
      <c r="F10" s="1093"/>
      <c r="G10" s="1093"/>
      <c r="H10" s="1093" t="s">
        <v>780</v>
      </c>
      <c r="I10" s="1093"/>
      <c r="J10" s="1093"/>
      <c r="K10" s="567"/>
      <c r="L10" s="1086"/>
      <c r="M10" s="1089"/>
      <c r="N10" s="1091"/>
    </row>
    <row r="11" spans="1:24" ht="16.5" customHeight="1">
      <c r="A11" s="1082"/>
      <c r="B11" s="1094" t="s">
        <v>737</v>
      </c>
      <c r="C11" s="1094"/>
      <c r="D11" s="1094"/>
      <c r="E11" s="1094" t="s">
        <v>133</v>
      </c>
      <c r="F11" s="1094"/>
      <c r="G11" s="1094"/>
      <c r="H11" s="1094" t="s">
        <v>738</v>
      </c>
      <c r="I11" s="1094"/>
      <c r="J11" s="1094"/>
      <c r="K11" s="568"/>
      <c r="L11" s="1086"/>
      <c r="M11" s="1089"/>
      <c r="N11" s="1091"/>
    </row>
    <row r="12" spans="1:24" ht="16.5" customHeight="1">
      <c r="A12" s="1083"/>
      <c r="B12" s="569">
        <v>1</v>
      </c>
      <c r="C12" s="569">
        <v>2</v>
      </c>
      <c r="D12" s="569">
        <v>3</v>
      </c>
      <c r="E12" s="569">
        <v>1</v>
      </c>
      <c r="F12" s="569">
        <v>2</v>
      </c>
      <c r="G12" s="569">
        <v>3</v>
      </c>
      <c r="H12" s="569">
        <v>1</v>
      </c>
      <c r="I12" s="569">
        <v>2</v>
      </c>
      <c r="J12" s="569">
        <v>3</v>
      </c>
      <c r="K12" s="570"/>
      <c r="L12" s="1087"/>
      <c r="M12" s="1089"/>
      <c r="N12" s="1092"/>
      <c r="P12" s="1095" t="s">
        <v>739</v>
      </c>
      <c r="Q12" s="1095"/>
      <c r="R12" s="1095"/>
      <c r="S12" s="1095" t="s">
        <v>740</v>
      </c>
      <c r="T12" s="1095"/>
      <c r="U12" s="1095"/>
      <c r="V12" s="1095" t="s">
        <v>741</v>
      </c>
      <c r="W12" s="1095"/>
      <c r="X12" s="1095"/>
    </row>
    <row r="13" spans="1:24" ht="15.75" customHeight="1">
      <c r="A13" s="571">
        <v>1</v>
      </c>
      <c r="B13" s="572">
        <v>1</v>
      </c>
      <c r="C13" s="572">
        <v>1</v>
      </c>
      <c r="D13" s="572">
        <v>1</v>
      </c>
      <c r="E13" s="572">
        <v>1</v>
      </c>
      <c r="F13" s="572">
        <v>1</v>
      </c>
      <c r="G13" s="572">
        <v>1</v>
      </c>
      <c r="H13" s="572">
        <v>1</v>
      </c>
      <c r="I13" s="572">
        <v>1</v>
      </c>
      <c r="J13" s="572">
        <v>1</v>
      </c>
      <c r="K13" s="573">
        <f t="shared" ref="K13:K62" si="0">SUM(B13:J13)</f>
        <v>9</v>
      </c>
      <c r="L13" s="573">
        <v>1</v>
      </c>
      <c r="M13" s="572"/>
      <c r="N13" s="574" t="str">
        <f t="shared" ref="N13:N62" si="1">IF($K13=9,"+",IF($K13=0,"-",IF($K13&gt;1,"×",IF($K13&lt;9,"×"))))</f>
        <v>+</v>
      </c>
      <c r="P13" s="561" t="str">
        <f t="shared" ref="P13:X32" si="2">IF($L13=0,IF(B13=0,"A",IF(B13=1,"B",)),IF($L13=1,IF(B13=1,"C",IF(B13=0,"D"))))</f>
        <v>C</v>
      </c>
      <c r="Q13" s="561" t="str">
        <f t="shared" si="2"/>
        <v>C</v>
      </c>
      <c r="R13" s="561" t="str">
        <f t="shared" si="2"/>
        <v>C</v>
      </c>
      <c r="S13" s="561" t="str">
        <f t="shared" si="2"/>
        <v>C</v>
      </c>
      <c r="T13" s="561" t="str">
        <f t="shared" si="2"/>
        <v>C</v>
      </c>
      <c r="U13" s="561" t="str">
        <f t="shared" si="2"/>
        <v>C</v>
      </c>
      <c r="V13" s="561" t="str">
        <f t="shared" si="2"/>
        <v>C</v>
      </c>
      <c r="W13" s="561" t="str">
        <f t="shared" si="2"/>
        <v>C</v>
      </c>
      <c r="X13" s="561" t="str">
        <f t="shared" si="2"/>
        <v>C</v>
      </c>
    </row>
    <row r="14" spans="1:24" ht="15.75" customHeight="1">
      <c r="A14" s="571">
        <v>2</v>
      </c>
      <c r="B14" s="572">
        <v>1</v>
      </c>
      <c r="C14" s="572">
        <v>1</v>
      </c>
      <c r="D14" s="572">
        <v>1</v>
      </c>
      <c r="E14" s="572">
        <v>1</v>
      </c>
      <c r="F14" s="572">
        <v>1</v>
      </c>
      <c r="G14" s="572">
        <v>1</v>
      </c>
      <c r="H14" s="572">
        <v>1</v>
      </c>
      <c r="I14" s="572">
        <v>1</v>
      </c>
      <c r="J14" s="572">
        <v>1</v>
      </c>
      <c r="K14" s="573">
        <f t="shared" si="0"/>
        <v>9</v>
      </c>
      <c r="L14" s="573">
        <v>1</v>
      </c>
      <c r="M14" s="572"/>
      <c r="N14" s="574" t="str">
        <f t="shared" si="1"/>
        <v>+</v>
      </c>
      <c r="P14" s="561" t="str">
        <f>IF($L14=0,IF(B14=0,"A",IF(B14=1,"B",)),IF($L14=1,IF(B14=1,"C",IF(B14=0,"D"))))</f>
        <v>C</v>
      </c>
      <c r="Q14" s="561" t="str">
        <f t="shared" si="2"/>
        <v>C</v>
      </c>
      <c r="R14" s="561" t="str">
        <f t="shared" si="2"/>
        <v>C</v>
      </c>
      <c r="S14" s="561" t="str">
        <f t="shared" si="2"/>
        <v>C</v>
      </c>
      <c r="T14" s="561" t="str">
        <f t="shared" si="2"/>
        <v>C</v>
      </c>
      <c r="U14" s="561" t="str">
        <f t="shared" si="2"/>
        <v>C</v>
      </c>
      <c r="V14" s="561" t="str">
        <f t="shared" si="2"/>
        <v>C</v>
      </c>
      <c r="W14" s="561" t="str">
        <f t="shared" si="2"/>
        <v>C</v>
      </c>
      <c r="X14" s="561" t="str">
        <f t="shared" si="2"/>
        <v>C</v>
      </c>
    </row>
    <row r="15" spans="1:24" ht="15.75" customHeight="1">
      <c r="A15" s="571">
        <v>3</v>
      </c>
      <c r="B15" s="572">
        <v>0</v>
      </c>
      <c r="C15" s="572">
        <v>0</v>
      </c>
      <c r="D15" s="572">
        <v>0</v>
      </c>
      <c r="E15" s="572">
        <v>0</v>
      </c>
      <c r="F15" s="572">
        <v>0</v>
      </c>
      <c r="G15" s="572">
        <v>0</v>
      </c>
      <c r="H15" s="572">
        <v>0</v>
      </c>
      <c r="I15" s="572">
        <v>0</v>
      </c>
      <c r="J15" s="572">
        <v>0</v>
      </c>
      <c r="K15" s="573">
        <f t="shared" si="0"/>
        <v>0</v>
      </c>
      <c r="L15" s="573">
        <v>0</v>
      </c>
      <c r="M15" s="572"/>
      <c r="N15" s="574" t="str">
        <f t="shared" si="1"/>
        <v>-</v>
      </c>
      <c r="P15" s="561" t="str">
        <f>IF($L15=0,IF(B15=0,"A",IF(B15=1,"B",)),IF($L15=1,IF(B15=1,"C",IF(B15=0,"D"))))</f>
        <v>A</v>
      </c>
      <c r="Q15" s="561" t="str">
        <f t="shared" si="2"/>
        <v>A</v>
      </c>
      <c r="R15" s="561" t="str">
        <f t="shared" si="2"/>
        <v>A</v>
      </c>
      <c r="S15" s="561" t="str">
        <f t="shared" si="2"/>
        <v>A</v>
      </c>
      <c r="T15" s="561" t="str">
        <f t="shared" si="2"/>
        <v>A</v>
      </c>
      <c r="U15" s="561" t="str">
        <f t="shared" si="2"/>
        <v>A</v>
      </c>
      <c r="V15" s="561" t="str">
        <f t="shared" si="2"/>
        <v>A</v>
      </c>
      <c r="W15" s="561" t="str">
        <f t="shared" si="2"/>
        <v>A</v>
      </c>
      <c r="X15" s="561" t="str">
        <f t="shared" si="2"/>
        <v>A</v>
      </c>
    </row>
    <row r="16" spans="1:24" s="576" customFormat="1" ht="15.75" customHeight="1">
      <c r="A16" s="575">
        <v>4</v>
      </c>
      <c r="B16" s="572">
        <v>1</v>
      </c>
      <c r="C16" s="572">
        <v>1</v>
      </c>
      <c r="D16" s="572">
        <v>1</v>
      </c>
      <c r="E16" s="572">
        <v>0</v>
      </c>
      <c r="F16" s="572">
        <v>1</v>
      </c>
      <c r="G16" s="572">
        <v>1</v>
      </c>
      <c r="H16" s="572">
        <v>1</v>
      </c>
      <c r="I16" s="572">
        <v>1</v>
      </c>
      <c r="J16" s="572">
        <v>1</v>
      </c>
      <c r="K16" s="573">
        <f t="shared" si="0"/>
        <v>8</v>
      </c>
      <c r="L16" s="573">
        <v>1</v>
      </c>
      <c r="M16" s="572"/>
      <c r="N16" s="574" t="str">
        <f t="shared" si="1"/>
        <v>×</v>
      </c>
      <c r="P16" s="576" t="str">
        <f t="shared" si="2"/>
        <v>C</v>
      </c>
      <c r="Q16" s="576" t="str">
        <f t="shared" si="2"/>
        <v>C</v>
      </c>
      <c r="R16" s="576" t="str">
        <f t="shared" si="2"/>
        <v>C</v>
      </c>
      <c r="S16" s="576" t="str">
        <f t="shared" si="2"/>
        <v>D</v>
      </c>
      <c r="T16" s="576" t="str">
        <f t="shared" si="2"/>
        <v>C</v>
      </c>
      <c r="U16" s="576" t="str">
        <f t="shared" si="2"/>
        <v>C</v>
      </c>
      <c r="V16" s="576" t="str">
        <f t="shared" si="2"/>
        <v>C</v>
      </c>
      <c r="W16" s="576" t="str">
        <f t="shared" si="2"/>
        <v>C</v>
      </c>
      <c r="X16" s="576" t="str">
        <f t="shared" si="2"/>
        <v>C</v>
      </c>
    </row>
    <row r="17" spans="1:24" s="576" customFormat="1" ht="15.75" customHeight="1">
      <c r="A17" s="575">
        <v>5</v>
      </c>
      <c r="B17" s="572">
        <v>0</v>
      </c>
      <c r="C17" s="572">
        <v>0</v>
      </c>
      <c r="D17" s="572">
        <v>0</v>
      </c>
      <c r="E17" s="572">
        <v>0</v>
      </c>
      <c r="F17" s="572">
        <v>0</v>
      </c>
      <c r="G17" s="572">
        <v>0</v>
      </c>
      <c r="H17" s="572">
        <v>0</v>
      </c>
      <c r="I17" s="572">
        <v>0</v>
      </c>
      <c r="J17" s="572">
        <v>0</v>
      </c>
      <c r="K17" s="577">
        <f t="shared" si="0"/>
        <v>0</v>
      </c>
      <c r="L17" s="573">
        <v>0</v>
      </c>
      <c r="M17" s="572"/>
      <c r="N17" s="578" t="str">
        <f t="shared" si="1"/>
        <v>-</v>
      </c>
      <c r="P17" s="576" t="str">
        <f t="shared" si="2"/>
        <v>A</v>
      </c>
      <c r="Q17" s="576" t="str">
        <f t="shared" si="2"/>
        <v>A</v>
      </c>
      <c r="R17" s="576" t="str">
        <f t="shared" si="2"/>
        <v>A</v>
      </c>
      <c r="S17" s="576" t="str">
        <f t="shared" si="2"/>
        <v>A</v>
      </c>
      <c r="T17" s="576" t="str">
        <f t="shared" si="2"/>
        <v>A</v>
      </c>
      <c r="U17" s="576" t="str">
        <f t="shared" si="2"/>
        <v>A</v>
      </c>
      <c r="V17" s="576" t="str">
        <f t="shared" si="2"/>
        <v>A</v>
      </c>
      <c r="W17" s="576" t="str">
        <f t="shared" si="2"/>
        <v>A</v>
      </c>
      <c r="X17" s="576" t="str">
        <f t="shared" si="2"/>
        <v>A</v>
      </c>
    </row>
    <row r="18" spans="1:24" ht="15.75" customHeight="1">
      <c r="A18" s="571">
        <v>6</v>
      </c>
      <c r="B18" s="572">
        <v>0</v>
      </c>
      <c r="C18" s="572">
        <v>0</v>
      </c>
      <c r="D18" s="572">
        <v>0</v>
      </c>
      <c r="E18" s="572">
        <v>0</v>
      </c>
      <c r="F18" s="572">
        <v>0</v>
      </c>
      <c r="G18" s="572">
        <v>0</v>
      </c>
      <c r="H18" s="572">
        <v>0</v>
      </c>
      <c r="I18" s="572">
        <v>0</v>
      </c>
      <c r="J18" s="572">
        <v>0</v>
      </c>
      <c r="K18" s="573">
        <f t="shared" si="0"/>
        <v>0</v>
      </c>
      <c r="L18" s="573">
        <v>0</v>
      </c>
      <c r="M18" s="572"/>
      <c r="N18" s="574" t="str">
        <f t="shared" si="1"/>
        <v>-</v>
      </c>
      <c r="P18" s="561" t="str">
        <f t="shared" si="2"/>
        <v>A</v>
      </c>
      <c r="Q18" s="561" t="str">
        <f t="shared" si="2"/>
        <v>A</v>
      </c>
      <c r="R18" s="561" t="str">
        <f t="shared" si="2"/>
        <v>A</v>
      </c>
      <c r="S18" s="561" t="str">
        <f t="shared" si="2"/>
        <v>A</v>
      </c>
      <c r="T18" s="561" t="str">
        <f t="shared" si="2"/>
        <v>A</v>
      </c>
      <c r="U18" s="561" t="str">
        <f t="shared" si="2"/>
        <v>A</v>
      </c>
      <c r="V18" s="561" t="str">
        <f t="shared" si="2"/>
        <v>A</v>
      </c>
      <c r="W18" s="561" t="str">
        <f t="shared" si="2"/>
        <v>A</v>
      </c>
      <c r="X18" s="561" t="str">
        <f t="shared" si="2"/>
        <v>A</v>
      </c>
    </row>
    <row r="19" spans="1:24" ht="15.75" customHeight="1">
      <c r="A19" s="571">
        <v>7</v>
      </c>
      <c r="B19" s="572">
        <v>0</v>
      </c>
      <c r="C19" s="572">
        <v>0</v>
      </c>
      <c r="D19" s="572">
        <v>0</v>
      </c>
      <c r="E19" s="572">
        <v>0</v>
      </c>
      <c r="F19" s="572">
        <v>0</v>
      </c>
      <c r="G19" s="572">
        <v>0</v>
      </c>
      <c r="H19" s="572">
        <v>0</v>
      </c>
      <c r="I19" s="572">
        <v>0</v>
      </c>
      <c r="J19" s="572">
        <v>0</v>
      </c>
      <c r="K19" s="573">
        <f t="shared" si="0"/>
        <v>0</v>
      </c>
      <c r="L19" s="573">
        <v>0</v>
      </c>
      <c r="M19" s="572"/>
      <c r="N19" s="574" t="str">
        <f t="shared" si="1"/>
        <v>-</v>
      </c>
      <c r="P19" s="561" t="str">
        <f t="shared" si="2"/>
        <v>A</v>
      </c>
      <c r="Q19" s="561" t="str">
        <f t="shared" si="2"/>
        <v>A</v>
      </c>
      <c r="R19" s="561" t="str">
        <f t="shared" si="2"/>
        <v>A</v>
      </c>
      <c r="S19" s="561" t="str">
        <f t="shared" si="2"/>
        <v>A</v>
      </c>
      <c r="T19" s="561" t="str">
        <f t="shared" si="2"/>
        <v>A</v>
      </c>
      <c r="U19" s="561" t="str">
        <f t="shared" si="2"/>
        <v>A</v>
      </c>
      <c r="V19" s="561" t="str">
        <f t="shared" si="2"/>
        <v>A</v>
      </c>
      <c r="W19" s="561" t="str">
        <f t="shared" si="2"/>
        <v>A</v>
      </c>
      <c r="X19" s="561" t="str">
        <f t="shared" si="2"/>
        <v>A</v>
      </c>
    </row>
    <row r="20" spans="1:24" s="576" customFormat="1" ht="15.75" customHeight="1">
      <c r="A20" s="575">
        <v>8</v>
      </c>
      <c r="B20" s="572">
        <v>1</v>
      </c>
      <c r="C20" s="572">
        <v>1</v>
      </c>
      <c r="D20" s="572">
        <v>1</v>
      </c>
      <c r="E20" s="572">
        <v>1</v>
      </c>
      <c r="F20" s="572">
        <v>1</v>
      </c>
      <c r="G20" s="572">
        <v>1</v>
      </c>
      <c r="H20" s="572">
        <v>1</v>
      </c>
      <c r="I20" s="572">
        <v>1</v>
      </c>
      <c r="J20" s="572">
        <v>1</v>
      </c>
      <c r="K20" s="573">
        <f t="shared" si="0"/>
        <v>9</v>
      </c>
      <c r="L20" s="573">
        <v>1</v>
      </c>
      <c r="M20" s="572"/>
      <c r="N20" s="574" t="str">
        <f t="shared" si="1"/>
        <v>+</v>
      </c>
      <c r="P20" s="576" t="str">
        <f t="shared" si="2"/>
        <v>C</v>
      </c>
      <c r="Q20" s="576" t="str">
        <f t="shared" si="2"/>
        <v>C</v>
      </c>
      <c r="R20" s="576" t="str">
        <f t="shared" si="2"/>
        <v>C</v>
      </c>
      <c r="S20" s="576" t="str">
        <f t="shared" si="2"/>
        <v>C</v>
      </c>
      <c r="T20" s="576" t="str">
        <f t="shared" si="2"/>
        <v>C</v>
      </c>
      <c r="U20" s="576" t="str">
        <f t="shared" si="2"/>
        <v>C</v>
      </c>
      <c r="V20" s="576" t="str">
        <f t="shared" si="2"/>
        <v>C</v>
      </c>
      <c r="W20" s="576" t="str">
        <f t="shared" si="2"/>
        <v>C</v>
      </c>
      <c r="X20" s="576" t="str">
        <f t="shared" si="2"/>
        <v>C</v>
      </c>
    </row>
    <row r="21" spans="1:24" s="576" customFormat="1" ht="15.75" customHeight="1">
      <c r="A21" s="575">
        <v>9</v>
      </c>
      <c r="B21" s="572">
        <v>1</v>
      </c>
      <c r="C21" s="572">
        <v>1</v>
      </c>
      <c r="D21" s="572">
        <v>1</v>
      </c>
      <c r="E21" s="572">
        <v>1</v>
      </c>
      <c r="F21" s="572">
        <v>1</v>
      </c>
      <c r="G21" s="572">
        <v>1</v>
      </c>
      <c r="H21" s="572">
        <v>1</v>
      </c>
      <c r="I21" s="572">
        <v>1</v>
      </c>
      <c r="J21" s="572">
        <v>1</v>
      </c>
      <c r="K21" s="573">
        <f t="shared" si="0"/>
        <v>9</v>
      </c>
      <c r="L21" s="573">
        <v>1</v>
      </c>
      <c r="M21" s="572"/>
      <c r="N21" s="574" t="str">
        <f t="shared" si="1"/>
        <v>+</v>
      </c>
      <c r="P21" s="576" t="str">
        <f t="shared" si="2"/>
        <v>C</v>
      </c>
      <c r="Q21" s="576" t="str">
        <f t="shared" si="2"/>
        <v>C</v>
      </c>
      <c r="R21" s="576" t="str">
        <f t="shared" si="2"/>
        <v>C</v>
      </c>
      <c r="S21" s="576" t="str">
        <f t="shared" si="2"/>
        <v>C</v>
      </c>
      <c r="T21" s="576" t="str">
        <f t="shared" si="2"/>
        <v>C</v>
      </c>
      <c r="U21" s="576" t="str">
        <f t="shared" si="2"/>
        <v>C</v>
      </c>
      <c r="V21" s="576" t="str">
        <f t="shared" si="2"/>
        <v>C</v>
      </c>
      <c r="W21" s="576" t="str">
        <f t="shared" si="2"/>
        <v>C</v>
      </c>
      <c r="X21" s="576" t="str">
        <f t="shared" si="2"/>
        <v>C</v>
      </c>
    </row>
    <row r="22" spans="1:24" ht="15.75" customHeight="1">
      <c r="A22" s="571">
        <v>10</v>
      </c>
      <c r="B22" s="572">
        <v>1</v>
      </c>
      <c r="C22" s="572">
        <v>1</v>
      </c>
      <c r="D22" s="572">
        <v>1</v>
      </c>
      <c r="E22" s="572">
        <v>1</v>
      </c>
      <c r="F22" s="572">
        <v>1</v>
      </c>
      <c r="G22" s="572">
        <v>1</v>
      </c>
      <c r="H22" s="572">
        <v>1</v>
      </c>
      <c r="I22" s="572">
        <v>1</v>
      </c>
      <c r="J22" s="572">
        <v>1</v>
      </c>
      <c r="K22" s="573">
        <f t="shared" si="0"/>
        <v>9</v>
      </c>
      <c r="L22" s="573">
        <v>1</v>
      </c>
      <c r="M22" s="572"/>
      <c r="N22" s="574" t="str">
        <f t="shared" si="1"/>
        <v>+</v>
      </c>
      <c r="P22" s="561" t="str">
        <f t="shared" si="2"/>
        <v>C</v>
      </c>
      <c r="Q22" s="561" t="str">
        <f t="shared" si="2"/>
        <v>C</v>
      </c>
      <c r="R22" s="561" t="str">
        <f t="shared" si="2"/>
        <v>C</v>
      </c>
      <c r="S22" s="561" t="str">
        <f t="shared" si="2"/>
        <v>C</v>
      </c>
      <c r="T22" s="561" t="str">
        <f t="shared" si="2"/>
        <v>C</v>
      </c>
      <c r="U22" s="561" t="str">
        <f t="shared" si="2"/>
        <v>C</v>
      </c>
      <c r="V22" s="561" t="str">
        <f t="shared" si="2"/>
        <v>C</v>
      </c>
      <c r="W22" s="561" t="str">
        <f t="shared" si="2"/>
        <v>C</v>
      </c>
      <c r="X22" s="561" t="str">
        <f t="shared" si="2"/>
        <v>C</v>
      </c>
    </row>
    <row r="23" spans="1:24" ht="15.75" customHeight="1">
      <c r="A23" s="571">
        <v>11</v>
      </c>
      <c r="B23" s="572">
        <v>1</v>
      </c>
      <c r="C23" s="572">
        <v>1</v>
      </c>
      <c r="D23" s="572">
        <v>1</v>
      </c>
      <c r="E23" s="572">
        <v>1</v>
      </c>
      <c r="F23" s="572">
        <v>1</v>
      </c>
      <c r="G23" s="572">
        <v>1</v>
      </c>
      <c r="H23" s="572">
        <v>1</v>
      </c>
      <c r="I23" s="572">
        <v>1</v>
      </c>
      <c r="J23" s="572">
        <v>1</v>
      </c>
      <c r="K23" s="573">
        <f t="shared" si="0"/>
        <v>9</v>
      </c>
      <c r="L23" s="573">
        <v>1</v>
      </c>
      <c r="M23" s="572"/>
      <c r="N23" s="574" t="str">
        <f t="shared" si="1"/>
        <v>+</v>
      </c>
      <c r="P23" s="561" t="str">
        <f t="shared" si="2"/>
        <v>C</v>
      </c>
      <c r="Q23" s="561" t="str">
        <f t="shared" si="2"/>
        <v>C</v>
      </c>
      <c r="R23" s="561" t="str">
        <f t="shared" si="2"/>
        <v>C</v>
      </c>
      <c r="S23" s="561" t="str">
        <f t="shared" si="2"/>
        <v>C</v>
      </c>
      <c r="T23" s="561" t="str">
        <f t="shared" si="2"/>
        <v>C</v>
      </c>
      <c r="U23" s="561" t="str">
        <f t="shared" si="2"/>
        <v>C</v>
      </c>
      <c r="V23" s="561" t="str">
        <f t="shared" si="2"/>
        <v>C</v>
      </c>
      <c r="W23" s="561" t="str">
        <f t="shared" si="2"/>
        <v>C</v>
      </c>
      <c r="X23" s="561" t="str">
        <f t="shared" si="2"/>
        <v>C</v>
      </c>
    </row>
    <row r="24" spans="1:24" s="576" customFormat="1" ht="15.75" customHeight="1">
      <c r="A24" s="575">
        <v>12</v>
      </c>
      <c r="B24" s="572">
        <v>0</v>
      </c>
      <c r="C24" s="572">
        <v>0</v>
      </c>
      <c r="D24" s="572">
        <v>0</v>
      </c>
      <c r="E24" s="572">
        <v>0</v>
      </c>
      <c r="F24" s="572">
        <v>0</v>
      </c>
      <c r="G24" s="572">
        <v>0</v>
      </c>
      <c r="H24" s="572">
        <v>0</v>
      </c>
      <c r="I24" s="572">
        <v>0</v>
      </c>
      <c r="J24" s="572">
        <v>0</v>
      </c>
      <c r="K24" s="573">
        <f t="shared" si="0"/>
        <v>0</v>
      </c>
      <c r="L24" s="573">
        <v>0</v>
      </c>
      <c r="M24" s="572"/>
      <c r="N24" s="574" t="str">
        <f t="shared" si="1"/>
        <v>-</v>
      </c>
      <c r="P24" s="576" t="str">
        <f t="shared" si="2"/>
        <v>A</v>
      </c>
      <c r="Q24" s="576" t="str">
        <f t="shared" si="2"/>
        <v>A</v>
      </c>
      <c r="R24" s="576" t="str">
        <f t="shared" si="2"/>
        <v>A</v>
      </c>
      <c r="S24" s="576" t="str">
        <f t="shared" si="2"/>
        <v>A</v>
      </c>
      <c r="T24" s="576" t="str">
        <f t="shared" si="2"/>
        <v>A</v>
      </c>
      <c r="U24" s="576" t="str">
        <f t="shared" si="2"/>
        <v>A</v>
      </c>
      <c r="V24" s="576" t="str">
        <f t="shared" si="2"/>
        <v>A</v>
      </c>
      <c r="W24" s="576" t="str">
        <f t="shared" si="2"/>
        <v>A</v>
      </c>
      <c r="X24" s="576" t="str">
        <f t="shared" si="2"/>
        <v>A</v>
      </c>
    </row>
    <row r="25" spans="1:24" ht="15.75" customHeight="1">
      <c r="A25" s="571">
        <v>13</v>
      </c>
      <c r="B25" s="572">
        <v>0</v>
      </c>
      <c r="C25" s="572">
        <v>0</v>
      </c>
      <c r="D25" s="572">
        <v>0</v>
      </c>
      <c r="E25" s="572">
        <v>0</v>
      </c>
      <c r="F25" s="572">
        <v>0</v>
      </c>
      <c r="G25" s="572">
        <v>0</v>
      </c>
      <c r="H25" s="572">
        <v>0</v>
      </c>
      <c r="I25" s="572">
        <v>0</v>
      </c>
      <c r="J25" s="572">
        <v>0</v>
      </c>
      <c r="K25" s="573">
        <f t="shared" si="0"/>
        <v>0</v>
      </c>
      <c r="L25" s="573">
        <v>0</v>
      </c>
      <c r="M25" s="572"/>
      <c r="N25" s="574" t="str">
        <f t="shared" si="1"/>
        <v>-</v>
      </c>
      <c r="P25" s="561" t="str">
        <f t="shared" si="2"/>
        <v>A</v>
      </c>
      <c r="Q25" s="561" t="str">
        <f t="shared" si="2"/>
        <v>A</v>
      </c>
      <c r="R25" s="561" t="str">
        <f t="shared" si="2"/>
        <v>A</v>
      </c>
      <c r="S25" s="561" t="str">
        <f t="shared" si="2"/>
        <v>A</v>
      </c>
      <c r="T25" s="561" t="str">
        <f t="shared" si="2"/>
        <v>A</v>
      </c>
      <c r="U25" s="561" t="str">
        <f t="shared" si="2"/>
        <v>A</v>
      </c>
      <c r="V25" s="561" t="str">
        <f t="shared" si="2"/>
        <v>A</v>
      </c>
      <c r="W25" s="561" t="str">
        <f t="shared" si="2"/>
        <v>A</v>
      </c>
      <c r="X25" s="561" t="str">
        <f t="shared" si="2"/>
        <v>A</v>
      </c>
    </row>
    <row r="26" spans="1:24" s="576" customFormat="1" ht="15.75" customHeight="1">
      <c r="A26" s="575">
        <v>14</v>
      </c>
      <c r="B26" s="572">
        <v>0</v>
      </c>
      <c r="C26" s="572">
        <v>0</v>
      </c>
      <c r="D26" s="572">
        <v>1</v>
      </c>
      <c r="E26" s="572">
        <v>0</v>
      </c>
      <c r="F26" s="572">
        <v>0</v>
      </c>
      <c r="G26" s="572">
        <v>0</v>
      </c>
      <c r="H26" s="572">
        <v>0</v>
      </c>
      <c r="I26" s="572">
        <v>0</v>
      </c>
      <c r="J26" s="572">
        <v>0</v>
      </c>
      <c r="K26" s="573">
        <f t="shared" si="0"/>
        <v>1</v>
      </c>
      <c r="L26" s="573">
        <v>0</v>
      </c>
      <c r="M26" s="572"/>
      <c r="N26" s="574" t="str">
        <f t="shared" si="1"/>
        <v>×</v>
      </c>
      <c r="P26" s="576" t="str">
        <f t="shared" si="2"/>
        <v>A</v>
      </c>
      <c r="Q26" s="576" t="str">
        <f t="shared" si="2"/>
        <v>A</v>
      </c>
      <c r="R26" s="576" t="str">
        <f t="shared" si="2"/>
        <v>B</v>
      </c>
      <c r="S26" s="576" t="str">
        <f t="shared" si="2"/>
        <v>A</v>
      </c>
      <c r="T26" s="576" t="str">
        <f t="shared" si="2"/>
        <v>A</v>
      </c>
      <c r="U26" s="576" t="str">
        <f t="shared" si="2"/>
        <v>A</v>
      </c>
      <c r="V26" s="576" t="str">
        <f t="shared" si="2"/>
        <v>A</v>
      </c>
      <c r="W26" s="576" t="str">
        <f t="shared" si="2"/>
        <v>A</v>
      </c>
      <c r="X26" s="576" t="str">
        <f t="shared" si="2"/>
        <v>A</v>
      </c>
    </row>
    <row r="27" spans="1:24" s="576" customFormat="1" ht="15.75" customHeight="1">
      <c r="A27" s="575">
        <v>15</v>
      </c>
      <c r="B27" s="572">
        <v>0</v>
      </c>
      <c r="C27" s="572">
        <v>0</v>
      </c>
      <c r="D27" s="572">
        <v>0</v>
      </c>
      <c r="E27" s="572">
        <v>0</v>
      </c>
      <c r="F27" s="572">
        <v>0</v>
      </c>
      <c r="G27" s="572">
        <v>0</v>
      </c>
      <c r="H27" s="572">
        <v>0</v>
      </c>
      <c r="I27" s="572">
        <v>0</v>
      </c>
      <c r="J27" s="572">
        <v>0</v>
      </c>
      <c r="K27" s="573">
        <f t="shared" si="0"/>
        <v>0</v>
      </c>
      <c r="L27" s="573">
        <v>0</v>
      </c>
      <c r="M27" s="572"/>
      <c r="N27" s="574" t="str">
        <f t="shared" si="1"/>
        <v>-</v>
      </c>
      <c r="P27" s="576" t="str">
        <f t="shared" si="2"/>
        <v>A</v>
      </c>
      <c r="Q27" s="576" t="str">
        <f t="shared" si="2"/>
        <v>A</v>
      </c>
      <c r="R27" s="576" t="str">
        <f t="shared" si="2"/>
        <v>A</v>
      </c>
      <c r="S27" s="576" t="str">
        <f t="shared" si="2"/>
        <v>A</v>
      </c>
      <c r="T27" s="576" t="str">
        <f t="shared" si="2"/>
        <v>A</v>
      </c>
      <c r="U27" s="576" t="str">
        <f t="shared" si="2"/>
        <v>A</v>
      </c>
      <c r="V27" s="576" t="str">
        <f t="shared" si="2"/>
        <v>A</v>
      </c>
      <c r="W27" s="576" t="str">
        <f t="shared" si="2"/>
        <v>A</v>
      </c>
      <c r="X27" s="576" t="str">
        <f t="shared" si="2"/>
        <v>A</v>
      </c>
    </row>
    <row r="28" spans="1:24" ht="15.75" customHeight="1">
      <c r="A28" s="571">
        <v>16</v>
      </c>
      <c r="B28" s="572">
        <v>1</v>
      </c>
      <c r="C28" s="572">
        <v>1</v>
      </c>
      <c r="D28" s="572">
        <v>1</v>
      </c>
      <c r="E28" s="572">
        <v>1</v>
      </c>
      <c r="F28" s="572">
        <v>1</v>
      </c>
      <c r="G28" s="572">
        <v>1</v>
      </c>
      <c r="H28" s="572">
        <v>1</v>
      </c>
      <c r="I28" s="572">
        <v>1</v>
      </c>
      <c r="J28" s="572">
        <v>1</v>
      </c>
      <c r="K28" s="573">
        <f t="shared" si="0"/>
        <v>9</v>
      </c>
      <c r="L28" s="573">
        <v>1</v>
      </c>
      <c r="M28" s="572"/>
      <c r="N28" s="574" t="str">
        <f t="shared" si="1"/>
        <v>+</v>
      </c>
      <c r="P28" s="561" t="str">
        <f t="shared" si="2"/>
        <v>C</v>
      </c>
      <c r="Q28" s="561" t="str">
        <f t="shared" si="2"/>
        <v>C</v>
      </c>
      <c r="R28" s="561" t="str">
        <f t="shared" si="2"/>
        <v>C</v>
      </c>
      <c r="S28" s="561" t="str">
        <f t="shared" si="2"/>
        <v>C</v>
      </c>
      <c r="T28" s="561" t="str">
        <f t="shared" si="2"/>
        <v>C</v>
      </c>
      <c r="U28" s="561" t="str">
        <f t="shared" si="2"/>
        <v>C</v>
      </c>
      <c r="V28" s="561" t="str">
        <f t="shared" si="2"/>
        <v>C</v>
      </c>
      <c r="W28" s="561" t="str">
        <f t="shared" si="2"/>
        <v>C</v>
      </c>
      <c r="X28" s="561" t="str">
        <f t="shared" si="2"/>
        <v>C</v>
      </c>
    </row>
    <row r="29" spans="1:24" s="576" customFormat="1" ht="15.75" customHeight="1">
      <c r="A29" s="575">
        <v>17</v>
      </c>
      <c r="B29" s="572">
        <v>0</v>
      </c>
      <c r="C29" s="572">
        <v>0</v>
      </c>
      <c r="D29" s="572">
        <v>0</v>
      </c>
      <c r="E29" s="572">
        <v>0</v>
      </c>
      <c r="F29" s="572">
        <v>0</v>
      </c>
      <c r="G29" s="572">
        <v>0</v>
      </c>
      <c r="H29" s="572">
        <v>0</v>
      </c>
      <c r="I29" s="572">
        <v>0</v>
      </c>
      <c r="J29" s="572">
        <v>0</v>
      </c>
      <c r="K29" s="573">
        <f t="shared" si="0"/>
        <v>0</v>
      </c>
      <c r="L29" s="573">
        <v>0</v>
      </c>
      <c r="M29" s="572"/>
      <c r="N29" s="574" t="str">
        <f t="shared" si="1"/>
        <v>-</v>
      </c>
      <c r="P29" s="576" t="str">
        <f t="shared" si="2"/>
        <v>A</v>
      </c>
      <c r="Q29" s="576" t="str">
        <f t="shared" si="2"/>
        <v>A</v>
      </c>
      <c r="R29" s="576" t="str">
        <f t="shared" si="2"/>
        <v>A</v>
      </c>
      <c r="S29" s="576" t="str">
        <f t="shared" si="2"/>
        <v>A</v>
      </c>
      <c r="T29" s="576" t="str">
        <f t="shared" si="2"/>
        <v>A</v>
      </c>
      <c r="U29" s="576" t="str">
        <f t="shared" si="2"/>
        <v>A</v>
      </c>
      <c r="V29" s="576" t="str">
        <f t="shared" si="2"/>
        <v>A</v>
      </c>
      <c r="W29" s="576" t="str">
        <f t="shared" si="2"/>
        <v>A</v>
      </c>
      <c r="X29" s="576" t="str">
        <f t="shared" si="2"/>
        <v>A</v>
      </c>
    </row>
    <row r="30" spans="1:24" ht="15.75" customHeight="1">
      <c r="A30" s="571">
        <v>18</v>
      </c>
      <c r="B30" s="572">
        <v>0</v>
      </c>
      <c r="C30" s="572">
        <v>0</v>
      </c>
      <c r="D30" s="572">
        <v>0</v>
      </c>
      <c r="E30" s="572">
        <v>0</v>
      </c>
      <c r="F30" s="572">
        <v>0</v>
      </c>
      <c r="G30" s="572">
        <v>0</v>
      </c>
      <c r="H30" s="572">
        <v>0</v>
      </c>
      <c r="I30" s="572">
        <v>0</v>
      </c>
      <c r="J30" s="572">
        <v>0</v>
      </c>
      <c r="K30" s="573">
        <f t="shared" si="0"/>
        <v>0</v>
      </c>
      <c r="L30" s="573">
        <v>0</v>
      </c>
      <c r="M30" s="572"/>
      <c r="N30" s="574" t="str">
        <f t="shared" si="1"/>
        <v>-</v>
      </c>
      <c r="P30" s="561" t="str">
        <f t="shared" si="2"/>
        <v>A</v>
      </c>
      <c r="Q30" s="561" t="str">
        <f t="shared" si="2"/>
        <v>A</v>
      </c>
      <c r="R30" s="561" t="str">
        <f t="shared" si="2"/>
        <v>A</v>
      </c>
      <c r="S30" s="561" t="str">
        <f t="shared" si="2"/>
        <v>A</v>
      </c>
      <c r="T30" s="561" t="str">
        <f t="shared" si="2"/>
        <v>A</v>
      </c>
      <c r="U30" s="561" t="str">
        <f t="shared" si="2"/>
        <v>A</v>
      </c>
      <c r="V30" s="561" t="str">
        <f t="shared" si="2"/>
        <v>A</v>
      </c>
      <c r="W30" s="561" t="str">
        <f t="shared" si="2"/>
        <v>A</v>
      </c>
      <c r="X30" s="561" t="str">
        <f t="shared" si="2"/>
        <v>A</v>
      </c>
    </row>
    <row r="31" spans="1:24" ht="15.75" customHeight="1">
      <c r="A31" s="571">
        <v>19</v>
      </c>
      <c r="B31" s="572">
        <v>1</v>
      </c>
      <c r="C31" s="572">
        <v>1</v>
      </c>
      <c r="D31" s="572">
        <v>1</v>
      </c>
      <c r="E31" s="572">
        <v>1</v>
      </c>
      <c r="F31" s="572">
        <v>1</v>
      </c>
      <c r="G31" s="572">
        <v>0</v>
      </c>
      <c r="H31" s="572">
        <v>1</v>
      </c>
      <c r="I31" s="572">
        <v>1</v>
      </c>
      <c r="J31" s="572">
        <v>1</v>
      </c>
      <c r="K31" s="573">
        <f t="shared" si="0"/>
        <v>8</v>
      </c>
      <c r="L31" s="573">
        <v>1</v>
      </c>
      <c r="M31" s="572"/>
      <c r="N31" s="574" t="str">
        <f t="shared" si="1"/>
        <v>×</v>
      </c>
      <c r="P31" s="561" t="str">
        <f t="shared" si="2"/>
        <v>C</v>
      </c>
      <c r="Q31" s="561" t="str">
        <f t="shared" si="2"/>
        <v>C</v>
      </c>
      <c r="R31" s="561" t="str">
        <f t="shared" si="2"/>
        <v>C</v>
      </c>
      <c r="S31" s="561" t="str">
        <f t="shared" si="2"/>
        <v>C</v>
      </c>
      <c r="T31" s="561" t="str">
        <f t="shared" si="2"/>
        <v>C</v>
      </c>
      <c r="U31" s="561" t="str">
        <f t="shared" si="2"/>
        <v>D</v>
      </c>
      <c r="V31" s="561" t="str">
        <f t="shared" si="2"/>
        <v>C</v>
      </c>
      <c r="W31" s="561" t="str">
        <f t="shared" si="2"/>
        <v>C</v>
      </c>
      <c r="X31" s="561" t="str">
        <f t="shared" si="2"/>
        <v>C</v>
      </c>
    </row>
    <row r="32" spans="1:24" ht="15.75" customHeight="1">
      <c r="A32" s="571">
        <v>20</v>
      </c>
      <c r="B32" s="572">
        <v>1</v>
      </c>
      <c r="C32" s="572">
        <v>1</v>
      </c>
      <c r="D32" s="572">
        <v>1</v>
      </c>
      <c r="E32" s="572">
        <v>1</v>
      </c>
      <c r="F32" s="572">
        <v>1</v>
      </c>
      <c r="G32" s="572">
        <v>1</v>
      </c>
      <c r="H32" s="572">
        <v>1</v>
      </c>
      <c r="I32" s="572">
        <v>1</v>
      </c>
      <c r="J32" s="572">
        <v>1</v>
      </c>
      <c r="K32" s="573">
        <f t="shared" si="0"/>
        <v>9</v>
      </c>
      <c r="L32" s="573">
        <v>1</v>
      </c>
      <c r="M32" s="572"/>
      <c r="N32" s="574" t="str">
        <f t="shared" si="1"/>
        <v>+</v>
      </c>
      <c r="P32" s="561" t="str">
        <f t="shared" si="2"/>
        <v>C</v>
      </c>
      <c r="Q32" s="561" t="str">
        <f t="shared" si="2"/>
        <v>C</v>
      </c>
      <c r="R32" s="561" t="str">
        <f t="shared" si="2"/>
        <v>C</v>
      </c>
      <c r="S32" s="561" t="str">
        <f t="shared" si="2"/>
        <v>C</v>
      </c>
      <c r="T32" s="561" t="str">
        <f t="shared" si="2"/>
        <v>C</v>
      </c>
      <c r="U32" s="561" t="str">
        <f t="shared" si="2"/>
        <v>C</v>
      </c>
      <c r="V32" s="561" t="str">
        <f t="shared" si="2"/>
        <v>C</v>
      </c>
      <c r="W32" s="561" t="str">
        <f t="shared" si="2"/>
        <v>C</v>
      </c>
      <c r="X32" s="561" t="str">
        <f t="shared" si="2"/>
        <v>C</v>
      </c>
    </row>
    <row r="33" spans="1:24" ht="15.75" customHeight="1">
      <c r="A33" s="571">
        <v>21</v>
      </c>
      <c r="B33" s="572">
        <v>1</v>
      </c>
      <c r="C33" s="572">
        <v>1</v>
      </c>
      <c r="D33" s="572">
        <v>1</v>
      </c>
      <c r="E33" s="572">
        <v>1</v>
      </c>
      <c r="F33" s="572">
        <v>1</v>
      </c>
      <c r="G33" s="572">
        <v>1</v>
      </c>
      <c r="H33" s="572">
        <v>1</v>
      </c>
      <c r="I33" s="572">
        <v>1</v>
      </c>
      <c r="J33" s="572">
        <v>1</v>
      </c>
      <c r="K33" s="573">
        <f t="shared" si="0"/>
        <v>9</v>
      </c>
      <c r="L33" s="573">
        <v>1</v>
      </c>
      <c r="M33" s="572"/>
      <c r="N33" s="574" t="str">
        <f t="shared" si="1"/>
        <v>+</v>
      </c>
      <c r="P33" s="561" t="str">
        <f t="shared" ref="P33:X61" si="3">IF($L33=0,IF(B33=0,"A",IF(B33=1,"B",)),IF($L33=1,IF(B33=1,"C",IF(B33=0,"D"))))</f>
        <v>C</v>
      </c>
      <c r="Q33" s="561" t="str">
        <f t="shared" si="3"/>
        <v>C</v>
      </c>
      <c r="R33" s="561" t="str">
        <f t="shared" si="3"/>
        <v>C</v>
      </c>
      <c r="S33" s="561" t="str">
        <f t="shared" si="3"/>
        <v>C</v>
      </c>
      <c r="T33" s="561" t="str">
        <f t="shared" si="3"/>
        <v>C</v>
      </c>
      <c r="U33" s="561" t="str">
        <f t="shared" si="3"/>
        <v>C</v>
      </c>
      <c r="V33" s="561" t="str">
        <f t="shared" si="3"/>
        <v>C</v>
      </c>
      <c r="W33" s="561" t="str">
        <f t="shared" si="3"/>
        <v>C</v>
      </c>
      <c r="X33" s="561" t="str">
        <f t="shared" si="3"/>
        <v>C</v>
      </c>
    </row>
    <row r="34" spans="1:24" ht="15.75" customHeight="1">
      <c r="A34" s="575">
        <v>22</v>
      </c>
      <c r="B34" s="572">
        <v>1</v>
      </c>
      <c r="C34" s="572">
        <v>1</v>
      </c>
      <c r="D34" s="572">
        <v>1</v>
      </c>
      <c r="E34" s="572">
        <v>1</v>
      </c>
      <c r="F34" s="572">
        <v>1</v>
      </c>
      <c r="G34" s="572">
        <v>1</v>
      </c>
      <c r="H34" s="572">
        <v>1</v>
      </c>
      <c r="I34" s="572">
        <v>1</v>
      </c>
      <c r="J34" s="572">
        <v>1</v>
      </c>
      <c r="K34" s="573">
        <f t="shared" si="0"/>
        <v>9</v>
      </c>
      <c r="L34" s="573">
        <v>1</v>
      </c>
      <c r="M34" s="572"/>
      <c r="N34" s="574" t="str">
        <f t="shared" si="1"/>
        <v>+</v>
      </c>
      <c r="P34" s="561" t="str">
        <f t="shared" si="3"/>
        <v>C</v>
      </c>
      <c r="Q34" s="561" t="str">
        <f t="shared" si="3"/>
        <v>C</v>
      </c>
      <c r="R34" s="561" t="str">
        <f t="shared" si="3"/>
        <v>C</v>
      </c>
      <c r="S34" s="561" t="str">
        <f t="shared" si="3"/>
        <v>C</v>
      </c>
      <c r="T34" s="561" t="str">
        <f t="shared" si="3"/>
        <v>C</v>
      </c>
      <c r="U34" s="561" t="str">
        <f t="shared" si="3"/>
        <v>C</v>
      </c>
      <c r="V34" s="561" t="str">
        <f t="shared" si="3"/>
        <v>C</v>
      </c>
      <c r="W34" s="561" t="str">
        <f t="shared" si="3"/>
        <v>C</v>
      </c>
      <c r="X34" s="561" t="str">
        <f t="shared" si="3"/>
        <v>C</v>
      </c>
    </row>
    <row r="35" spans="1:24" ht="15.75" customHeight="1">
      <c r="A35" s="571">
        <v>23</v>
      </c>
      <c r="B35" s="572">
        <v>1</v>
      </c>
      <c r="C35" s="572">
        <v>1</v>
      </c>
      <c r="D35" s="572">
        <v>1</v>
      </c>
      <c r="E35" s="572">
        <v>1</v>
      </c>
      <c r="F35" s="572">
        <v>1</v>
      </c>
      <c r="G35" s="572">
        <v>1</v>
      </c>
      <c r="H35" s="572">
        <v>1</v>
      </c>
      <c r="I35" s="572">
        <v>1</v>
      </c>
      <c r="J35" s="572">
        <v>1</v>
      </c>
      <c r="K35" s="573">
        <f t="shared" si="0"/>
        <v>9</v>
      </c>
      <c r="L35" s="573">
        <v>1</v>
      </c>
      <c r="M35" s="572"/>
      <c r="N35" s="574" t="str">
        <f t="shared" si="1"/>
        <v>+</v>
      </c>
      <c r="P35" s="561" t="str">
        <f t="shared" si="3"/>
        <v>C</v>
      </c>
      <c r="Q35" s="561" t="str">
        <f t="shared" si="3"/>
        <v>C</v>
      </c>
      <c r="R35" s="561" t="str">
        <f t="shared" si="3"/>
        <v>C</v>
      </c>
      <c r="S35" s="561" t="str">
        <f t="shared" si="3"/>
        <v>C</v>
      </c>
      <c r="T35" s="561" t="str">
        <f t="shared" si="3"/>
        <v>C</v>
      </c>
      <c r="U35" s="561" t="str">
        <f t="shared" si="3"/>
        <v>C</v>
      </c>
      <c r="V35" s="561" t="str">
        <f t="shared" si="3"/>
        <v>C</v>
      </c>
      <c r="W35" s="561" t="str">
        <f t="shared" si="3"/>
        <v>C</v>
      </c>
      <c r="X35" s="561" t="str">
        <f t="shared" si="3"/>
        <v>C</v>
      </c>
    </row>
    <row r="36" spans="1:24" ht="15.75" customHeight="1">
      <c r="A36" s="571">
        <v>24</v>
      </c>
      <c r="B36" s="572">
        <v>0</v>
      </c>
      <c r="C36" s="572">
        <v>0</v>
      </c>
      <c r="D36" s="572">
        <v>0</v>
      </c>
      <c r="E36" s="572">
        <v>0</v>
      </c>
      <c r="F36" s="572">
        <v>0</v>
      </c>
      <c r="G36" s="572">
        <v>0</v>
      </c>
      <c r="H36" s="572">
        <v>0</v>
      </c>
      <c r="I36" s="572">
        <v>0</v>
      </c>
      <c r="J36" s="572">
        <v>0</v>
      </c>
      <c r="K36" s="573">
        <f t="shared" si="0"/>
        <v>0</v>
      </c>
      <c r="L36" s="573">
        <v>0</v>
      </c>
      <c r="M36" s="572"/>
      <c r="N36" s="574" t="str">
        <f t="shared" si="1"/>
        <v>-</v>
      </c>
      <c r="P36" s="561" t="str">
        <f t="shared" si="3"/>
        <v>A</v>
      </c>
      <c r="Q36" s="561" t="str">
        <f t="shared" si="3"/>
        <v>A</v>
      </c>
      <c r="R36" s="561" t="str">
        <f t="shared" si="3"/>
        <v>A</v>
      </c>
      <c r="S36" s="561" t="str">
        <f t="shared" si="3"/>
        <v>A</v>
      </c>
      <c r="T36" s="561" t="str">
        <f t="shared" si="3"/>
        <v>A</v>
      </c>
      <c r="U36" s="561" t="str">
        <f t="shared" si="3"/>
        <v>A</v>
      </c>
      <c r="V36" s="561" t="str">
        <f t="shared" si="3"/>
        <v>A</v>
      </c>
      <c r="W36" s="561" t="str">
        <f t="shared" si="3"/>
        <v>A</v>
      </c>
      <c r="X36" s="561" t="str">
        <f t="shared" si="3"/>
        <v>A</v>
      </c>
    </row>
    <row r="37" spans="1:24" ht="15.75" customHeight="1">
      <c r="A37" s="571">
        <v>25</v>
      </c>
      <c r="B37" s="572">
        <v>0</v>
      </c>
      <c r="C37" s="572">
        <v>0</v>
      </c>
      <c r="D37" s="572">
        <v>0</v>
      </c>
      <c r="E37" s="572">
        <v>0</v>
      </c>
      <c r="F37" s="572">
        <v>0</v>
      </c>
      <c r="G37" s="572">
        <v>0</v>
      </c>
      <c r="H37" s="572">
        <v>0</v>
      </c>
      <c r="I37" s="572">
        <v>0</v>
      </c>
      <c r="J37" s="572">
        <v>1</v>
      </c>
      <c r="K37" s="573">
        <f t="shared" si="0"/>
        <v>1</v>
      </c>
      <c r="L37" s="573">
        <v>0</v>
      </c>
      <c r="M37" s="572"/>
      <c r="N37" s="574" t="str">
        <f t="shared" si="1"/>
        <v>×</v>
      </c>
      <c r="P37" s="561" t="str">
        <f t="shared" si="3"/>
        <v>A</v>
      </c>
      <c r="Q37" s="561" t="str">
        <f t="shared" si="3"/>
        <v>A</v>
      </c>
      <c r="R37" s="561" t="str">
        <f t="shared" si="3"/>
        <v>A</v>
      </c>
      <c r="S37" s="561" t="str">
        <f t="shared" si="3"/>
        <v>A</v>
      </c>
      <c r="T37" s="561" t="str">
        <f t="shared" si="3"/>
        <v>A</v>
      </c>
      <c r="U37" s="561" t="str">
        <f t="shared" si="3"/>
        <v>A</v>
      </c>
      <c r="V37" s="561" t="str">
        <f t="shared" si="3"/>
        <v>A</v>
      </c>
      <c r="W37" s="561" t="str">
        <f t="shared" si="3"/>
        <v>A</v>
      </c>
      <c r="X37" s="561" t="str">
        <f t="shared" si="3"/>
        <v>B</v>
      </c>
    </row>
    <row r="38" spans="1:24" ht="15.75" customHeight="1">
      <c r="A38" s="571">
        <v>26</v>
      </c>
      <c r="B38" s="572">
        <v>0</v>
      </c>
      <c r="C38" s="572">
        <v>0</v>
      </c>
      <c r="D38" s="572">
        <v>0</v>
      </c>
      <c r="E38" s="572">
        <v>0</v>
      </c>
      <c r="F38" s="572">
        <v>0</v>
      </c>
      <c r="G38" s="572">
        <v>0</v>
      </c>
      <c r="H38" s="572">
        <v>0</v>
      </c>
      <c r="I38" s="572">
        <v>0</v>
      </c>
      <c r="J38" s="572">
        <v>0</v>
      </c>
      <c r="K38" s="573">
        <f t="shared" si="0"/>
        <v>0</v>
      </c>
      <c r="L38" s="573">
        <v>0</v>
      </c>
      <c r="M38" s="572"/>
      <c r="N38" s="574" t="str">
        <f t="shared" si="1"/>
        <v>-</v>
      </c>
      <c r="P38" s="561" t="str">
        <f t="shared" si="3"/>
        <v>A</v>
      </c>
      <c r="Q38" s="561" t="str">
        <f t="shared" si="3"/>
        <v>A</v>
      </c>
      <c r="R38" s="561" t="str">
        <f t="shared" si="3"/>
        <v>A</v>
      </c>
      <c r="S38" s="561" t="str">
        <f t="shared" si="3"/>
        <v>A</v>
      </c>
      <c r="T38" s="561" t="str">
        <f t="shared" si="3"/>
        <v>A</v>
      </c>
      <c r="U38" s="561" t="str">
        <f t="shared" si="3"/>
        <v>A</v>
      </c>
      <c r="V38" s="561" t="str">
        <f t="shared" si="3"/>
        <v>A</v>
      </c>
      <c r="W38" s="561" t="str">
        <f t="shared" si="3"/>
        <v>A</v>
      </c>
      <c r="X38" s="561" t="str">
        <f t="shared" si="3"/>
        <v>A</v>
      </c>
    </row>
    <row r="39" spans="1:24" ht="15.75" customHeight="1">
      <c r="A39" s="575">
        <v>27</v>
      </c>
      <c r="B39" s="572">
        <v>1</v>
      </c>
      <c r="C39" s="572">
        <v>1</v>
      </c>
      <c r="D39" s="572">
        <v>1</v>
      </c>
      <c r="E39" s="572">
        <v>1</v>
      </c>
      <c r="F39" s="572">
        <v>1</v>
      </c>
      <c r="G39" s="572">
        <v>1</v>
      </c>
      <c r="H39" s="572">
        <v>1</v>
      </c>
      <c r="I39" s="572">
        <v>1</v>
      </c>
      <c r="J39" s="572">
        <v>1</v>
      </c>
      <c r="K39" s="573">
        <f t="shared" si="0"/>
        <v>9</v>
      </c>
      <c r="L39" s="573">
        <v>1</v>
      </c>
      <c r="M39" s="572"/>
      <c r="N39" s="574" t="str">
        <f t="shared" si="1"/>
        <v>+</v>
      </c>
      <c r="P39" s="561" t="str">
        <f t="shared" si="3"/>
        <v>C</v>
      </c>
      <c r="Q39" s="561" t="str">
        <f t="shared" si="3"/>
        <v>C</v>
      </c>
      <c r="R39" s="561" t="str">
        <f t="shared" si="3"/>
        <v>C</v>
      </c>
      <c r="S39" s="561" t="str">
        <f t="shared" si="3"/>
        <v>C</v>
      </c>
      <c r="T39" s="561" t="str">
        <f t="shared" si="3"/>
        <v>C</v>
      </c>
      <c r="U39" s="561" t="str">
        <f t="shared" si="3"/>
        <v>C</v>
      </c>
      <c r="V39" s="561" t="str">
        <f t="shared" si="3"/>
        <v>C</v>
      </c>
      <c r="W39" s="561" t="str">
        <f t="shared" si="3"/>
        <v>C</v>
      </c>
      <c r="X39" s="561" t="str">
        <f t="shared" si="3"/>
        <v>C</v>
      </c>
    </row>
    <row r="40" spans="1:24" ht="15.75" customHeight="1">
      <c r="A40" s="571">
        <v>28</v>
      </c>
      <c r="B40" s="572">
        <v>1</v>
      </c>
      <c r="C40" s="572">
        <v>1</v>
      </c>
      <c r="D40" s="572">
        <v>1</v>
      </c>
      <c r="E40" s="572">
        <v>1</v>
      </c>
      <c r="F40" s="572">
        <v>1</v>
      </c>
      <c r="G40" s="572">
        <v>1</v>
      </c>
      <c r="H40" s="572">
        <v>1</v>
      </c>
      <c r="I40" s="572">
        <v>1</v>
      </c>
      <c r="J40" s="572">
        <v>1</v>
      </c>
      <c r="K40" s="573">
        <f t="shared" si="0"/>
        <v>9</v>
      </c>
      <c r="L40" s="573">
        <v>1</v>
      </c>
      <c r="M40" s="572"/>
      <c r="N40" s="574" t="str">
        <f t="shared" si="1"/>
        <v>+</v>
      </c>
      <c r="P40" s="561" t="str">
        <f t="shared" si="3"/>
        <v>C</v>
      </c>
      <c r="Q40" s="561" t="str">
        <f t="shared" si="3"/>
        <v>C</v>
      </c>
      <c r="R40" s="561" t="str">
        <f t="shared" si="3"/>
        <v>C</v>
      </c>
      <c r="S40" s="561" t="str">
        <f t="shared" si="3"/>
        <v>C</v>
      </c>
      <c r="T40" s="561" t="str">
        <f t="shared" si="3"/>
        <v>C</v>
      </c>
      <c r="U40" s="561" t="str">
        <f t="shared" si="3"/>
        <v>C</v>
      </c>
      <c r="V40" s="561" t="str">
        <f t="shared" si="3"/>
        <v>C</v>
      </c>
      <c r="W40" s="561" t="str">
        <f t="shared" si="3"/>
        <v>C</v>
      </c>
      <c r="X40" s="561" t="str">
        <f t="shared" si="3"/>
        <v>C</v>
      </c>
    </row>
    <row r="41" spans="1:24" ht="15.75" customHeight="1">
      <c r="A41" s="571">
        <v>29</v>
      </c>
      <c r="B41" s="572">
        <v>0</v>
      </c>
      <c r="C41" s="572">
        <v>0</v>
      </c>
      <c r="D41" s="572">
        <v>0</v>
      </c>
      <c r="E41" s="572">
        <v>0</v>
      </c>
      <c r="F41" s="572">
        <v>0</v>
      </c>
      <c r="G41" s="572">
        <v>0</v>
      </c>
      <c r="H41" s="572">
        <v>0</v>
      </c>
      <c r="I41" s="572">
        <v>0</v>
      </c>
      <c r="J41" s="572">
        <v>0</v>
      </c>
      <c r="K41" s="573">
        <f t="shared" si="0"/>
        <v>0</v>
      </c>
      <c r="L41" s="573">
        <v>0</v>
      </c>
      <c r="M41" s="572"/>
      <c r="N41" s="574" t="str">
        <f t="shared" si="1"/>
        <v>-</v>
      </c>
      <c r="P41" s="561" t="str">
        <f t="shared" si="3"/>
        <v>A</v>
      </c>
      <c r="Q41" s="561" t="str">
        <f t="shared" si="3"/>
        <v>A</v>
      </c>
      <c r="R41" s="561" t="str">
        <f t="shared" si="3"/>
        <v>A</v>
      </c>
      <c r="S41" s="561" t="str">
        <f t="shared" si="3"/>
        <v>A</v>
      </c>
      <c r="T41" s="561" t="str">
        <f t="shared" si="3"/>
        <v>A</v>
      </c>
      <c r="U41" s="561" t="str">
        <f t="shared" si="3"/>
        <v>A</v>
      </c>
      <c r="V41" s="561" t="str">
        <f t="shared" si="3"/>
        <v>A</v>
      </c>
      <c r="W41" s="561" t="str">
        <f t="shared" si="3"/>
        <v>A</v>
      </c>
      <c r="X41" s="561" t="str">
        <f t="shared" si="3"/>
        <v>A</v>
      </c>
    </row>
    <row r="42" spans="1:24" ht="15.75" customHeight="1">
      <c r="A42" s="571">
        <v>30</v>
      </c>
      <c r="B42" s="572">
        <v>1</v>
      </c>
      <c r="C42" s="572">
        <v>1</v>
      </c>
      <c r="D42" s="572">
        <v>1</v>
      </c>
      <c r="E42" s="572">
        <v>1</v>
      </c>
      <c r="F42" s="572">
        <v>1</v>
      </c>
      <c r="G42" s="572">
        <v>1</v>
      </c>
      <c r="H42" s="572">
        <v>1</v>
      </c>
      <c r="I42" s="572">
        <v>1</v>
      </c>
      <c r="J42" s="572">
        <v>1</v>
      </c>
      <c r="K42" s="573">
        <f t="shared" si="0"/>
        <v>9</v>
      </c>
      <c r="L42" s="573">
        <v>1</v>
      </c>
      <c r="M42" s="572"/>
      <c r="N42" s="574" t="str">
        <f t="shared" si="1"/>
        <v>+</v>
      </c>
      <c r="P42" s="561" t="str">
        <f t="shared" si="3"/>
        <v>C</v>
      </c>
      <c r="Q42" s="561" t="str">
        <f t="shared" si="3"/>
        <v>C</v>
      </c>
      <c r="R42" s="561" t="str">
        <f t="shared" si="3"/>
        <v>C</v>
      </c>
      <c r="S42" s="561" t="str">
        <f t="shared" si="3"/>
        <v>C</v>
      </c>
      <c r="T42" s="561" t="str">
        <f t="shared" si="3"/>
        <v>C</v>
      </c>
      <c r="U42" s="561" t="str">
        <f t="shared" si="3"/>
        <v>C</v>
      </c>
      <c r="V42" s="561" t="str">
        <f t="shared" si="3"/>
        <v>C</v>
      </c>
      <c r="W42" s="561" t="str">
        <f t="shared" si="3"/>
        <v>C</v>
      </c>
      <c r="X42" s="561" t="str">
        <f t="shared" si="3"/>
        <v>C</v>
      </c>
    </row>
    <row r="43" spans="1:24" ht="15.75" customHeight="1">
      <c r="A43" s="571">
        <v>31</v>
      </c>
      <c r="B43" s="572">
        <v>1</v>
      </c>
      <c r="C43" s="572">
        <v>1</v>
      </c>
      <c r="D43" s="572">
        <v>1</v>
      </c>
      <c r="E43" s="572">
        <v>1</v>
      </c>
      <c r="F43" s="572">
        <v>1</v>
      </c>
      <c r="G43" s="572">
        <v>1</v>
      </c>
      <c r="H43" s="572">
        <v>1</v>
      </c>
      <c r="I43" s="572">
        <v>1</v>
      </c>
      <c r="J43" s="572">
        <v>1</v>
      </c>
      <c r="K43" s="573">
        <f t="shared" si="0"/>
        <v>9</v>
      </c>
      <c r="L43" s="573">
        <v>1</v>
      </c>
      <c r="M43" s="572"/>
      <c r="N43" s="574" t="str">
        <f t="shared" si="1"/>
        <v>+</v>
      </c>
      <c r="P43" s="561" t="str">
        <f t="shared" si="3"/>
        <v>C</v>
      </c>
      <c r="Q43" s="561" t="str">
        <f t="shared" si="3"/>
        <v>C</v>
      </c>
      <c r="R43" s="561" t="str">
        <f t="shared" si="3"/>
        <v>C</v>
      </c>
      <c r="S43" s="561" t="str">
        <f t="shared" si="3"/>
        <v>C</v>
      </c>
      <c r="T43" s="561" t="str">
        <f t="shared" si="3"/>
        <v>C</v>
      </c>
      <c r="U43" s="561" t="str">
        <f t="shared" si="3"/>
        <v>C</v>
      </c>
      <c r="V43" s="561" t="str">
        <f t="shared" si="3"/>
        <v>C</v>
      </c>
      <c r="W43" s="561" t="str">
        <f t="shared" si="3"/>
        <v>C</v>
      </c>
      <c r="X43" s="561" t="str">
        <f t="shared" si="3"/>
        <v>C</v>
      </c>
    </row>
    <row r="44" spans="1:24" ht="15.75" customHeight="1">
      <c r="A44" s="575">
        <v>32</v>
      </c>
      <c r="B44" s="572">
        <v>1</v>
      </c>
      <c r="C44" s="572">
        <v>1</v>
      </c>
      <c r="D44" s="572">
        <v>1</v>
      </c>
      <c r="E44" s="572">
        <v>1</v>
      </c>
      <c r="F44" s="572">
        <v>1</v>
      </c>
      <c r="G44" s="572">
        <v>1</v>
      </c>
      <c r="H44" s="572">
        <v>1</v>
      </c>
      <c r="I44" s="572">
        <v>1</v>
      </c>
      <c r="J44" s="572">
        <v>1</v>
      </c>
      <c r="K44" s="573">
        <f t="shared" si="0"/>
        <v>9</v>
      </c>
      <c r="L44" s="573">
        <v>1</v>
      </c>
      <c r="M44" s="572"/>
      <c r="N44" s="574" t="str">
        <f t="shared" si="1"/>
        <v>+</v>
      </c>
      <c r="P44" s="561" t="str">
        <f t="shared" si="3"/>
        <v>C</v>
      </c>
      <c r="Q44" s="561" t="str">
        <f t="shared" si="3"/>
        <v>C</v>
      </c>
      <c r="R44" s="561" t="str">
        <f t="shared" si="3"/>
        <v>C</v>
      </c>
      <c r="S44" s="561" t="str">
        <f t="shared" si="3"/>
        <v>C</v>
      </c>
      <c r="T44" s="561" t="str">
        <f t="shared" si="3"/>
        <v>C</v>
      </c>
      <c r="U44" s="561" t="str">
        <f t="shared" si="3"/>
        <v>C</v>
      </c>
      <c r="V44" s="561" t="str">
        <f t="shared" si="3"/>
        <v>C</v>
      </c>
      <c r="W44" s="561" t="str">
        <f t="shared" si="3"/>
        <v>C</v>
      </c>
      <c r="X44" s="561" t="str">
        <f t="shared" si="3"/>
        <v>C</v>
      </c>
    </row>
    <row r="45" spans="1:24" ht="15.75" customHeight="1">
      <c r="A45" s="571">
        <v>33</v>
      </c>
      <c r="B45" s="572">
        <v>1</v>
      </c>
      <c r="C45" s="572">
        <v>1</v>
      </c>
      <c r="D45" s="572">
        <v>1</v>
      </c>
      <c r="E45" s="572">
        <v>1</v>
      </c>
      <c r="F45" s="572">
        <v>1</v>
      </c>
      <c r="G45" s="572">
        <v>1</v>
      </c>
      <c r="H45" s="572">
        <v>1</v>
      </c>
      <c r="I45" s="572">
        <v>1</v>
      </c>
      <c r="J45" s="572">
        <v>1</v>
      </c>
      <c r="K45" s="573">
        <f t="shared" si="0"/>
        <v>9</v>
      </c>
      <c r="L45" s="573">
        <v>1</v>
      </c>
      <c r="M45" s="572"/>
      <c r="N45" s="574" t="str">
        <f t="shared" si="1"/>
        <v>+</v>
      </c>
      <c r="P45" s="561" t="str">
        <f t="shared" si="3"/>
        <v>C</v>
      </c>
      <c r="Q45" s="561" t="str">
        <f t="shared" si="3"/>
        <v>C</v>
      </c>
      <c r="R45" s="561" t="str">
        <f t="shared" si="3"/>
        <v>C</v>
      </c>
      <c r="S45" s="561" t="str">
        <f t="shared" si="3"/>
        <v>C</v>
      </c>
      <c r="T45" s="561" t="str">
        <f t="shared" si="3"/>
        <v>C</v>
      </c>
      <c r="U45" s="561" t="str">
        <f t="shared" si="3"/>
        <v>C</v>
      </c>
      <c r="V45" s="561" t="str">
        <f t="shared" si="3"/>
        <v>C</v>
      </c>
      <c r="W45" s="561" t="str">
        <f t="shared" si="3"/>
        <v>C</v>
      </c>
      <c r="X45" s="561" t="str">
        <f t="shared" si="3"/>
        <v>C</v>
      </c>
    </row>
    <row r="46" spans="1:24" ht="15.75" customHeight="1">
      <c r="A46" s="571">
        <v>34</v>
      </c>
      <c r="B46" s="572">
        <v>1</v>
      </c>
      <c r="C46" s="572">
        <v>1</v>
      </c>
      <c r="D46" s="572">
        <v>1</v>
      </c>
      <c r="E46" s="572">
        <v>1</v>
      </c>
      <c r="F46" s="572">
        <v>1</v>
      </c>
      <c r="G46" s="572">
        <v>1</v>
      </c>
      <c r="H46" s="572">
        <v>1</v>
      </c>
      <c r="I46" s="572">
        <v>1</v>
      </c>
      <c r="J46" s="572">
        <v>1</v>
      </c>
      <c r="K46" s="573">
        <f t="shared" si="0"/>
        <v>9</v>
      </c>
      <c r="L46" s="573">
        <v>1</v>
      </c>
      <c r="M46" s="572"/>
      <c r="N46" s="574" t="str">
        <f t="shared" si="1"/>
        <v>+</v>
      </c>
      <c r="P46" s="561" t="str">
        <f t="shared" si="3"/>
        <v>C</v>
      </c>
      <c r="Q46" s="561" t="str">
        <f t="shared" si="3"/>
        <v>C</v>
      </c>
      <c r="R46" s="561" t="str">
        <f t="shared" si="3"/>
        <v>C</v>
      </c>
      <c r="S46" s="561" t="str">
        <f t="shared" si="3"/>
        <v>C</v>
      </c>
      <c r="T46" s="561" t="str">
        <f t="shared" si="3"/>
        <v>C</v>
      </c>
      <c r="U46" s="561" t="str">
        <f t="shared" si="3"/>
        <v>C</v>
      </c>
      <c r="V46" s="561" t="str">
        <f t="shared" si="3"/>
        <v>C</v>
      </c>
      <c r="W46" s="561" t="str">
        <f t="shared" si="3"/>
        <v>C</v>
      </c>
      <c r="X46" s="561" t="str">
        <f t="shared" si="3"/>
        <v>C</v>
      </c>
    </row>
    <row r="47" spans="1:24" ht="15.75" customHeight="1">
      <c r="A47" s="571">
        <v>35</v>
      </c>
      <c r="B47" s="572">
        <v>1</v>
      </c>
      <c r="C47" s="572">
        <v>1</v>
      </c>
      <c r="D47" s="572">
        <v>1</v>
      </c>
      <c r="E47" s="572">
        <v>1</v>
      </c>
      <c r="F47" s="572">
        <v>1</v>
      </c>
      <c r="G47" s="572">
        <v>1</v>
      </c>
      <c r="H47" s="572">
        <v>1</v>
      </c>
      <c r="I47" s="572">
        <v>1</v>
      </c>
      <c r="J47" s="572">
        <v>1</v>
      </c>
      <c r="K47" s="573">
        <f t="shared" si="0"/>
        <v>9</v>
      </c>
      <c r="L47" s="573">
        <v>1</v>
      </c>
      <c r="M47" s="572"/>
      <c r="N47" s="574" t="str">
        <f t="shared" si="1"/>
        <v>+</v>
      </c>
      <c r="P47" s="561" t="str">
        <f t="shared" si="3"/>
        <v>C</v>
      </c>
      <c r="Q47" s="561" t="str">
        <f t="shared" si="3"/>
        <v>C</v>
      </c>
      <c r="R47" s="561" t="str">
        <f t="shared" si="3"/>
        <v>C</v>
      </c>
      <c r="S47" s="561" t="str">
        <f t="shared" si="3"/>
        <v>C</v>
      </c>
      <c r="T47" s="561" t="str">
        <f t="shared" si="3"/>
        <v>C</v>
      </c>
      <c r="U47" s="561" t="str">
        <f t="shared" si="3"/>
        <v>C</v>
      </c>
      <c r="V47" s="561" t="str">
        <f t="shared" si="3"/>
        <v>C</v>
      </c>
      <c r="W47" s="561" t="str">
        <f t="shared" si="3"/>
        <v>C</v>
      </c>
      <c r="X47" s="561" t="str">
        <f t="shared" si="3"/>
        <v>C</v>
      </c>
    </row>
    <row r="48" spans="1:24" ht="15.75" customHeight="1">
      <c r="A48" s="575">
        <v>36</v>
      </c>
      <c r="B48" s="572">
        <v>0</v>
      </c>
      <c r="C48" s="572">
        <v>0</v>
      </c>
      <c r="D48" s="572">
        <v>0</v>
      </c>
      <c r="E48" s="572">
        <v>0</v>
      </c>
      <c r="F48" s="572">
        <v>0</v>
      </c>
      <c r="G48" s="572">
        <v>0</v>
      </c>
      <c r="H48" s="572">
        <v>0</v>
      </c>
      <c r="I48" s="572">
        <v>0</v>
      </c>
      <c r="J48" s="572">
        <v>0</v>
      </c>
      <c r="K48" s="573">
        <f t="shared" si="0"/>
        <v>0</v>
      </c>
      <c r="L48" s="573">
        <v>0</v>
      </c>
      <c r="M48" s="572"/>
      <c r="N48" s="574" t="str">
        <f t="shared" si="1"/>
        <v>-</v>
      </c>
      <c r="P48" s="561" t="str">
        <f t="shared" si="3"/>
        <v>A</v>
      </c>
      <c r="Q48" s="561" t="str">
        <f t="shared" si="3"/>
        <v>A</v>
      </c>
      <c r="R48" s="561" t="str">
        <f t="shared" si="3"/>
        <v>A</v>
      </c>
      <c r="S48" s="561" t="str">
        <f t="shared" si="3"/>
        <v>A</v>
      </c>
      <c r="T48" s="561" t="str">
        <f t="shared" si="3"/>
        <v>A</v>
      </c>
      <c r="U48" s="561" t="str">
        <f t="shared" si="3"/>
        <v>A</v>
      </c>
      <c r="V48" s="561" t="str">
        <f t="shared" si="3"/>
        <v>A</v>
      </c>
      <c r="W48" s="561" t="str">
        <f t="shared" si="3"/>
        <v>A</v>
      </c>
      <c r="X48" s="561" t="str">
        <f t="shared" si="3"/>
        <v>A</v>
      </c>
    </row>
    <row r="49" spans="1:24" ht="15.75" customHeight="1">
      <c r="A49" s="571">
        <v>37</v>
      </c>
      <c r="B49" s="572">
        <v>1</v>
      </c>
      <c r="C49" s="572">
        <v>1</v>
      </c>
      <c r="D49" s="572">
        <v>1</v>
      </c>
      <c r="E49" s="572">
        <v>1</v>
      </c>
      <c r="F49" s="572">
        <v>1</v>
      </c>
      <c r="G49" s="572">
        <v>1</v>
      </c>
      <c r="H49" s="572">
        <v>1</v>
      </c>
      <c r="I49" s="572">
        <v>1</v>
      </c>
      <c r="J49" s="572">
        <v>1</v>
      </c>
      <c r="K49" s="573">
        <f t="shared" si="0"/>
        <v>9</v>
      </c>
      <c r="L49" s="573">
        <v>1</v>
      </c>
      <c r="M49" s="572"/>
      <c r="N49" s="574" t="str">
        <f t="shared" si="1"/>
        <v>+</v>
      </c>
      <c r="P49" s="561" t="str">
        <f t="shared" si="3"/>
        <v>C</v>
      </c>
      <c r="Q49" s="561" t="str">
        <f t="shared" si="3"/>
        <v>C</v>
      </c>
      <c r="R49" s="561" t="str">
        <f t="shared" si="3"/>
        <v>C</v>
      </c>
      <c r="S49" s="561" t="str">
        <f t="shared" si="3"/>
        <v>C</v>
      </c>
      <c r="T49" s="561" t="str">
        <f t="shared" si="3"/>
        <v>C</v>
      </c>
      <c r="U49" s="561" t="str">
        <f t="shared" si="3"/>
        <v>C</v>
      </c>
      <c r="V49" s="561" t="str">
        <f t="shared" si="3"/>
        <v>C</v>
      </c>
      <c r="W49" s="561" t="str">
        <f t="shared" si="3"/>
        <v>C</v>
      </c>
      <c r="X49" s="561" t="str">
        <f t="shared" si="3"/>
        <v>C</v>
      </c>
    </row>
    <row r="50" spans="1:24" ht="15.75" customHeight="1">
      <c r="A50" s="571">
        <v>38</v>
      </c>
      <c r="B50" s="572">
        <v>0</v>
      </c>
      <c r="C50" s="572">
        <v>0</v>
      </c>
      <c r="D50" s="572">
        <v>0</v>
      </c>
      <c r="E50" s="572">
        <v>0</v>
      </c>
      <c r="F50" s="572">
        <v>0</v>
      </c>
      <c r="G50" s="572">
        <v>0</v>
      </c>
      <c r="H50" s="572">
        <v>0</v>
      </c>
      <c r="I50" s="572">
        <v>0</v>
      </c>
      <c r="J50" s="572">
        <v>0</v>
      </c>
      <c r="K50" s="573">
        <f t="shared" si="0"/>
        <v>0</v>
      </c>
      <c r="L50" s="573">
        <v>0</v>
      </c>
      <c r="M50" s="572"/>
      <c r="N50" s="574" t="str">
        <f t="shared" si="1"/>
        <v>-</v>
      </c>
      <c r="P50" s="561" t="str">
        <f t="shared" si="3"/>
        <v>A</v>
      </c>
      <c r="Q50" s="561" t="str">
        <f t="shared" si="3"/>
        <v>A</v>
      </c>
      <c r="R50" s="561" t="str">
        <f t="shared" si="3"/>
        <v>A</v>
      </c>
      <c r="S50" s="561" t="str">
        <f t="shared" si="3"/>
        <v>A</v>
      </c>
      <c r="T50" s="561" t="str">
        <f t="shared" si="3"/>
        <v>A</v>
      </c>
      <c r="U50" s="561" t="str">
        <f t="shared" si="3"/>
        <v>A</v>
      </c>
      <c r="V50" s="561" t="str">
        <f t="shared" si="3"/>
        <v>A</v>
      </c>
      <c r="W50" s="561" t="str">
        <f t="shared" si="3"/>
        <v>A</v>
      </c>
      <c r="X50" s="561" t="str">
        <f t="shared" si="3"/>
        <v>A</v>
      </c>
    </row>
    <row r="51" spans="1:24" ht="15.75" customHeight="1">
      <c r="A51" s="571">
        <v>39</v>
      </c>
      <c r="B51" s="572">
        <v>1</v>
      </c>
      <c r="C51" s="572">
        <v>1</v>
      </c>
      <c r="D51" s="572">
        <v>1</v>
      </c>
      <c r="E51" s="572">
        <v>1</v>
      </c>
      <c r="F51" s="572">
        <v>1</v>
      </c>
      <c r="G51" s="572">
        <v>1</v>
      </c>
      <c r="H51" s="572">
        <v>1</v>
      </c>
      <c r="I51" s="572">
        <v>1</v>
      </c>
      <c r="J51" s="572">
        <v>1</v>
      </c>
      <c r="K51" s="573">
        <f t="shared" si="0"/>
        <v>9</v>
      </c>
      <c r="L51" s="573">
        <v>1</v>
      </c>
      <c r="M51" s="572"/>
      <c r="N51" s="574" t="str">
        <f t="shared" si="1"/>
        <v>+</v>
      </c>
      <c r="P51" s="561" t="str">
        <f t="shared" si="3"/>
        <v>C</v>
      </c>
      <c r="Q51" s="561" t="str">
        <f t="shared" si="3"/>
        <v>C</v>
      </c>
      <c r="R51" s="561" t="str">
        <f t="shared" si="3"/>
        <v>C</v>
      </c>
      <c r="S51" s="561" t="str">
        <f t="shared" si="3"/>
        <v>C</v>
      </c>
      <c r="T51" s="561" t="str">
        <f t="shared" si="3"/>
        <v>C</v>
      </c>
      <c r="U51" s="561" t="str">
        <f t="shared" si="3"/>
        <v>C</v>
      </c>
      <c r="V51" s="561" t="str">
        <f t="shared" si="3"/>
        <v>C</v>
      </c>
      <c r="W51" s="561" t="str">
        <f t="shared" si="3"/>
        <v>C</v>
      </c>
      <c r="X51" s="561" t="str">
        <f t="shared" si="3"/>
        <v>C</v>
      </c>
    </row>
    <row r="52" spans="1:24" ht="15.75" customHeight="1">
      <c r="A52" s="575">
        <v>40</v>
      </c>
      <c r="B52" s="572">
        <v>1</v>
      </c>
      <c r="C52" s="572">
        <v>1</v>
      </c>
      <c r="D52" s="572">
        <v>1</v>
      </c>
      <c r="E52" s="572">
        <v>0</v>
      </c>
      <c r="F52" s="572">
        <v>1</v>
      </c>
      <c r="G52" s="572">
        <v>1</v>
      </c>
      <c r="H52" s="572">
        <v>1</v>
      </c>
      <c r="I52" s="572">
        <v>1</v>
      </c>
      <c r="J52" s="572">
        <v>1</v>
      </c>
      <c r="K52" s="573">
        <f t="shared" si="0"/>
        <v>8</v>
      </c>
      <c r="L52" s="573">
        <v>1</v>
      </c>
      <c r="M52" s="572"/>
      <c r="N52" s="574" t="str">
        <f t="shared" si="1"/>
        <v>×</v>
      </c>
      <c r="P52" s="561" t="str">
        <f t="shared" si="3"/>
        <v>C</v>
      </c>
      <c r="Q52" s="561" t="str">
        <f t="shared" si="3"/>
        <v>C</v>
      </c>
      <c r="R52" s="561" t="str">
        <f t="shared" si="3"/>
        <v>C</v>
      </c>
      <c r="S52" s="561" t="str">
        <f t="shared" si="3"/>
        <v>D</v>
      </c>
      <c r="T52" s="561" t="str">
        <f t="shared" si="3"/>
        <v>C</v>
      </c>
      <c r="U52" s="561" t="str">
        <f t="shared" si="3"/>
        <v>C</v>
      </c>
      <c r="V52" s="561" t="str">
        <f t="shared" si="3"/>
        <v>C</v>
      </c>
      <c r="W52" s="561" t="str">
        <f t="shared" si="3"/>
        <v>C</v>
      </c>
      <c r="X52" s="561" t="str">
        <f t="shared" si="3"/>
        <v>C</v>
      </c>
    </row>
    <row r="53" spans="1:24" ht="15.75" customHeight="1">
      <c r="A53" s="571">
        <v>41</v>
      </c>
      <c r="B53" s="572">
        <v>1</v>
      </c>
      <c r="C53" s="572">
        <v>1</v>
      </c>
      <c r="D53" s="572">
        <v>1</v>
      </c>
      <c r="E53" s="572">
        <v>1</v>
      </c>
      <c r="F53" s="572">
        <v>1</v>
      </c>
      <c r="G53" s="572">
        <v>1</v>
      </c>
      <c r="H53" s="572">
        <v>1</v>
      </c>
      <c r="I53" s="572">
        <v>1</v>
      </c>
      <c r="J53" s="572">
        <v>1</v>
      </c>
      <c r="K53" s="572">
        <v>0</v>
      </c>
      <c r="L53" s="573">
        <v>1</v>
      </c>
      <c r="M53" s="572"/>
      <c r="N53" s="574" t="str">
        <f t="shared" si="1"/>
        <v>-</v>
      </c>
      <c r="P53" s="561" t="str">
        <f t="shared" si="3"/>
        <v>C</v>
      </c>
      <c r="Q53" s="561" t="str">
        <f t="shared" si="3"/>
        <v>C</v>
      </c>
      <c r="R53" s="561" t="str">
        <f t="shared" si="3"/>
        <v>C</v>
      </c>
      <c r="S53" s="561" t="str">
        <f t="shared" si="3"/>
        <v>C</v>
      </c>
      <c r="T53" s="561" t="str">
        <f t="shared" si="3"/>
        <v>C</v>
      </c>
      <c r="U53" s="561" t="str">
        <f t="shared" si="3"/>
        <v>C</v>
      </c>
      <c r="V53" s="561" t="str">
        <f t="shared" si="3"/>
        <v>C</v>
      </c>
      <c r="W53" s="561" t="str">
        <f t="shared" si="3"/>
        <v>C</v>
      </c>
      <c r="X53" s="561" t="str">
        <f t="shared" si="3"/>
        <v>C</v>
      </c>
    </row>
    <row r="54" spans="1:24" ht="15.75" customHeight="1">
      <c r="A54" s="571">
        <v>42</v>
      </c>
      <c r="B54" s="572">
        <v>1</v>
      </c>
      <c r="C54" s="572">
        <v>1</v>
      </c>
      <c r="D54" s="572">
        <v>1</v>
      </c>
      <c r="E54" s="572">
        <v>1</v>
      </c>
      <c r="F54" s="572">
        <v>1</v>
      </c>
      <c r="G54" s="572">
        <v>1</v>
      </c>
      <c r="H54" s="572">
        <v>1</v>
      </c>
      <c r="I54" s="572">
        <v>1</v>
      </c>
      <c r="J54" s="572">
        <v>1</v>
      </c>
      <c r="K54" s="573">
        <f t="shared" si="0"/>
        <v>9</v>
      </c>
      <c r="L54" s="573">
        <v>1</v>
      </c>
      <c r="M54" s="572"/>
      <c r="N54" s="574" t="str">
        <f t="shared" si="1"/>
        <v>+</v>
      </c>
      <c r="P54" s="561" t="str">
        <f t="shared" si="3"/>
        <v>C</v>
      </c>
      <c r="Q54" s="561" t="str">
        <f t="shared" si="3"/>
        <v>C</v>
      </c>
      <c r="R54" s="561" t="str">
        <f t="shared" si="3"/>
        <v>C</v>
      </c>
      <c r="S54" s="561" t="str">
        <f t="shared" si="3"/>
        <v>C</v>
      </c>
      <c r="T54" s="561" t="str">
        <f t="shared" si="3"/>
        <v>C</v>
      </c>
      <c r="U54" s="561" t="str">
        <f t="shared" si="3"/>
        <v>C</v>
      </c>
      <c r="V54" s="561" t="str">
        <f t="shared" si="3"/>
        <v>C</v>
      </c>
      <c r="W54" s="561" t="str">
        <f t="shared" si="3"/>
        <v>C</v>
      </c>
      <c r="X54" s="561" t="str">
        <f t="shared" si="3"/>
        <v>C</v>
      </c>
    </row>
    <row r="55" spans="1:24" ht="15.75" customHeight="1">
      <c r="A55" s="571">
        <v>43</v>
      </c>
      <c r="B55" s="572">
        <v>1</v>
      </c>
      <c r="C55" s="572">
        <v>1</v>
      </c>
      <c r="D55" s="572">
        <v>1</v>
      </c>
      <c r="E55" s="572">
        <v>1</v>
      </c>
      <c r="F55" s="572">
        <v>1</v>
      </c>
      <c r="G55" s="572">
        <v>1</v>
      </c>
      <c r="H55" s="572">
        <v>1</v>
      </c>
      <c r="I55" s="572">
        <v>1</v>
      </c>
      <c r="J55" s="572">
        <v>1</v>
      </c>
      <c r="K55" s="573">
        <f t="shared" si="0"/>
        <v>9</v>
      </c>
      <c r="L55" s="573">
        <v>1</v>
      </c>
      <c r="M55" s="572"/>
      <c r="N55" s="574" t="str">
        <f t="shared" si="1"/>
        <v>+</v>
      </c>
      <c r="P55" s="561" t="str">
        <f t="shared" si="3"/>
        <v>C</v>
      </c>
      <c r="Q55" s="561" t="str">
        <f t="shared" si="3"/>
        <v>C</v>
      </c>
      <c r="R55" s="561" t="str">
        <f t="shared" si="3"/>
        <v>C</v>
      </c>
      <c r="S55" s="561" t="str">
        <f t="shared" si="3"/>
        <v>C</v>
      </c>
      <c r="T55" s="561" t="str">
        <f t="shared" si="3"/>
        <v>C</v>
      </c>
      <c r="U55" s="561" t="str">
        <f t="shared" si="3"/>
        <v>C</v>
      </c>
      <c r="V55" s="561" t="str">
        <f t="shared" si="3"/>
        <v>C</v>
      </c>
      <c r="W55" s="561" t="str">
        <f t="shared" si="3"/>
        <v>C</v>
      </c>
      <c r="X55" s="561" t="str">
        <f t="shared" si="3"/>
        <v>C</v>
      </c>
    </row>
    <row r="56" spans="1:24" ht="15.75" customHeight="1">
      <c r="A56" s="575">
        <v>44</v>
      </c>
      <c r="B56" s="572">
        <v>1</v>
      </c>
      <c r="C56" s="572">
        <v>1</v>
      </c>
      <c r="D56" s="572">
        <v>1</v>
      </c>
      <c r="E56" s="572">
        <v>1</v>
      </c>
      <c r="F56" s="572">
        <v>1</v>
      </c>
      <c r="G56" s="572">
        <v>1</v>
      </c>
      <c r="H56" s="572">
        <v>1</v>
      </c>
      <c r="I56" s="572">
        <v>1</v>
      </c>
      <c r="J56" s="572">
        <v>1</v>
      </c>
      <c r="K56" s="573">
        <f t="shared" si="0"/>
        <v>9</v>
      </c>
      <c r="L56" s="573">
        <v>1</v>
      </c>
      <c r="M56" s="572"/>
      <c r="N56" s="574" t="str">
        <f t="shared" si="1"/>
        <v>+</v>
      </c>
      <c r="P56" s="561" t="str">
        <f t="shared" si="3"/>
        <v>C</v>
      </c>
      <c r="Q56" s="561" t="str">
        <f t="shared" si="3"/>
        <v>C</v>
      </c>
      <c r="R56" s="561" t="str">
        <f t="shared" si="3"/>
        <v>C</v>
      </c>
      <c r="S56" s="561" t="str">
        <f t="shared" si="3"/>
        <v>C</v>
      </c>
      <c r="T56" s="561" t="str">
        <f t="shared" si="3"/>
        <v>C</v>
      </c>
      <c r="U56" s="561" t="str">
        <f t="shared" si="3"/>
        <v>C</v>
      </c>
      <c r="V56" s="561" t="str">
        <f t="shared" si="3"/>
        <v>C</v>
      </c>
      <c r="W56" s="561" t="str">
        <f t="shared" si="3"/>
        <v>C</v>
      </c>
      <c r="X56" s="561" t="str">
        <f t="shared" si="3"/>
        <v>C</v>
      </c>
    </row>
    <row r="57" spans="1:24" ht="15.75" customHeight="1">
      <c r="A57" s="571">
        <v>45</v>
      </c>
      <c r="B57" s="572">
        <v>0</v>
      </c>
      <c r="C57" s="572">
        <v>0</v>
      </c>
      <c r="D57" s="572">
        <v>0</v>
      </c>
      <c r="E57" s="572">
        <v>0</v>
      </c>
      <c r="F57" s="572">
        <v>0</v>
      </c>
      <c r="G57" s="572">
        <v>0</v>
      </c>
      <c r="H57" s="572">
        <v>0</v>
      </c>
      <c r="I57" s="572">
        <v>0</v>
      </c>
      <c r="J57" s="572">
        <v>0</v>
      </c>
      <c r="K57" s="573">
        <f t="shared" si="0"/>
        <v>0</v>
      </c>
      <c r="L57" s="573">
        <v>0</v>
      </c>
      <c r="M57" s="572"/>
      <c r="N57" s="574" t="str">
        <f t="shared" si="1"/>
        <v>-</v>
      </c>
      <c r="P57" s="561" t="str">
        <f t="shared" si="3"/>
        <v>A</v>
      </c>
      <c r="Q57" s="561" t="str">
        <f t="shared" si="3"/>
        <v>A</v>
      </c>
      <c r="R57" s="561" t="str">
        <f t="shared" si="3"/>
        <v>A</v>
      </c>
      <c r="S57" s="561" t="str">
        <f t="shared" si="3"/>
        <v>A</v>
      </c>
      <c r="T57" s="561" t="str">
        <f t="shared" si="3"/>
        <v>A</v>
      </c>
      <c r="U57" s="561" t="str">
        <f t="shared" si="3"/>
        <v>A</v>
      </c>
      <c r="V57" s="561" t="str">
        <f t="shared" si="3"/>
        <v>A</v>
      </c>
      <c r="W57" s="561" t="str">
        <f t="shared" si="3"/>
        <v>A</v>
      </c>
      <c r="X57" s="561" t="str">
        <f t="shared" si="3"/>
        <v>A</v>
      </c>
    </row>
    <row r="58" spans="1:24" ht="13.5" customHeight="1">
      <c r="A58" s="571">
        <v>46</v>
      </c>
      <c r="B58" s="572">
        <v>0</v>
      </c>
      <c r="C58" s="572">
        <v>0</v>
      </c>
      <c r="D58" s="572">
        <v>0</v>
      </c>
      <c r="E58" s="572">
        <v>0</v>
      </c>
      <c r="F58" s="572">
        <v>0</v>
      </c>
      <c r="G58" s="572">
        <v>0</v>
      </c>
      <c r="H58" s="572">
        <v>0</v>
      </c>
      <c r="I58" s="572">
        <v>0</v>
      </c>
      <c r="J58" s="572">
        <v>0</v>
      </c>
      <c r="K58" s="573">
        <f t="shared" si="0"/>
        <v>0</v>
      </c>
      <c r="L58" s="573">
        <v>0</v>
      </c>
      <c r="M58" s="572"/>
      <c r="N58" s="574" t="str">
        <f t="shared" si="1"/>
        <v>-</v>
      </c>
      <c r="P58" s="561" t="str">
        <f t="shared" si="3"/>
        <v>A</v>
      </c>
      <c r="Q58" s="561" t="str">
        <f t="shared" si="3"/>
        <v>A</v>
      </c>
      <c r="R58" s="561" t="str">
        <f t="shared" si="3"/>
        <v>A</v>
      </c>
      <c r="S58" s="561" t="str">
        <f t="shared" si="3"/>
        <v>A</v>
      </c>
      <c r="T58" s="561" t="str">
        <f t="shared" si="3"/>
        <v>A</v>
      </c>
      <c r="U58" s="561" t="str">
        <f t="shared" si="3"/>
        <v>A</v>
      </c>
      <c r="V58" s="561" t="str">
        <f t="shared" si="3"/>
        <v>A</v>
      </c>
      <c r="W58" s="561" t="str">
        <f t="shared" si="3"/>
        <v>A</v>
      </c>
      <c r="X58" s="561" t="str">
        <f t="shared" si="3"/>
        <v>A</v>
      </c>
    </row>
    <row r="59" spans="1:24" ht="13.5" customHeight="1">
      <c r="A59" s="571">
        <v>47</v>
      </c>
      <c r="B59" s="572">
        <v>0</v>
      </c>
      <c r="C59" s="572">
        <v>0</v>
      </c>
      <c r="D59" s="572">
        <v>0</v>
      </c>
      <c r="E59" s="572">
        <v>0</v>
      </c>
      <c r="F59" s="572">
        <v>0</v>
      </c>
      <c r="G59" s="572">
        <v>0</v>
      </c>
      <c r="H59" s="572">
        <v>0</v>
      </c>
      <c r="I59" s="572">
        <v>0</v>
      </c>
      <c r="J59" s="572">
        <v>0</v>
      </c>
      <c r="K59" s="573">
        <f t="shared" si="0"/>
        <v>0</v>
      </c>
      <c r="L59" s="573">
        <v>0</v>
      </c>
      <c r="M59" s="572"/>
      <c r="N59" s="574" t="str">
        <f t="shared" si="1"/>
        <v>-</v>
      </c>
      <c r="P59" s="561" t="str">
        <f t="shared" si="3"/>
        <v>A</v>
      </c>
      <c r="Q59" s="561" t="str">
        <f t="shared" si="3"/>
        <v>A</v>
      </c>
      <c r="R59" s="561" t="str">
        <f t="shared" si="3"/>
        <v>A</v>
      </c>
      <c r="S59" s="561" t="str">
        <f t="shared" si="3"/>
        <v>A</v>
      </c>
      <c r="T59" s="561" t="str">
        <f t="shared" si="3"/>
        <v>A</v>
      </c>
      <c r="U59" s="561" t="str">
        <f t="shared" si="3"/>
        <v>A</v>
      </c>
      <c r="V59" s="561" t="str">
        <f t="shared" si="3"/>
        <v>A</v>
      </c>
      <c r="W59" s="561" t="str">
        <f t="shared" si="3"/>
        <v>A</v>
      </c>
      <c r="X59" s="561" t="str">
        <f t="shared" si="3"/>
        <v>A</v>
      </c>
    </row>
    <row r="60" spans="1:24" ht="13.5" customHeight="1">
      <c r="A60" s="575">
        <v>48</v>
      </c>
      <c r="B60" s="572">
        <v>0</v>
      </c>
      <c r="C60" s="572">
        <v>1</v>
      </c>
      <c r="D60" s="572">
        <v>1</v>
      </c>
      <c r="E60" s="572">
        <v>1</v>
      </c>
      <c r="F60" s="572">
        <v>1</v>
      </c>
      <c r="G60" s="572">
        <v>1</v>
      </c>
      <c r="H60" s="572">
        <v>0</v>
      </c>
      <c r="I60" s="572">
        <v>1</v>
      </c>
      <c r="J60" s="572">
        <v>1</v>
      </c>
      <c r="K60" s="573">
        <f t="shared" si="0"/>
        <v>7</v>
      </c>
      <c r="L60" s="573">
        <v>1</v>
      </c>
      <c r="M60" s="572"/>
      <c r="N60" s="574" t="str">
        <f t="shared" si="1"/>
        <v>×</v>
      </c>
      <c r="P60" s="561" t="str">
        <f t="shared" si="3"/>
        <v>D</v>
      </c>
      <c r="Q60" s="561" t="str">
        <f t="shared" si="3"/>
        <v>C</v>
      </c>
      <c r="R60" s="561" t="str">
        <f t="shared" si="3"/>
        <v>C</v>
      </c>
      <c r="S60" s="561" t="str">
        <f t="shared" si="3"/>
        <v>C</v>
      </c>
      <c r="T60" s="561" t="str">
        <f t="shared" si="3"/>
        <v>C</v>
      </c>
      <c r="U60" s="561" t="str">
        <f t="shared" si="3"/>
        <v>C</v>
      </c>
      <c r="V60" s="561" t="str">
        <f t="shared" si="3"/>
        <v>D</v>
      </c>
      <c r="W60" s="561" t="str">
        <f t="shared" si="3"/>
        <v>C</v>
      </c>
      <c r="X60" s="561" t="str">
        <f t="shared" si="3"/>
        <v>C</v>
      </c>
    </row>
    <row r="61" spans="1:24" ht="13.5" customHeight="1">
      <c r="A61" s="571">
        <v>49</v>
      </c>
      <c r="B61" s="572">
        <v>1</v>
      </c>
      <c r="C61" s="572">
        <v>1</v>
      </c>
      <c r="D61" s="572">
        <v>1</v>
      </c>
      <c r="E61" s="572">
        <v>1</v>
      </c>
      <c r="F61" s="572">
        <v>1</v>
      </c>
      <c r="G61" s="572">
        <v>1</v>
      </c>
      <c r="H61" s="572">
        <v>1</v>
      </c>
      <c r="I61" s="572">
        <v>1</v>
      </c>
      <c r="J61" s="572">
        <v>1</v>
      </c>
      <c r="K61" s="573">
        <f t="shared" si="0"/>
        <v>9</v>
      </c>
      <c r="L61" s="573">
        <v>1</v>
      </c>
      <c r="M61" s="572"/>
      <c r="N61" s="574" t="str">
        <f t="shared" si="1"/>
        <v>+</v>
      </c>
      <c r="P61" s="561" t="str">
        <f t="shared" si="3"/>
        <v>C</v>
      </c>
      <c r="Q61" s="561" t="str">
        <f t="shared" si="3"/>
        <v>C</v>
      </c>
      <c r="R61" s="561" t="str">
        <f t="shared" si="3"/>
        <v>C</v>
      </c>
      <c r="S61" s="561" t="str">
        <f t="shared" ref="S61:X62" si="4">IF($L61=0,IF(E61=0,"A",IF(E61=1,"B",)),IF($L61=1,IF(E61=1,"C",IF(E61=0,"D"))))</f>
        <v>C</v>
      </c>
      <c r="T61" s="561" t="str">
        <f t="shared" si="4"/>
        <v>C</v>
      </c>
      <c r="U61" s="561" t="str">
        <f t="shared" si="4"/>
        <v>C</v>
      </c>
      <c r="V61" s="561" t="str">
        <f t="shared" si="4"/>
        <v>C</v>
      </c>
      <c r="W61" s="561" t="str">
        <f t="shared" si="4"/>
        <v>C</v>
      </c>
      <c r="X61" s="561" t="str">
        <f t="shared" si="4"/>
        <v>C</v>
      </c>
    </row>
    <row r="62" spans="1:24" ht="13.5" customHeight="1">
      <c r="A62" s="571">
        <v>50</v>
      </c>
      <c r="B62" s="572">
        <v>0</v>
      </c>
      <c r="C62" s="572">
        <v>0</v>
      </c>
      <c r="D62" s="572">
        <v>0</v>
      </c>
      <c r="E62" s="572">
        <v>0</v>
      </c>
      <c r="F62" s="572">
        <v>0</v>
      </c>
      <c r="G62" s="572">
        <v>0</v>
      </c>
      <c r="H62" s="572">
        <v>0</v>
      </c>
      <c r="I62" s="572">
        <v>0</v>
      </c>
      <c r="J62" s="572">
        <v>0</v>
      </c>
      <c r="K62" s="573">
        <f t="shared" si="0"/>
        <v>0</v>
      </c>
      <c r="L62" s="573">
        <v>0</v>
      </c>
      <c r="M62" s="572"/>
      <c r="N62" s="574" t="str">
        <f t="shared" si="1"/>
        <v>-</v>
      </c>
      <c r="P62" s="561" t="str">
        <f>IF($L62=0,IF(B62=0,"A",IF(B62=1,"B",)),IF($L62=1,IF(B62=1,"C",IF(B62=0,"D"))))</f>
        <v>A</v>
      </c>
      <c r="Q62" s="561" t="str">
        <f>IF($L62=0,IF(C62=0,"A",IF(C62=1,"B",)),IF($L62=1,IF(C62=1,"C",IF(C62=0,"D"))))</f>
        <v>A</v>
      </c>
      <c r="R62" s="561" t="str">
        <f>IF($L62=0,IF(D62=0,"A",IF(D62=1,"B",)),IF($L62=1,IF(D62=1,"C",IF(D62=0,"D"))))</f>
        <v>A</v>
      </c>
      <c r="S62" s="561" t="str">
        <f t="shared" si="4"/>
        <v>A</v>
      </c>
      <c r="T62" s="561" t="str">
        <f t="shared" si="4"/>
        <v>A</v>
      </c>
      <c r="U62" s="561" t="str">
        <f t="shared" si="4"/>
        <v>A</v>
      </c>
      <c r="V62" s="561" t="str">
        <f t="shared" si="4"/>
        <v>A</v>
      </c>
      <c r="W62" s="561" t="str">
        <f t="shared" si="4"/>
        <v>A</v>
      </c>
      <c r="X62" s="561" t="str">
        <f t="shared" si="4"/>
        <v>A</v>
      </c>
    </row>
    <row r="63" spans="1:24" ht="15.75" customHeight="1">
      <c r="A63" s="1096"/>
      <c r="B63" s="1097"/>
      <c r="C63" s="1097"/>
      <c r="D63" s="1097"/>
      <c r="E63" s="1097"/>
      <c r="F63" s="1097"/>
      <c r="G63" s="1097"/>
      <c r="H63" s="1097"/>
      <c r="I63" s="1097"/>
      <c r="J63" s="1097"/>
      <c r="K63" s="1097"/>
      <c r="L63" s="1097"/>
      <c r="M63" s="1097"/>
      <c r="N63" s="1098"/>
    </row>
    <row r="64" spans="1:24" ht="17.25" customHeight="1" thickBot="1">
      <c r="A64" s="1099"/>
      <c r="B64" s="1100"/>
      <c r="C64" s="1100"/>
      <c r="D64" s="1100"/>
      <c r="E64" s="1100"/>
      <c r="F64" s="1100"/>
      <c r="G64" s="1100"/>
      <c r="H64" s="1100"/>
      <c r="I64" s="1100"/>
      <c r="J64" s="1100"/>
      <c r="K64" s="1100"/>
      <c r="L64" s="1100"/>
      <c r="M64" s="1100"/>
      <c r="N64" s="1101"/>
    </row>
    <row r="65" spans="1:14" ht="18" customHeight="1">
      <c r="A65" s="1075" t="s">
        <v>742</v>
      </c>
      <c r="B65" s="1076"/>
      <c r="C65" s="1076"/>
      <c r="D65" s="1077"/>
      <c r="E65" s="1075" t="s">
        <v>743</v>
      </c>
      <c r="F65" s="1076"/>
      <c r="G65" s="1076"/>
      <c r="H65" s="1077"/>
      <c r="I65" s="1078" t="s">
        <v>744</v>
      </c>
      <c r="J65" s="1079"/>
      <c r="K65" s="1079"/>
      <c r="L65" s="1079"/>
      <c r="M65" s="1079"/>
      <c r="N65" s="1080"/>
    </row>
    <row r="66" spans="1:14" ht="18" customHeight="1">
      <c r="A66" s="1104" t="s">
        <v>745</v>
      </c>
      <c r="B66" s="1106" t="s">
        <v>746</v>
      </c>
      <c r="C66" s="1107"/>
      <c r="D66" s="1108" t="s">
        <v>747</v>
      </c>
      <c r="E66" s="1110" t="s">
        <v>745</v>
      </c>
      <c r="F66" s="1111" t="s">
        <v>746</v>
      </c>
      <c r="G66" s="1111"/>
      <c r="H66" s="1108" t="s">
        <v>747</v>
      </c>
      <c r="I66" s="1110" t="s">
        <v>745</v>
      </c>
      <c r="J66" s="1112" t="s">
        <v>746</v>
      </c>
      <c r="K66" s="1112"/>
      <c r="L66" s="1112"/>
      <c r="M66" s="1113" t="s">
        <v>747</v>
      </c>
      <c r="N66" s="1114"/>
    </row>
    <row r="67" spans="1:14" ht="18" customHeight="1">
      <c r="A67" s="1105"/>
      <c r="B67" s="579">
        <v>0</v>
      </c>
      <c r="C67" s="579">
        <v>1</v>
      </c>
      <c r="D67" s="1109"/>
      <c r="E67" s="1110"/>
      <c r="F67" s="579">
        <v>0</v>
      </c>
      <c r="G67" s="579">
        <v>1</v>
      </c>
      <c r="H67" s="1109"/>
      <c r="I67" s="1110"/>
      <c r="J67" s="579">
        <v>0</v>
      </c>
      <c r="K67" s="580"/>
      <c r="L67" s="580">
        <v>1</v>
      </c>
      <c r="M67" s="1115"/>
      <c r="N67" s="1116"/>
    </row>
    <row r="68" spans="1:14" ht="18" customHeight="1">
      <c r="A68" s="581">
        <v>0</v>
      </c>
      <c r="B68" s="582">
        <f>COUNTIF(P13:R62,"A")</f>
        <v>59</v>
      </c>
      <c r="C68" s="579">
        <f>COUNTIF(P13:R62,"D")</f>
        <v>1</v>
      </c>
      <c r="D68" s="583">
        <f>SUM(B68:C68)</f>
        <v>60</v>
      </c>
      <c r="E68" s="584">
        <v>0</v>
      </c>
      <c r="F68" s="579">
        <f>COUNTIF(S13:U62,"A")</f>
        <v>60</v>
      </c>
      <c r="G68" s="579">
        <f>COUNTIF(S13:U62,"D")</f>
        <v>3</v>
      </c>
      <c r="H68" s="583">
        <f>SUM(F68:G68)</f>
        <v>63</v>
      </c>
      <c r="I68" s="584">
        <v>0</v>
      </c>
      <c r="J68" s="579">
        <f>COUNTIF(V13:X62,"A")</f>
        <v>59</v>
      </c>
      <c r="K68" s="580"/>
      <c r="L68" s="580">
        <f>COUNTIF(V13:X62,"D")</f>
        <v>1</v>
      </c>
      <c r="M68" s="1117">
        <f>SUM(J68:L68)</f>
        <v>60</v>
      </c>
      <c r="N68" s="1118"/>
    </row>
    <row r="69" spans="1:14" ht="18" customHeight="1">
      <c r="A69" s="581">
        <v>1</v>
      </c>
      <c r="B69" s="579">
        <f>COUNTIF(P13:R62,"B")</f>
        <v>1</v>
      </c>
      <c r="C69" s="579">
        <f>COUNTIF(P13:R62,"C")</f>
        <v>89</v>
      </c>
      <c r="D69" s="583">
        <f>SUM(B69:C69)</f>
        <v>90</v>
      </c>
      <c r="E69" s="584">
        <v>1</v>
      </c>
      <c r="F69" s="579">
        <f>COUNTIF(S13:U62,"B")</f>
        <v>0</v>
      </c>
      <c r="G69" s="579">
        <f>COUNTIF(S13:U62,"C")</f>
        <v>87</v>
      </c>
      <c r="H69" s="583">
        <f>SUM(F69:G69)</f>
        <v>87</v>
      </c>
      <c r="I69" s="584">
        <v>1</v>
      </c>
      <c r="J69" s="579">
        <f>COUNTIF(V13:X62,"B")</f>
        <v>1</v>
      </c>
      <c r="K69" s="580"/>
      <c r="L69" s="580">
        <f>COUNTIF(V13:X62,"C")</f>
        <v>89</v>
      </c>
      <c r="M69" s="1117">
        <f>SUM(J69:L69)</f>
        <v>90</v>
      </c>
      <c r="N69" s="1118"/>
    </row>
    <row r="70" spans="1:14" ht="18" customHeight="1" thickBot="1">
      <c r="A70" s="585" t="s">
        <v>747</v>
      </c>
      <c r="B70" s="586">
        <f>SUM(B68:B69)</f>
        <v>60</v>
      </c>
      <c r="C70" s="586">
        <f>SUM(C68:C69)</f>
        <v>90</v>
      </c>
      <c r="D70" s="587">
        <f>SUM(B70:C70)</f>
        <v>150</v>
      </c>
      <c r="E70" s="588" t="s">
        <v>747</v>
      </c>
      <c r="F70" s="586">
        <f>SUM(F68:F69)</f>
        <v>60</v>
      </c>
      <c r="G70" s="586">
        <f>SUM(G68:G69)</f>
        <v>90</v>
      </c>
      <c r="H70" s="587">
        <f>SUM(F70:G70)</f>
        <v>150</v>
      </c>
      <c r="I70" s="588" t="s">
        <v>747</v>
      </c>
      <c r="J70" s="586">
        <f>SUM(J68:J69)</f>
        <v>60</v>
      </c>
      <c r="K70" s="589"/>
      <c r="L70" s="589">
        <f>SUM(L68:L69)</f>
        <v>90</v>
      </c>
      <c r="M70" s="1102">
        <f>SUM(J70:L70)</f>
        <v>150</v>
      </c>
      <c r="N70" s="1103"/>
    </row>
    <row r="71" spans="1:14" ht="16.5" customHeight="1" thickBot="1">
      <c r="A71" s="590"/>
      <c r="B71" s="591"/>
      <c r="C71" s="582"/>
      <c r="D71" s="582"/>
      <c r="E71" s="582"/>
      <c r="F71" s="582"/>
      <c r="G71" s="582"/>
      <c r="H71" s="582"/>
      <c r="I71" s="582"/>
      <c r="J71" s="582"/>
      <c r="K71" s="592"/>
      <c r="L71" s="592"/>
      <c r="M71" s="592"/>
      <c r="N71" s="593"/>
    </row>
    <row r="72" spans="1:14" ht="18" customHeight="1">
      <c r="A72" s="1078" t="s">
        <v>742</v>
      </c>
      <c r="B72" s="1079"/>
      <c r="C72" s="1079"/>
      <c r="D72" s="1119"/>
      <c r="E72" s="1078" t="s">
        <v>743</v>
      </c>
      <c r="F72" s="1079"/>
      <c r="G72" s="1079"/>
      <c r="H72" s="1080"/>
      <c r="I72" s="1120" t="s">
        <v>744</v>
      </c>
      <c r="J72" s="1079"/>
      <c r="K72" s="1079"/>
      <c r="L72" s="1079"/>
      <c r="M72" s="1079"/>
      <c r="N72" s="1080"/>
    </row>
    <row r="73" spans="1:14" ht="18" customHeight="1">
      <c r="A73" s="1121" t="s">
        <v>748</v>
      </c>
      <c r="B73" s="1122"/>
      <c r="C73" s="594" t="s">
        <v>749</v>
      </c>
      <c r="D73" s="595" t="s">
        <v>750</v>
      </c>
      <c r="E73" s="1123" t="s">
        <v>748</v>
      </c>
      <c r="F73" s="1124"/>
      <c r="G73" s="594" t="s">
        <v>749</v>
      </c>
      <c r="H73" s="596" t="s">
        <v>750</v>
      </c>
      <c r="I73" s="1125" t="s">
        <v>748</v>
      </c>
      <c r="J73" s="1124"/>
      <c r="K73" s="597"/>
      <c r="L73" s="597" t="s">
        <v>749</v>
      </c>
      <c r="M73" s="1122" t="s">
        <v>750</v>
      </c>
      <c r="N73" s="1126"/>
    </row>
    <row r="74" spans="1:14" ht="18" customHeight="1">
      <c r="A74" s="1127">
        <f>(B68+C69)*100/D70</f>
        <v>98.666666666666671</v>
      </c>
      <c r="B74" s="1128"/>
      <c r="C74" s="598">
        <f>(B69/B70)*100</f>
        <v>1.6666666666666667</v>
      </c>
      <c r="D74" s="599">
        <f>C68/C70*100</f>
        <v>1.1111111111111112</v>
      </c>
      <c r="E74" s="1129">
        <f>(F68+G69)*100/H70</f>
        <v>98</v>
      </c>
      <c r="F74" s="1130"/>
      <c r="G74" s="600">
        <f>(F69/F70)*100</f>
        <v>0</v>
      </c>
      <c r="H74" s="601">
        <f>G68/G70*100</f>
        <v>3.3333333333333335</v>
      </c>
      <c r="I74" s="1131">
        <f>(J68+L69)*100/M70</f>
        <v>98.666666666666671</v>
      </c>
      <c r="J74" s="1130"/>
      <c r="K74" s="602"/>
      <c r="L74" s="602">
        <f>(J69/J70)*100</f>
        <v>1.6666666666666667</v>
      </c>
      <c r="M74" s="1128">
        <f>L68/L70*100</f>
        <v>1.1111111111111112</v>
      </c>
      <c r="N74" s="1132"/>
    </row>
    <row r="75" spans="1:14" ht="18" customHeight="1" thickBot="1">
      <c r="A75" s="1133" t="str">
        <f>IF($A74&gt;90,"Acc",IF($A74&gt;80,"M. Acc",IF($A74&lt;80,"Un Acc")))</f>
        <v>Acc</v>
      </c>
      <c r="B75" s="1134"/>
      <c r="C75" s="603" t="str">
        <f>IF($C74&lt;2,"Acc",IF($C74&lt;5,"M. Acc",IF($C74&gt;5,"Un Acc")))</f>
        <v>Acc</v>
      </c>
      <c r="D75" s="604" t="str">
        <f>IF($D74&lt;5,"Acc",IF($D74&lt;10,"M. Acc",IF($D74&gt;10.001,"Un Acc")))</f>
        <v>Acc</v>
      </c>
      <c r="E75" s="1135" t="str">
        <f>IF($E74&gt;90,"Acc",IF($E74&gt;80,"M. Acc",IF($E74&lt;80,"Un Acc")))</f>
        <v>Acc</v>
      </c>
      <c r="F75" s="1136"/>
      <c r="G75" s="603" t="str">
        <f>IF($G74&lt;2,"Acc",IF($G74&lt;5,"M. Acc",IF($G74&gt;5,"Un Acc")))</f>
        <v>Acc</v>
      </c>
      <c r="H75" s="605" t="str">
        <f>IF($H74&lt;5,"Acc",IF($H74&lt;10,"M. Acc",IF($H74&gt;10.001,"Un Acc")))</f>
        <v>Acc</v>
      </c>
      <c r="I75" s="1137" t="str">
        <f>IF($I74&gt;90,"Acc",IF($I74&gt;80,"M. Acc",IF($I74&lt;80,"Un Acc")))</f>
        <v>Acc</v>
      </c>
      <c r="J75" s="1136"/>
      <c r="K75" s="606"/>
      <c r="L75" s="606" t="str">
        <f>IF($L74&lt;2,"Acc",IF($L74&lt;5,"M. Acc",IF($L74&gt;5,"Un Acc")))</f>
        <v>Acc</v>
      </c>
      <c r="M75" s="1134" t="str">
        <f>IF($M74&lt;5,"Acc",IF($M74&lt;10,"M. Acc",IF($M74&gt;10.001,"Un Acc")))</f>
        <v>Acc</v>
      </c>
      <c r="N75" s="1138"/>
    </row>
    <row r="76" spans="1:14" ht="15" customHeight="1">
      <c r="A76" s="607"/>
      <c r="B76" s="582"/>
      <c r="C76" s="582"/>
      <c r="D76" s="582"/>
      <c r="E76" s="582"/>
      <c r="F76" s="582"/>
      <c r="G76" s="582"/>
      <c r="H76" s="582"/>
      <c r="I76" s="582"/>
      <c r="J76" s="582"/>
      <c r="K76" s="592"/>
      <c r="L76" s="592"/>
      <c r="M76" s="592"/>
      <c r="N76" s="593"/>
    </row>
    <row r="77" spans="1:14" ht="18" customHeight="1">
      <c r="A77" s="1139" t="s">
        <v>751</v>
      </c>
      <c r="B77" s="1140"/>
      <c r="C77" s="1140"/>
      <c r="D77" s="1140"/>
      <c r="E77" s="1140"/>
      <c r="F77" s="1141"/>
      <c r="G77" s="1122" t="s">
        <v>748</v>
      </c>
      <c r="H77" s="1122"/>
      <c r="I77" s="1124" t="s">
        <v>749</v>
      </c>
      <c r="J77" s="1124"/>
      <c r="K77" s="597"/>
      <c r="L77" s="1122" t="s">
        <v>750</v>
      </c>
      <c r="M77" s="1122"/>
      <c r="N77" s="1126"/>
    </row>
    <row r="78" spans="1:14" ht="18" customHeight="1">
      <c r="A78" s="608" t="s">
        <v>752</v>
      </c>
      <c r="B78" s="1142" t="s">
        <v>753</v>
      </c>
      <c r="C78" s="1143"/>
      <c r="D78" s="1143"/>
      <c r="E78" s="1143"/>
      <c r="F78" s="1144"/>
      <c r="G78" s="1145" t="s">
        <v>754</v>
      </c>
      <c r="H78" s="1145"/>
      <c r="I78" s="1111" t="s">
        <v>755</v>
      </c>
      <c r="J78" s="1111"/>
      <c r="K78" s="580"/>
      <c r="L78" s="1112" t="s">
        <v>756</v>
      </c>
      <c r="M78" s="1112"/>
      <c r="N78" s="1146"/>
    </row>
    <row r="79" spans="1:14" ht="18" customHeight="1">
      <c r="A79" s="609" t="s">
        <v>757</v>
      </c>
      <c r="B79" s="1147" t="s">
        <v>758</v>
      </c>
      <c r="C79" s="1148"/>
      <c r="D79" s="1148"/>
      <c r="E79" s="1148"/>
      <c r="F79" s="1149"/>
      <c r="G79" s="1145" t="s">
        <v>759</v>
      </c>
      <c r="H79" s="1145"/>
      <c r="I79" s="1111" t="s">
        <v>756</v>
      </c>
      <c r="J79" s="1111"/>
      <c r="K79" s="580"/>
      <c r="L79" s="1112" t="s">
        <v>760</v>
      </c>
      <c r="M79" s="1112"/>
      <c r="N79" s="1146"/>
    </row>
    <row r="80" spans="1:14" ht="18" customHeight="1">
      <c r="A80" s="610" t="s">
        <v>761</v>
      </c>
      <c r="B80" s="1150" t="s">
        <v>762</v>
      </c>
      <c r="C80" s="1151"/>
      <c r="D80" s="1151"/>
      <c r="E80" s="1151"/>
      <c r="F80" s="1152"/>
      <c r="G80" s="1145" t="s">
        <v>763</v>
      </c>
      <c r="H80" s="1145"/>
      <c r="I80" s="1111" t="s">
        <v>764</v>
      </c>
      <c r="J80" s="1111"/>
      <c r="K80" s="580"/>
      <c r="L80" s="1112" t="s">
        <v>765</v>
      </c>
      <c r="M80" s="1112"/>
      <c r="N80" s="1146"/>
    </row>
    <row r="81" spans="1:16" ht="18" customHeight="1">
      <c r="A81" s="611"/>
      <c r="B81" s="612"/>
      <c r="C81" s="612"/>
      <c r="D81" s="612"/>
      <c r="E81" s="612"/>
      <c r="F81" s="612"/>
      <c r="G81" s="612"/>
      <c r="H81" s="612"/>
      <c r="I81" s="612"/>
      <c r="J81" s="612"/>
      <c r="K81" s="613"/>
      <c r="L81" s="1157" t="s">
        <v>766</v>
      </c>
      <c r="M81" s="1157"/>
      <c r="N81" s="1158"/>
    </row>
    <row r="82" spans="1:16" ht="18" customHeight="1">
      <c r="A82" s="1159" t="s">
        <v>767</v>
      </c>
      <c r="B82" s="1160"/>
      <c r="C82" s="614">
        <v>1</v>
      </c>
      <c r="D82" s="1161" t="s">
        <v>768</v>
      </c>
      <c r="E82" s="1161"/>
      <c r="F82" s="582"/>
      <c r="G82" s="615" t="s">
        <v>769</v>
      </c>
      <c r="H82" s="1162" t="s">
        <v>770</v>
      </c>
      <c r="I82" s="1162"/>
      <c r="J82" s="1162"/>
      <c r="K82" s="616"/>
      <c r="L82" s="1163" t="s">
        <v>771</v>
      </c>
      <c r="M82" s="1164"/>
      <c r="N82" s="1165"/>
    </row>
    <row r="83" spans="1:16" ht="18" customHeight="1">
      <c r="A83" s="607"/>
      <c r="B83" s="582"/>
      <c r="C83" s="617">
        <v>0</v>
      </c>
      <c r="D83" s="1166" t="s">
        <v>772</v>
      </c>
      <c r="E83" s="1166"/>
      <c r="F83" s="582"/>
      <c r="G83" s="618" t="s">
        <v>30</v>
      </c>
      <c r="H83" s="1167" t="s">
        <v>773</v>
      </c>
      <c r="I83" s="1167"/>
      <c r="J83" s="1167"/>
      <c r="K83" s="619"/>
      <c r="L83" s="1163" t="s">
        <v>774</v>
      </c>
      <c r="M83" s="1164"/>
      <c r="N83" s="1165"/>
    </row>
    <row r="84" spans="1:16" ht="18" customHeight="1" thickBot="1">
      <c r="A84" s="620"/>
      <c r="B84" s="621"/>
      <c r="C84" s="621"/>
      <c r="D84" s="621"/>
      <c r="E84" s="621"/>
      <c r="F84" s="621"/>
      <c r="G84" s="622" t="s">
        <v>775</v>
      </c>
      <c r="H84" s="1153" t="s">
        <v>776</v>
      </c>
      <c r="I84" s="1153"/>
      <c r="J84" s="1153"/>
      <c r="K84" s="623"/>
      <c r="L84" s="1154" t="s">
        <v>777</v>
      </c>
      <c r="M84" s="1155"/>
      <c r="N84" s="1156"/>
      <c r="P84" s="624"/>
    </row>
    <row r="85" spans="1:16">
      <c r="A85" s="625"/>
    </row>
  </sheetData>
  <mergeCells count="93">
    <mergeCell ref="H84:J84"/>
    <mergeCell ref="L84:N84"/>
    <mergeCell ref="L81:N81"/>
    <mergeCell ref="A82:B82"/>
    <mergeCell ref="D82:E82"/>
    <mergeCell ref="H82:J82"/>
    <mergeCell ref="L82:N82"/>
    <mergeCell ref="D83:E83"/>
    <mergeCell ref="H83:J83"/>
    <mergeCell ref="L83:N83"/>
    <mergeCell ref="B79:F79"/>
    <mergeCell ref="G79:H79"/>
    <mergeCell ref="I79:J79"/>
    <mergeCell ref="L79:N79"/>
    <mergeCell ref="B80:F80"/>
    <mergeCell ref="G80:H80"/>
    <mergeCell ref="I80:J80"/>
    <mergeCell ref="L80:N80"/>
    <mergeCell ref="A77:F77"/>
    <mergeCell ref="G77:H77"/>
    <mergeCell ref="I77:J77"/>
    <mergeCell ref="L77:N77"/>
    <mergeCell ref="B78:F78"/>
    <mergeCell ref="G78:H78"/>
    <mergeCell ref="I78:J78"/>
    <mergeCell ref="L78:N78"/>
    <mergeCell ref="A74:B74"/>
    <mergeCell ref="E74:F74"/>
    <mergeCell ref="I74:J74"/>
    <mergeCell ref="M74:N74"/>
    <mergeCell ref="A75:B75"/>
    <mergeCell ref="E75:F75"/>
    <mergeCell ref="I75:J75"/>
    <mergeCell ref="M75:N75"/>
    <mergeCell ref="A72:D72"/>
    <mergeCell ref="E72:H72"/>
    <mergeCell ref="I72:N72"/>
    <mergeCell ref="A73:B73"/>
    <mergeCell ref="E73:F73"/>
    <mergeCell ref="I73:J73"/>
    <mergeCell ref="M73:N73"/>
    <mergeCell ref="P12:R12"/>
    <mergeCell ref="S12:U12"/>
    <mergeCell ref="V12:X12"/>
    <mergeCell ref="A63:N64"/>
    <mergeCell ref="M70:N70"/>
    <mergeCell ref="A66:A67"/>
    <mergeCell ref="B66:C66"/>
    <mergeCell ref="D66:D67"/>
    <mergeCell ref="E66:E67"/>
    <mergeCell ref="F66:G66"/>
    <mergeCell ref="H66:H67"/>
    <mergeCell ref="I66:I67"/>
    <mergeCell ref="J66:L66"/>
    <mergeCell ref="M66:N67"/>
    <mergeCell ref="M68:N68"/>
    <mergeCell ref="M69:N69"/>
    <mergeCell ref="A65:D65"/>
    <mergeCell ref="E65:H65"/>
    <mergeCell ref="I65:N65"/>
    <mergeCell ref="A9:A12"/>
    <mergeCell ref="B9:J9"/>
    <mergeCell ref="L9:L12"/>
    <mergeCell ref="M9:M12"/>
    <mergeCell ref="N9:N12"/>
    <mergeCell ref="B10:D10"/>
    <mergeCell ref="E10:G10"/>
    <mergeCell ref="H10:J10"/>
    <mergeCell ref="B11:D11"/>
    <mergeCell ref="E11:G11"/>
    <mergeCell ref="H11:J11"/>
    <mergeCell ref="A7:C7"/>
    <mergeCell ref="D7:G7"/>
    <mergeCell ref="H7:J7"/>
    <mergeCell ref="L7:N7"/>
    <mergeCell ref="A8:C8"/>
    <mergeCell ref="D8:G8"/>
    <mergeCell ref="H8:J8"/>
    <mergeCell ref="L8:N8"/>
    <mergeCell ref="A5:C5"/>
    <mergeCell ref="D5:G5"/>
    <mergeCell ref="H5:J5"/>
    <mergeCell ref="L5:N5"/>
    <mergeCell ref="A6:C6"/>
    <mergeCell ref="D6:G6"/>
    <mergeCell ref="H6:J6"/>
    <mergeCell ref="L6:N6"/>
    <mergeCell ref="A4:N4"/>
    <mergeCell ref="A1:B3"/>
    <mergeCell ref="C1:J3"/>
    <mergeCell ref="L1:N1"/>
    <mergeCell ref="L2:N2"/>
    <mergeCell ref="L3:N3"/>
  </mergeCells>
  <conditionalFormatting sqref="A75:J75 L75:N75">
    <cfRule type="cellIs" dxfId="5" priority="4" stopIfTrue="1" operator="equal">
      <formula>"Acc"</formula>
    </cfRule>
    <cfRule type="cellIs" dxfId="4" priority="5" stopIfTrue="1" operator="equal">
      <formula>"M. Acc"</formula>
    </cfRule>
    <cfRule type="cellIs" dxfId="3" priority="6" stopIfTrue="1" operator="equal">
      <formula>"Un Acc"</formula>
    </cfRule>
  </conditionalFormatting>
  <conditionalFormatting sqref="N13:N62">
    <cfRule type="cellIs" dxfId="2" priority="1" stopIfTrue="1" operator="equal">
      <formula>"+"</formula>
    </cfRule>
    <cfRule type="cellIs" dxfId="1" priority="2" stopIfTrue="1" operator="equal">
      <formula>"-"</formula>
    </cfRule>
    <cfRule type="cellIs" dxfId="0" priority="3" stopIfTrue="1" operator="equal">
      <formula>"×"</formula>
    </cfRule>
  </conditionalFormatting>
  <printOptions horizontalCentered="1" verticalCentered="1"/>
  <pageMargins left="0.11811023622047245" right="0" top="0" bottom="0" header="0" footer="0"/>
  <pageSetup scale="48" fitToWidth="0" orientation="portrait" r:id="rId1"/>
  <rowBreaks count="1" manualBreakCount="1">
    <brk id="63" max="1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40"/>
  <sheetViews>
    <sheetView showGridLines="0" zoomScale="85" zoomScaleNormal="85" zoomScaleSheetLayoutView="75" workbookViewId="0">
      <selection activeCell="T36" sqref="T36"/>
    </sheetView>
  </sheetViews>
  <sheetFormatPr defaultRowHeight="8.25"/>
  <cols>
    <col min="1" max="1" width="7.140625" style="557" customWidth="1"/>
    <col min="2" max="2" width="9" style="547" bestFit="1" customWidth="1"/>
    <col min="3" max="3" width="8.85546875" style="547" bestFit="1" customWidth="1"/>
    <col min="4" max="5" width="8.7109375" style="547" bestFit="1" customWidth="1"/>
    <col min="6" max="11" width="8.5703125" style="547" bestFit="1" customWidth="1"/>
    <col min="12" max="12" width="12.5703125" style="547" customWidth="1"/>
    <col min="13" max="13" width="9" style="547" customWidth="1"/>
    <col min="14" max="14" width="10.140625" style="547" bestFit="1" customWidth="1"/>
    <col min="15" max="15" width="8.5703125" style="547" customWidth="1"/>
    <col min="16" max="16" width="9.28515625" style="547" customWidth="1"/>
    <col min="17" max="17" width="8" style="547" bestFit="1" customWidth="1"/>
    <col min="18" max="18" width="11.85546875" style="547" customWidth="1"/>
    <col min="19" max="19" width="5.5703125" style="547" customWidth="1"/>
    <col min="20" max="20" width="11.28515625" style="547" customWidth="1"/>
    <col min="21" max="256" width="9.140625" style="547"/>
    <col min="257" max="257" width="7.140625" style="547" customWidth="1"/>
    <col min="258" max="258" width="9" style="547" bestFit="1" customWidth="1"/>
    <col min="259" max="259" width="8.85546875" style="547" bestFit="1" customWidth="1"/>
    <col min="260" max="261" width="8.7109375" style="547" bestFit="1" customWidth="1"/>
    <col min="262" max="267" width="8.5703125" style="547" bestFit="1" customWidth="1"/>
    <col min="268" max="268" width="12.5703125" style="547" customWidth="1"/>
    <col min="269" max="269" width="9" style="547" customWidth="1"/>
    <col min="270" max="270" width="10.140625" style="547" bestFit="1" customWidth="1"/>
    <col min="271" max="271" width="8.5703125" style="547" customWidth="1"/>
    <col min="272" max="272" width="9.28515625" style="547" customWidth="1"/>
    <col min="273" max="273" width="8" style="547" bestFit="1" customWidth="1"/>
    <col min="274" max="274" width="11.85546875" style="547" customWidth="1"/>
    <col min="275" max="275" width="5.5703125" style="547" customWidth="1"/>
    <col min="276" max="276" width="11.28515625" style="547" customWidth="1"/>
    <col min="277" max="512" width="9.140625" style="547"/>
    <col min="513" max="513" width="7.140625" style="547" customWidth="1"/>
    <col min="514" max="514" width="9" style="547" bestFit="1" customWidth="1"/>
    <col min="515" max="515" width="8.85546875" style="547" bestFit="1" customWidth="1"/>
    <col min="516" max="517" width="8.7109375" style="547" bestFit="1" customWidth="1"/>
    <col min="518" max="523" width="8.5703125" style="547" bestFit="1" customWidth="1"/>
    <col min="524" max="524" width="12.5703125" style="547" customWidth="1"/>
    <col min="525" max="525" width="9" style="547" customWidth="1"/>
    <col min="526" max="526" width="10.140625" style="547" bestFit="1" customWidth="1"/>
    <col min="527" max="527" width="8.5703125" style="547" customWidth="1"/>
    <col min="528" max="528" width="9.28515625" style="547" customWidth="1"/>
    <col min="529" max="529" width="8" style="547" bestFit="1" customWidth="1"/>
    <col min="530" max="530" width="11.85546875" style="547" customWidth="1"/>
    <col min="531" max="531" width="5.5703125" style="547" customWidth="1"/>
    <col min="532" max="532" width="11.28515625" style="547" customWidth="1"/>
    <col min="533" max="768" width="9.140625" style="547"/>
    <col min="769" max="769" width="7.140625" style="547" customWidth="1"/>
    <col min="770" max="770" width="9" style="547" bestFit="1" customWidth="1"/>
    <col min="771" max="771" width="8.85546875" style="547" bestFit="1" customWidth="1"/>
    <col min="772" max="773" width="8.7109375" style="547" bestFit="1" customWidth="1"/>
    <col min="774" max="779" width="8.5703125" style="547" bestFit="1" customWidth="1"/>
    <col min="780" max="780" width="12.5703125" style="547" customWidth="1"/>
    <col min="781" max="781" width="9" style="547" customWidth="1"/>
    <col min="782" max="782" width="10.140625" style="547" bestFit="1" customWidth="1"/>
    <col min="783" max="783" width="8.5703125" style="547" customWidth="1"/>
    <col min="784" max="784" width="9.28515625" style="547" customWidth="1"/>
    <col min="785" max="785" width="8" style="547" bestFit="1" customWidth="1"/>
    <col min="786" max="786" width="11.85546875" style="547" customWidth="1"/>
    <col min="787" max="787" width="5.5703125" style="547" customWidth="1"/>
    <col min="788" max="788" width="11.28515625" style="547" customWidth="1"/>
    <col min="789" max="1024" width="9.140625" style="547"/>
    <col min="1025" max="1025" width="7.140625" style="547" customWidth="1"/>
    <col min="1026" max="1026" width="9" style="547" bestFit="1" customWidth="1"/>
    <col min="1027" max="1027" width="8.85546875" style="547" bestFit="1" customWidth="1"/>
    <col min="1028" max="1029" width="8.7109375" style="547" bestFit="1" customWidth="1"/>
    <col min="1030" max="1035" width="8.5703125" style="547" bestFit="1" customWidth="1"/>
    <col min="1036" max="1036" width="12.5703125" style="547" customWidth="1"/>
    <col min="1037" max="1037" width="9" style="547" customWidth="1"/>
    <col min="1038" max="1038" width="10.140625" style="547" bestFit="1" customWidth="1"/>
    <col min="1039" max="1039" width="8.5703125" style="547" customWidth="1"/>
    <col min="1040" max="1040" width="9.28515625" style="547" customWidth="1"/>
    <col min="1041" max="1041" width="8" style="547" bestFit="1" customWidth="1"/>
    <col min="1042" max="1042" width="11.85546875" style="547" customWidth="1"/>
    <col min="1043" max="1043" width="5.5703125" style="547" customWidth="1"/>
    <col min="1044" max="1044" width="11.28515625" style="547" customWidth="1"/>
    <col min="1045" max="1280" width="9.140625" style="547"/>
    <col min="1281" max="1281" width="7.140625" style="547" customWidth="1"/>
    <col min="1282" max="1282" width="9" style="547" bestFit="1" customWidth="1"/>
    <col min="1283" max="1283" width="8.85546875" style="547" bestFit="1" customWidth="1"/>
    <col min="1284" max="1285" width="8.7109375" style="547" bestFit="1" customWidth="1"/>
    <col min="1286" max="1291" width="8.5703125" style="547" bestFit="1" customWidth="1"/>
    <col min="1292" max="1292" width="12.5703125" style="547" customWidth="1"/>
    <col min="1293" max="1293" width="9" style="547" customWidth="1"/>
    <col min="1294" max="1294" width="10.140625" style="547" bestFit="1" customWidth="1"/>
    <col min="1295" max="1295" width="8.5703125" style="547" customWidth="1"/>
    <col min="1296" max="1296" width="9.28515625" style="547" customWidth="1"/>
    <col min="1297" max="1297" width="8" style="547" bestFit="1" customWidth="1"/>
    <col min="1298" max="1298" width="11.85546875" style="547" customWidth="1"/>
    <col min="1299" max="1299" width="5.5703125" style="547" customWidth="1"/>
    <col min="1300" max="1300" width="11.28515625" style="547" customWidth="1"/>
    <col min="1301" max="1536" width="9.140625" style="547"/>
    <col min="1537" max="1537" width="7.140625" style="547" customWidth="1"/>
    <col min="1538" max="1538" width="9" style="547" bestFit="1" customWidth="1"/>
    <col min="1539" max="1539" width="8.85546875" style="547" bestFit="1" customWidth="1"/>
    <col min="1540" max="1541" width="8.7109375" style="547" bestFit="1" customWidth="1"/>
    <col min="1542" max="1547" width="8.5703125" style="547" bestFit="1" customWidth="1"/>
    <col min="1548" max="1548" width="12.5703125" style="547" customWidth="1"/>
    <col min="1549" max="1549" width="9" style="547" customWidth="1"/>
    <col min="1550" max="1550" width="10.140625" style="547" bestFit="1" customWidth="1"/>
    <col min="1551" max="1551" width="8.5703125" style="547" customWidth="1"/>
    <col min="1552" max="1552" width="9.28515625" style="547" customWidth="1"/>
    <col min="1553" max="1553" width="8" style="547" bestFit="1" customWidth="1"/>
    <col min="1554" max="1554" width="11.85546875" style="547" customWidth="1"/>
    <col min="1555" max="1555" width="5.5703125" style="547" customWidth="1"/>
    <col min="1556" max="1556" width="11.28515625" style="547" customWidth="1"/>
    <col min="1557" max="1792" width="9.140625" style="547"/>
    <col min="1793" max="1793" width="7.140625" style="547" customWidth="1"/>
    <col min="1794" max="1794" width="9" style="547" bestFit="1" customWidth="1"/>
    <col min="1795" max="1795" width="8.85546875" style="547" bestFit="1" customWidth="1"/>
    <col min="1796" max="1797" width="8.7109375" style="547" bestFit="1" customWidth="1"/>
    <col min="1798" max="1803" width="8.5703125" style="547" bestFit="1" customWidth="1"/>
    <col min="1804" max="1804" width="12.5703125" style="547" customWidth="1"/>
    <col min="1805" max="1805" width="9" style="547" customWidth="1"/>
    <col min="1806" max="1806" width="10.140625" style="547" bestFit="1" customWidth="1"/>
    <col min="1807" max="1807" width="8.5703125" style="547" customWidth="1"/>
    <col min="1808" max="1808" width="9.28515625" style="547" customWidth="1"/>
    <col min="1809" max="1809" width="8" style="547" bestFit="1" customWidth="1"/>
    <col min="1810" max="1810" width="11.85546875" style="547" customWidth="1"/>
    <col min="1811" max="1811" width="5.5703125" style="547" customWidth="1"/>
    <col min="1812" max="1812" width="11.28515625" style="547" customWidth="1"/>
    <col min="1813" max="2048" width="9.140625" style="547"/>
    <col min="2049" max="2049" width="7.140625" style="547" customWidth="1"/>
    <col min="2050" max="2050" width="9" style="547" bestFit="1" customWidth="1"/>
    <col min="2051" max="2051" width="8.85546875" style="547" bestFit="1" customWidth="1"/>
    <col min="2052" max="2053" width="8.7109375" style="547" bestFit="1" customWidth="1"/>
    <col min="2054" max="2059" width="8.5703125" style="547" bestFit="1" customWidth="1"/>
    <col min="2060" max="2060" width="12.5703125" style="547" customWidth="1"/>
    <col min="2061" max="2061" width="9" style="547" customWidth="1"/>
    <col min="2062" max="2062" width="10.140625" style="547" bestFit="1" customWidth="1"/>
    <col min="2063" max="2063" width="8.5703125" style="547" customWidth="1"/>
    <col min="2064" max="2064" width="9.28515625" style="547" customWidth="1"/>
    <col min="2065" max="2065" width="8" style="547" bestFit="1" customWidth="1"/>
    <col min="2066" max="2066" width="11.85546875" style="547" customWidth="1"/>
    <col min="2067" max="2067" width="5.5703125" style="547" customWidth="1"/>
    <col min="2068" max="2068" width="11.28515625" style="547" customWidth="1"/>
    <col min="2069" max="2304" width="9.140625" style="547"/>
    <col min="2305" max="2305" width="7.140625" style="547" customWidth="1"/>
    <col min="2306" max="2306" width="9" style="547" bestFit="1" customWidth="1"/>
    <col min="2307" max="2307" width="8.85546875" style="547" bestFit="1" customWidth="1"/>
    <col min="2308" max="2309" width="8.7109375" style="547" bestFit="1" customWidth="1"/>
    <col min="2310" max="2315" width="8.5703125" style="547" bestFit="1" customWidth="1"/>
    <col min="2316" max="2316" width="12.5703125" style="547" customWidth="1"/>
    <col min="2317" max="2317" width="9" style="547" customWidth="1"/>
    <col min="2318" max="2318" width="10.140625" style="547" bestFit="1" customWidth="1"/>
    <col min="2319" max="2319" width="8.5703125" style="547" customWidth="1"/>
    <col min="2320" max="2320" width="9.28515625" style="547" customWidth="1"/>
    <col min="2321" max="2321" width="8" style="547" bestFit="1" customWidth="1"/>
    <col min="2322" max="2322" width="11.85546875" style="547" customWidth="1"/>
    <col min="2323" max="2323" width="5.5703125" style="547" customWidth="1"/>
    <col min="2324" max="2324" width="11.28515625" style="547" customWidth="1"/>
    <col min="2325" max="2560" width="9.140625" style="547"/>
    <col min="2561" max="2561" width="7.140625" style="547" customWidth="1"/>
    <col min="2562" max="2562" width="9" style="547" bestFit="1" customWidth="1"/>
    <col min="2563" max="2563" width="8.85546875" style="547" bestFit="1" customWidth="1"/>
    <col min="2564" max="2565" width="8.7109375" style="547" bestFit="1" customWidth="1"/>
    <col min="2566" max="2571" width="8.5703125" style="547" bestFit="1" customWidth="1"/>
    <col min="2572" max="2572" width="12.5703125" style="547" customWidth="1"/>
    <col min="2573" max="2573" width="9" style="547" customWidth="1"/>
    <col min="2574" max="2574" width="10.140625" style="547" bestFit="1" customWidth="1"/>
    <col min="2575" max="2575" width="8.5703125" style="547" customWidth="1"/>
    <col min="2576" max="2576" width="9.28515625" style="547" customWidth="1"/>
    <col min="2577" max="2577" width="8" style="547" bestFit="1" customWidth="1"/>
    <col min="2578" max="2578" width="11.85546875" style="547" customWidth="1"/>
    <col min="2579" max="2579" width="5.5703125" style="547" customWidth="1"/>
    <col min="2580" max="2580" width="11.28515625" style="547" customWidth="1"/>
    <col min="2581" max="2816" width="9.140625" style="547"/>
    <col min="2817" max="2817" width="7.140625" style="547" customWidth="1"/>
    <col min="2818" max="2818" width="9" style="547" bestFit="1" customWidth="1"/>
    <col min="2819" max="2819" width="8.85546875" style="547" bestFit="1" customWidth="1"/>
    <col min="2820" max="2821" width="8.7109375" style="547" bestFit="1" customWidth="1"/>
    <col min="2822" max="2827" width="8.5703125" style="547" bestFit="1" customWidth="1"/>
    <col min="2828" max="2828" width="12.5703125" style="547" customWidth="1"/>
    <col min="2829" max="2829" width="9" style="547" customWidth="1"/>
    <col min="2830" max="2830" width="10.140625" style="547" bestFit="1" customWidth="1"/>
    <col min="2831" max="2831" width="8.5703125" style="547" customWidth="1"/>
    <col min="2832" max="2832" width="9.28515625" style="547" customWidth="1"/>
    <col min="2833" max="2833" width="8" style="547" bestFit="1" customWidth="1"/>
    <col min="2834" max="2834" width="11.85546875" style="547" customWidth="1"/>
    <col min="2835" max="2835" width="5.5703125" style="547" customWidth="1"/>
    <col min="2836" max="2836" width="11.28515625" style="547" customWidth="1"/>
    <col min="2837" max="3072" width="9.140625" style="547"/>
    <col min="3073" max="3073" width="7.140625" style="547" customWidth="1"/>
    <col min="3074" max="3074" width="9" style="547" bestFit="1" customWidth="1"/>
    <col min="3075" max="3075" width="8.85546875" style="547" bestFit="1" customWidth="1"/>
    <col min="3076" max="3077" width="8.7109375" style="547" bestFit="1" customWidth="1"/>
    <col min="3078" max="3083" width="8.5703125" style="547" bestFit="1" customWidth="1"/>
    <col min="3084" max="3084" width="12.5703125" style="547" customWidth="1"/>
    <col min="3085" max="3085" width="9" style="547" customWidth="1"/>
    <col min="3086" max="3086" width="10.140625" style="547" bestFit="1" customWidth="1"/>
    <col min="3087" max="3087" width="8.5703125" style="547" customWidth="1"/>
    <col min="3088" max="3088" width="9.28515625" style="547" customWidth="1"/>
    <col min="3089" max="3089" width="8" style="547" bestFit="1" customWidth="1"/>
    <col min="3090" max="3090" width="11.85546875" style="547" customWidth="1"/>
    <col min="3091" max="3091" width="5.5703125" style="547" customWidth="1"/>
    <col min="3092" max="3092" width="11.28515625" style="547" customWidth="1"/>
    <col min="3093" max="3328" width="9.140625" style="547"/>
    <col min="3329" max="3329" width="7.140625" style="547" customWidth="1"/>
    <col min="3330" max="3330" width="9" style="547" bestFit="1" customWidth="1"/>
    <col min="3331" max="3331" width="8.85546875" style="547" bestFit="1" customWidth="1"/>
    <col min="3332" max="3333" width="8.7109375" style="547" bestFit="1" customWidth="1"/>
    <col min="3334" max="3339" width="8.5703125" style="547" bestFit="1" customWidth="1"/>
    <col min="3340" max="3340" width="12.5703125" style="547" customWidth="1"/>
    <col min="3341" max="3341" width="9" style="547" customWidth="1"/>
    <col min="3342" max="3342" width="10.140625" style="547" bestFit="1" customWidth="1"/>
    <col min="3343" max="3343" width="8.5703125" style="547" customWidth="1"/>
    <col min="3344" max="3344" width="9.28515625" style="547" customWidth="1"/>
    <col min="3345" max="3345" width="8" style="547" bestFit="1" customWidth="1"/>
    <col min="3346" max="3346" width="11.85546875" style="547" customWidth="1"/>
    <col min="3347" max="3347" width="5.5703125" style="547" customWidth="1"/>
    <col min="3348" max="3348" width="11.28515625" style="547" customWidth="1"/>
    <col min="3349" max="3584" width="9.140625" style="547"/>
    <col min="3585" max="3585" width="7.140625" style="547" customWidth="1"/>
    <col min="3586" max="3586" width="9" style="547" bestFit="1" customWidth="1"/>
    <col min="3587" max="3587" width="8.85546875" style="547" bestFit="1" customWidth="1"/>
    <col min="3588" max="3589" width="8.7109375" style="547" bestFit="1" customWidth="1"/>
    <col min="3590" max="3595" width="8.5703125" style="547" bestFit="1" customWidth="1"/>
    <col min="3596" max="3596" width="12.5703125" style="547" customWidth="1"/>
    <col min="3597" max="3597" width="9" style="547" customWidth="1"/>
    <col min="3598" max="3598" width="10.140625" style="547" bestFit="1" customWidth="1"/>
    <col min="3599" max="3599" width="8.5703125" style="547" customWidth="1"/>
    <col min="3600" max="3600" width="9.28515625" style="547" customWidth="1"/>
    <col min="3601" max="3601" width="8" style="547" bestFit="1" customWidth="1"/>
    <col min="3602" max="3602" width="11.85546875" style="547" customWidth="1"/>
    <col min="3603" max="3603" width="5.5703125" style="547" customWidth="1"/>
    <col min="3604" max="3604" width="11.28515625" style="547" customWidth="1"/>
    <col min="3605" max="3840" width="9.140625" style="547"/>
    <col min="3841" max="3841" width="7.140625" style="547" customWidth="1"/>
    <col min="3842" max="3842" width="9" style="547" bestFit="1" customWidth="1"/>
    <col min="3843" max="3843" width="8.85546875" style="547" bestFit="1" customWidth="1"/>
    <col min="3844" max="3845" width="8.7109375" style="547" bestFit="1" customWidth="1"/>
    <col min="3846" max="3851" width="8.5703125" style="547" bestFit="1" customWidth="1"/>
    <col min="3852" max="3852" width="12.5703125" style="547" customWidth="1"/>
    <col min="3853" max="3853" width="9" style="547" customWidth="1"/>
    <col min="3854" max="3854" width="10.140625" style="547" bestFit="1" customWidth="1"/>
    <col min="3855" max="3855" width="8.5703125" style="547" customWidth="1"/>
    <col min="3856" max="3856" width="9.28515625" style="547" customWidth="1"/>
    <col min="3857" max="3857" width="8" style="547" bestFit="1" customWidth="1"/>
    <col min="3858" max="3858" width="11.85546875" style="547" customWidth="1"/>
    <col min="3859" max="3859" width="5.5703125" style="547" customWidth="1"/>
    <col min="3860" max="3860" width="11.28515625" style="547" customWidth="1"/>
    <col min="3861" max="4096" width="9.140625" style="547"/>
    <col min="4097" max="4097" width="7.140625" style="547" customWidth="1"/>
    <col min="4098" max="4098" width="9" style="547" bestFit="1" customWidth="1"/>
    <col min="4099" max="4099" width="8.85546875" style="547" bestFit="1" customWidth="1"/>
    <col min="4100" max="4101" width="8.7109375" style="547" bestFit="1" customWidth="1"/>
    <col min="4102" max="4107" width="8.5703125" style="547" bestFit="1" customWidth="1"/>
    <col min="4108" max="4108" width="12.5703125" style="547" customWidth="1"/>
    <col min="4109" max="4109" width="9" style="547" customWidth="1"/>
    <col min="4110" max="4110" width="10.140625" style="547" bestFit="1" customWidth="1"/>
    <col min="4111" max="4111" width="8.5703125" style="547" customWidth="1"/>
    <col min="4112" max="4112" width="9.28515625" style="547" customWidth="1"/>
    <col min="4113" max="4113" width="8" style="547" bestFit="1" customWidth="1"/>
    <col min="4114" max="4114" width="11.85546875" style="547" customWidth="1"/>
    <col min="4115" max="4115" width="5.5703125" style="547" customWidth="1"/>
    <col min="4116" max="4116" width="11.28515625" style="547" customWidth="1"/>
    <col min="4117" max="4352" width="9.140625" style="547"/>
    <col min="4353" max="4353" width="7.140625" style="547" customWidth="1"/>
    <col min="4354" max="4354" width="9" style="547" bestFit="1" customWidth="1"/>
    <col min="4355" max="4355" width="8.85546875" style="547" bestFit="1" customWidth="1"/>
    <col min="4356" max="4357" width="8.7109375" style="547" bestFit="1" customWidth="1"/>
    <col min="4358" max="4363" width="8.5703125" style="547" bestFit="1" customWidth="1"/>
    <col min="4364" max="4364" width="12.5703125" style="547" customWidth="1"/>
    <col min="4365" max="4365" width="9" style="547" customWidth="1"/>
    <col min="4366" max="4366" width="10.140625" style="547" bestFit="1" customWidth="1"/>
    <col min="4367" max="4367" width="8.5703125" style="547" customWidth="1"/>
    <col min="4368" max="4368" width="9.28515625" style="547" customWidth="1"/>
    <col min="4369" max="4369" width="8" style="547" bestFit="1" customWidth="1"/>
    <col min="4370" max="4370" width="11.85546875" style="547" customWidth="1"/>
    <col min="4371" max="4371" width="5.5703125" style="547" customWidth="1"/>
    <col min="4372" max="4372" width="11.28515625" style="547" customWidth="1"/>
    <col min="4373" max="4608" width="9.140625" style="547"/>
    <col min="4609" max="4609" width="7.140625" style="547" customWidth="1"/>
    <col min="4610" max="4610" width="9" style="547" bestFit="1" customWidth="1"/>
    <col min="4611" max="4611" width="8.85546875" style="547" bestFit="1" customWidth="1"/>
    <col min="4612" max="4613" width="8.7109375" style="547" bestFit="1" customWidth="1"/>
    <col min="4614" max="4619" width="8.5703125" style="547" bestFit="1" customWidth="1"/>
    <col min="4620" max="4620" width="12.5703125" style="547" customWidth="1"/>
    <col min="4621" max="4621" width="9" style="547" customWidth="1"/>
    <col min="4622" max="4622" width="10.140625" style="547" bestFit="1" customWidth="1"/>
    <col min="4623" max="4623" width="8.5703125" style="547" customWidth="1"/>
    <col min="4624" max="4624" width="9.28515625" style="547" customWidth="1"/>
    <col min="4625" max="4625" width="8" style="547" bestFit="1" customWidth="1"/>
    <col min="4626" max="4626" width="11.85546875" style="547" customWidth="1"/>
    <col min="4627" max="4627" width="5.5703125" style="547" customWidth="1"/>
    <col min="4628" max="4628" width="11.28515625" style="547" customWidth="1"/>
    <col min="4629" max="4864" width="9.140625" style="547"/>
    <col min="4865" max="4865" width="7.140625" style="547" customWidth="1"/>
    <col min="4866" max="4866" width="9" style="547" bestFit="1" customWidth="1"/>
    <col min="4867" max="4867" width="8.85546875" style="547" bestFit="1" customWidth="1"/>
    <col min="4868" max="4869" width="8.7109375" style="547" bestFit="1" customWidth="1"/>
    <col min="4870" max="4875" width="8.5703125" style="547" bestFit="1" customWidth="1"/>
    <col min="4876" max="4876" width="12.5703125" style="547" customWidth="1"/>
    <col min="4877" max="4877" width="9" style="547" customWidth="1"/>
    <col min="4878" max="4878" width="10.140625" style="547" bestFit="1" customWidth="1"/>
    <col min="4879" max="4879" width="8.5703125" style="547" customWidth="1"/>
    <col min="4880" max="4880" width="9.28515625" style="547" customWidth="1"/>
    <col min="4881" max="4881" width="8" style="547" bestFit="1" customWidth="1"/>
    <col min="4882" max="4882" width="11.85546875" style="547" customWidth="1"/>
    <col min="4883" max="4883" width="5.5703125" style="547" customWidth="1"/>
    <col min="4884" max="4884" width="11.28515625" style="547" customWidth="1"/>
    <col min="4885" max="5120" width="9.140625" style="547"/>
    <col min="5121" max="5121" width="7.140625" style="547" customWidth="1"/>
    <col min="5122" max="5122" width="9" style="547" bestFit="1" customWidth="1"/>
    <col min="5123" max="5123" width="8.85546875" style="547" bestFit="1" customWidth="1"/>
    <col min="5124" max="5125" width="8.7109375" style="547" bestFit="1" customWidth="1"/>
    <col min="5126" max="5131" width="8.5703125" style="547" bestFit="1" customWidth="1"/>
    <col min="5132" max="5132" width="12.5703125" style="547" customWidth="1"/>
    <col min="5133" max="5133" width="9" style="547" customWidth="1"/>
    <col min="5134" max="5134" width="10.140625" style="547" bestFit="1" customWidth="1"/>
    <col min="5135" max="5135" width="8.5703125" style="547" customWidth="1"/>
    <col min="5136" max="5136" width="9.28515625" style="547" customWidth="1"/>
    <col min="5137" max="5137" width="8" style="547" bestFit="1" customWidth="1"/>
    <col min="5138" max="5138" width="11.85546875" style="547" customWidth="1"/>
    <col min="5139" max="5139" width="5.5703125" style="547" customWidth="1"/>
    <col min="5140" max="5140" width="11.28515625" style="547" customWidth="1"/>
    <col min="5141" max="5376" width="9.140625" style="547"/>
    <col min="5377" max="5377" width="7.140625" style="547" customWidth="1"/>
    <col min="5378" max="5378" width="9" style="547" bestFit="1" customWidth="1"/>
    <col min="5379" max="5379" width="8.85546875" style="547" bestFit="1" customWidth="1"/>
    <col min="5380" max="5381" width="8.7109375" style="547" bestFit="1" customWidth="1"/>
    <col min="5382" max="5387" width="8.5703125" style="547" bestFit="1" customWidth="1"/>
    <col min="5388" max="5388" width="12.5703125" style="547" customWidth="1"/>
    <col min="5389" max="5389" width="9" style="547" customWidth="1"/>
    <col min="5390" max="5390" width="10.140625" style="547" bestFit="1" customWidth="1"/>
    <col min="5391" max="5391" width="8.5703125" style="547" customWidth="1"/>
    <col min="5392" max="5392" width="9.28515625" style="547" customWidth="1"/>
    <col min="5393" max="5393" width="8" style="547" bestFit="1" customWidth="1"/>
    <col min="5394" max="5394" width="11.85546875" style="547" customWidth="1"/>
    <col min="5395" max="5395" width="5.5703125" style="547" customWidth="1"/>
    <col min="5396" max="5396" width="11.28515625" style="547" customWidth="1"/>
    <col min="5397" max="5632" width="9.140625" style="547"/>
    <col min="5633" max="5633" width="7.140625" style="547" customWidth="1"/>
    <col min="5634" max="5634" width="9" style="547" bestFit="1" customWidth="1"/>
    <col min="5635" max="5635" width="8.85546875" style="547" bestFit="1" customWidth="1"/>
    <col min="5636" max="5637" width="8.7109375" style="547" bestFit="1" customWidth="1"/>
    <col min="5638" max="5643" width="8.5703125" style="547" bestFit="1" customWidth="1"/>
    <col min="5644" max="5644" width="12.5703125" style="547" customWidth="1"/>
    <col min="5645" max="5645" width="9" style="547" customWidth="1"/>
    <col min="5646" max="5646" width="10.140625" style="547" bestFit="1" customWidth="1"/>
    <col min="5647" max="5647" width="8.5703125" style="547" customWidth="1"/>
    <col min="5648" max="5648" width="9.28515625" style="547" customWidth="1"/>
    <col min="5649" max="5649" width="8" style="547" bestFit="1" customWidth="1"/>
    <col min="5650" max="5650" width="11.85546875" style="547" customWidth="1"/>
    <col min="5651" max="5651" width="5.5703125" style="547" customWidth="1"/>
    <col min="5652" max="5652" width="11.28515625" style="547" customWidth="1"/>
    <col min="5653" max="5888" width="9.140625" style="547"/>
    <col min="5889" max="5889" width="7.140625" style="547" customWidth="1"/>
    <col min="5890" max="5890" width="9" style="547" bestFit="1" customWidth="1"/>
    <col min="5891" max="5891" width="8.85546875" style="547" bestFit="1" customWidth="1"/>
    <col min="5892" max="5893" width="8.7109375" style="547" bestFit="1" customWidth="1"/>
    <col min="5894" max="5899" width="8.5703125" style="547" bestFit="1" customWidth="1"/>
    <col min="5900" max="5900" width="12.5703125" style="547" customWidth="1"/>
    <col min="5901" max="5901" width="9" style="547" customWidth="1"/>
    <col min="5902" max="5902" width="10.140625" style="547" bestFit="1" customWidth="1"/>
    <col min="5903" max="5903" width="8.5703125" style="547" customWidth="1"/>
    <col min="5904" max="5904" width="9.28515625" style="547" customWidth="1"/>
    <col min="5905" max="5905" width="8" style="547" bestFit="1" customWidth="1"/>
    <col min="5906" max="5906" width="11.85546875" style="547" customWidth="1"/>
    <col min="5907" max="5907" width="5.5703125" style="547" customWidth="1"/>
    <col min="5908" max="5908" width="11.28515625" style="547" customWidth="1"/>
    <col min="5909" max="6144" width="9.140625" style="547"/>
    <col min="6145" max="6145" width="7.140625" style="547" customWidth="1"/>
    <col min="6146" max="6146" width="9" style="547" bestFit="1" customWidth="1"/>
    <col min="6147" max="6147" width="8.85546875" style="547" bestFit="1" customWidth="1"/>
    <col min="6148" max="6149" width="8.7109375" style="547" bestFit="1" customWidth="1"/>
    <col min="6150" max="6155" width="8.5703125" style="547" bestFit="1" customWidth="1"/>
    <col min="6156" max="6156" width="12.5703125" style="547" customWidth="1"/>
    <col min="6157" max="6157" width="9" style="547" customWidth="1"/>
    <col min="6158" max="6158" width="10.140625" style="547" bestFit="1" customWidth="1"/>
    <col min="6159" max="6159" width="8.5703125" style="547" customWidth="1"/>
    <col min="6160" max="6160" width="9.28515625" style="547" customWidth="1"/>
    <col min="6161" max="6161" width="8" style="547" bestFit="1" customWidth="1"/>
    <col min="6162" max="6162" width="11.85546875" style="547" customWidth="1"/>
    <col min="6163" max="6163" width="5.5703125" style="547" customWidth="1"/>
    <col min="6164" max="6164" width="11.28515625" style="547" customWidth="1"/>
    <col min="6165" max="6400" width="9.140625" style="547"/>
    <col min="6401" max="6401" width="7.140625" style="547" customWidth="1"/>
    <col min="6402" max="6402" width="9" style="547" bestFit="1" customWidth="1"/>
    <col min="6403" max="6403" width="8.85546875" style="547" bestFit="1" customWidth="1"/>
    <col min="6404" max="6405" width="8.7109375" style="547" bestFit="1" customWidth="1"/>
    <col min="6406" max="6411" width="8.5703125" style="547" bestFit="1" customWidth="1"/>
    <col min="6412" max="6412" width="12.5703125" style="547" customWidth="1"/>
    <col min="6413" max="6413" width="9" style="547" customWidth="1"/>
    <col min="6414" max="6414" width="10.140625" style="547" bestFit="1" customWidth="1"/>
    <col min="6415" max="6415" width="8.5703125" style="547" customWidth="1"/>
    <col min="6416" max="6416" width="9.28515625" style="547" customWidth="1"/>
    <col min="6417" max="6417" width="8" style="547" bestFit="1" customWidth="1"/>
    <col min="6418" max="6418" width="11.85546875" style="547" customWidth="1"/>
    <col min="6419" max="6419" width="5.5703125" style="547" customWidth="1"/>
    <col min="6420" max="6420" width="11.28515625" style="547" customWidth="1"/>
    <col min="6421" max="6656" width="9.140625" style="547"/>
    <col min="6657" max="6657" width="7.140625" style="547" customWidth="1"/>
    <col min="6658" max="6658" width="9" style="547" bestFit="1" customWidth="1"/>
    <col min="6659" max="6659" width="8.85546875" style="547" bestFit="1" customWidth="1"/>
    <col min="6660" max="6661" width="8.7109375" style="547" bestFit="1" customWidth="1"/>
    <col min="6662" max="6667" width="8.5703125" style="547" bestFit="1" customWidth="1"/>
    <col min="6668" max="6668" width="12.5703125" style="547" customWidth="1"/>
    <col min="6669" max="6669" width="9" style="547" customWidth="1"/>
    <col min="6670" max="6670" width="10.140625" style="547" bestFit="1" customWidth="1"/>
    <col min="6671" max="6671" width="8.5703125" style="547" customWidth="1"/>
    <col min="6672" max="6672" width="9.28515625" style="547" customWidth="1"/>
    <col min="6673" max="6673" width="8" style="547" bestFit="1" customWidth="1"/>
    <col min="6674" max="6674" width="11.85546875" style="547" customWidth="1"/>
    <col min="6675" max="6675" width="5.5703125" style="547" customWidth="1"/>
    <col min="6676" max="6676" width="11.28515625" style="547" customWidth="1"/>
    <col min="6677" max="6912" width="9.140625" style="547"/>
    <col min="6913" max="6913" width="7.140625" style="547" customWidth="1"/>
    <col min="6914" max="6914" width="9" style="547" bestFit="1" customWidth="1"/>
    <col min="6915" max="6915" width="8.85546875" style="547" bestFit="1" customWidth="1"/>
    <col min="6916" max="6917" width="8.7109375" style="547" bestFit="1" customWidth="1"/>
    <col min="6918" max="6923" width="8.5703125" style="547" bestFit="1" customWidth="1"/>
    <col min="6924" max="6924" width="12.5703125" style="547" customWidth="1"/>
    <col min="6925" max="6925" width="9" style="547" customWidth="1"/>
    <col min="6926" max="6926" width="10.140625" style="547" bestFit="1" customWidth="1"/>
    <col min="6927" max="6927" width="8.5703125" style="547" customWidth="1"/>
    <col min="6928" max="6928" width="9.28515625" style="547" customWidth="1"/>
    <col min="6929" max="6929" width="8" style="547" bestFit="1" customWidth="1"/>
    <col min="6930" max="6930" width="11.85546875" style="547" customWidth="1"/>
    <col min="6931" max="6931" width="5.5703125" style="547" customWidth="1"/>
    <col min="6932" max="6932" width="11.28515625" style="547" customWidth="1"/>
    <col min="6933" max="7168" width="9.140625" style="547"/>
    <col min="7169" max="7169" width="7.140625" style="547" customWidth="1"/>
    <col min="7170" max="7170" width="9" style="547" bestFit="1" customWidth="1"/>
    <col min="7171" max="7171" width="8.85546875" style="547" bestFit="1" customWidth="1"/>
    <col min="7172" max="7173" width="8.7109375" style="547" bestFit="1" customWidth="1"/>
    <col min="7174" max="7179" width="8.5703125" style="547" bestFit="1" customWidth="1"/>
    <col min="7180" max="7180" width="12.5703125" style="547" customWidth="1"/>
    <col min="7181" max="7181" width="9" style="547" customWidth="1"/>
    <col min="7182" max="7182" width="10.140625" style="547" bestFit="1" customWidth="1"/>
    <col min="7183" max="7183" width="8.5703125" style="547" customWidth="1"/>
    <col min="7184" max="7184" width="9.28515625" style="547" customWidth="1"/>
    <col min="7185" max="7185" width="8" style="547" bestFit="1" customWidth="1"/>
    <col min="7186" max="7186" width="11.85546875" style="547" customWidth="1"/>
    <col min="7187" max="7187" width="5.5703125" style="547" customWidth="1"/>
    <col min="7188" max="7188" width="11.28515625" style="547" customWidth="1"/>
    <col min="7189" max="7424" width="9.140625" style="547"/>
    <col min="7425" max="7425" width="7.140625" style="547" customWidth="1"/>
    <col min="7426" max="7426" width="9" style="547" bestFit="1" customWidth="1"/>
    <col min="7427" max="7427" width="8.85546875" style="547" bestFit="1" customWidth="1"/>
    <col min="7428" max="7429" width="8.7109375" style="547" bestFit="1" customWidth="1"/>
    <col min="7430" max="7435" width="8.5703125" style="547" bestFit="1" customWidth="1"/>
    <col min="7436" max="7436" width="12.5703125" style="547" customWidth="1"/>
    <col min="7437" max="7437" width="9" style="547" customWidth="1"/>
    <col min="7438" max="7438" width="10.140625" style="547" bestFit="1" customWidth="1"/>
    <col min="7439" max="7439" width="8.5703125" style="547" customWidth="1"/>
    <col min="7440" max="7440" width="9.28515625" style="547" customWidth="1"/>
    <col min="7441" max="7441" width="8" style="547" bestFit="1" customWidth="1"/>
    <col min="7442" max="7442" width="11.85546875" style="547" customWidth="1"/>
    <col min="7443" max="7443" width="5.5703125" style="547" customWidth="1"/>
    <col min="7444" max="7444" width="11.28515625" style="547" customWidth="1"/>
    <col min="7445" max="7680" width="9.140625" style="547"/>
    <col min="7681" max="7681" width="7.140625" style="547" customWidth="1"/>
    <col min="7682" max="7682" width="9" style="547" bestFit="1" customWidth="1"/>
    <col min="7683" max="7683" width="8.85546875" style="547" bestFit="1" customWidth="1"/>
    <col min="7684" max="7685" width="8.7109375" style="547" bestFit="1" customWidth="1"/>
    <col min="7686" max="7691" width="8.5703125" style="547" bestFit="1" customWidth="1"/>
    <col min="7692" max="7692" width="12.5703125" style="547" customWidth="1"/>
    <col min="7693" max="7693" width="9" style="547" customWidth="1"/>
    <col min="7694" max="7694" width="10.140625" style="547" bestFit="1" customWidth="1"/>
    <col min="7695" max="7695" width="8.5703125" style="547" customWidth="1"/>
    <col min="7696" max="7696" width="9.28515625" style="547" customWidth="1"/>
    <col min="7697" max="7697" width="8" style="547" bestFit="1" customWidth="1"/>
    <col min="7698" max="7698" width="11.85546875" style="547" customWidth="1"/>
    <col min="7699" max="7699" width="5.5703125" style="547" customWidth="1"/>
    <col min="7700" max="7700" width="11.28515625" style="547" customWidth="1"/>
    <col min="7701" max="7936" width="9.140625" style="547"/>
    <col min="7937" max="7937" width="7.140625" style="547" customWidth="1"/>
    <col min="7938" max="7938" width="9" style="547" bestFit="1" customWidth="1"/>
    <col min="7939" max="7939" width="8.85546875" style="547" bestFit="1" customWidth="1"/>
    <col min="7940" max="7941" width="8.7109375" style="547" bestFit="1" customWidth="1"/>
    <col min="7942" max="7947" width="8.5703125" style="547" bestFit="1" customWidth="1"/>
    <col min="7948" max="7948" width="12.5703125" style="547" customWidth="1"/>
    <col min="7949" max="7949" width="9" style="547" customWidth="1"/>
    <col min="7950" max="7950" width="10.140625" style="547" bestFit="1" customWidth="1"/>
    <col min="7951" max="7951" width="8.5703125" style="547" customWidth="1"/>
    <col min="7952" max="7952" width="9.28515625" style="547" customWidth="1"/>
    <col min="7953" max="7953" width="8" style="547" bestFit="1" customWidth="1"/>
    <col min="7954" max="7954" width="11.85546875" style="547" customWidth="1"/>
    <col min="7955" max="7955" width="5.5703125" style="547" customWidth="1"/>
    <col min="7956" max="7956" width="11.28515625" style="547" customWidth="1"/>
    <col min="7957" max="8192" width="9.140625" style="547"/>
    <col min="8193" max="8193" width="7.140625" style="547" customWidth="1"/>
    <col min="8194" max="8194" width="9" style="547" bestFit="1" customWidth="1"/>
    <col min="8195" max="8195" width="8.85546875" style="547" bestFit="1" customWidth="1"/>
    <col min="8196" max="8197" width="8.7109375" style="547" bestFit="1" customWidth="1"/>
    <col min="8198" max="8203" width="8.5703125" style="547" bestFit="1" customWidth="1"/>
    <col min="8204" max="8204" width="12.5703125" style="547" customWidth="1"/>
    <col min="8205" max="8205" width="9" style="547" customWidth="1"/>
    <col min="8206" max="8206" width="10.140625" style="547" bestFit="1" customWidth="1"/>
    <col min="8207" max="8207" width="8.5703125" style="547" customWidth="1"/>
    <col min="8208" max="8208" width="9.28515625" style="547" customWidth="1"/>
    <col min="8209" max="8209" width="8" style="547" bestFit="1" customWidth="1"/>
    <col min="8210" max="8210" width="11.85546875" style="547" customWidth="1"/>
    <col min="8211" max="8211" width="5.5703125" style="547" customWidth="1"/>
    <col min="8212" max="8212" width="11.28515625" style="547" customWidth="1"/>
    <col min="8213" max="8448" width="9.140625" style="547"/>
    <col min="8449" max="8449" width="7.140625" style="547" customWidth="1"/>
    <col min="8450" max="8450" width="9" style="547" bestFit="1" customWidth="1"/>
    <col min="8451" max="8451" width="8.85546875" style="547" bestFit="1" customWidth="1"/>
    <col min="8452" max="8453" width="8.7109375" style="547" bestFit="1" customWidth="1"/>
    <col min="8454" max="8459" width="8.5703125" style="547" bestFit="1" customWidth="1"/>
    <col min="8460" max="8460" width="12.5703125" style="547" customWidth="1"/>
    <col min="8461" max="8461" width="9" style="547" customWidth="1"/>
    <col min="8462" max="8462" width="10.140625" style="547" bestFit="1" customWidth="1"/>
    <col min="8463" max="8463" width="8.5703125" style="547" customWidth="1"/>
    <col min="8464" max="8464" width="9.28515625" style="547" customWidth="1"/>
    <col min="8465" max="8465" width="8" style="547" bestFit="1" customWidth="1"/>
    <col min="8466" max="8466" width="11.85546875" style="547" customWidth="1"/>
    <col min="8467" max="8467" width="5.5703125" style="547" customWidth="1"/>
    <col min="8468" max="8468" width="11.28515625" style="547" customWidth="1"/>
    <col min="8469" max="8704" width="9.140625" style="547"/>
    <col min="8705" max="8705" width="7.140625" style="547" customWidth="1"/>
    <col min="8706" max="8706" width="9" style="547" bestFit="1" customWidth="1"/>
    <col min="8707" max="8707" width="8.85546875" style="547" bestFit="1" customWidth="1"/>
    <col min="8708" max="8709" width="8.7109375" style="547" bestFit="1" customWidth="1"/>
    <col min="8710" max="8715" width="8.5703125" style="547" bestFit="1" customWidth="1"/>
    <col min="8716" max="8716" width="12.5703125" style="547" customWidth="1"/>
    <col min="8717" max="8717" width="9" style="547" customWidth="1"/>
    <col min="8718" max="8718" width="10.140625" style="547" bestFit="1" customWidth="1"/>
    <col min="8719" max="8719" width="8.5703125" style="547" customWidth="1"/>
    <col min="8720" max="8720" width="9.28515625" style="547" customWidth="1"/>
    <col min="8721" max="8721" width="8" style="547" bestFit="1" customWidth="1"/>
    <col min="8722" max="8722" width="11.85546875" style="547" customWidth="1"/>
    <col min="8723" max="8723" width="5.5703125" style="547" customWidth="1"/>
    <col min="8724" max="8724" width="11.28515625" style="547" customWidth="1"/>
    <col min="8725" max="8960" width="9.140625" style="547"/>
    <col min="8961" max="8961" width="7.140625" style="547" customWidth="1"/>
    <col min="8962" max="8962" width="9" style="547" bestFit="1" customWidth="1"/>
    <col min="8963" max="8963" width="8.85546875" style="547" bestFit="1" customWidth="1"/>
    <col min="8964" max="8965" width="8.7109375" style="547" bestFit="1" customWidth="1"/>
    <col min="8966" max="8971" width="8.5703125" style="547" bestFit="1" customWidth="1"/>
    <col min="8972" max="8972" width="12.5703125" style="547" customWidth="1"/>
    <col min="8973" max="8973" width="9" style="547" customWidth="1"/>
    <col min="8974" max="8974" width="10.140625" style="547" bestFit="1" customWidth="1"/>
    <col min="8975" max="8975" width="8.5703125" style="547" customWidth="1"/>
    <col min="8976" max="8976" width="9.28515625" style="547" customWidth="1"/>
    <col min="8977" max="8977" width="8" style="547" bestFit="1" customWidth="1"/>
    <col min="8978" max="8978" width="11.85546875" style="547" customWidth="1"/>
    <col min="8979" max="8979" width="5.5703125" style="547" customWidth="1"/>
    <col min="8980" max="8980" width="11.28515625" style="547" customWidth="1"/>
    <col min="8981" max="9216" width="9.140625" style="547"/>
    <col min="9217" max="9217" width="7.140625" style="547" customWidth="1"/>
    <col min="9218" max="9218" width="9" style="547" bestFit="1" customWidth="1"/>
    <col min="9219" max="9219" width="8.85546875" style="547" bestFit="1" customWidth="1"/>
    <col min="9220" max="9221" width="8.7109375" style="547" bestFit="1" customWidth="1"/>
    <col min="9222" max="9227" width="8.5703125" style="547" bestFit="1" customWidth="1"/>
    <col min="9228" max="9228" width="12.5703125" style="547" customWidth="1"/>
    <col min="9229" max="9229" width="9" style="547" customWidth="1"/>
    <col min="9230" max="9230" width="10.140625" style="547" bestFit="1" customWidth="1"/>
    <col min="9231" max="9231" width="8.5703125" style="547" customWidth="1"/>
    <col min="9232" max="9232" width="9.28515625" style="547" customWidth="1"/>
    <col min="9233" max="9233" width="8" style="547" bestFit="1" customWidth="1"/>
    <col min="9234" max="9234" width="11.85546875" style="547" customWidth="1"/>
    <col min="9235" max="9235" width="5.5703125" style="547" customWidth="1"/>
    <col min="9236" max="9236" width="11.28515625" style="547" customWidth="1"/>
    <col min="9237" max="9472" width="9.140625" style="547"/>
    <col min="9473" max="9473" width="7.140625" style="547" customWidth="1"/>
    <col min="9474" max="9474" width="9" style="547" bestFit="1" customWidth="1"/>
    <col min="9475" max="9475" width="8.85546875" style="547" bestFit="1" customWidth="1"/>
    <col min="9476" max="9477" width="8.7109375" style="547" bestFit="1" customWidth="1"/>
    <col min="9478" max="9483" width="8.5703125" style="547" bestFit="1" customWidth="1"/>
    <col min="9484" max="9484" width="12.5703125" style="547" customWidth="1"/>
    <col min="9485" max="9485" width="9" style="547" customWidth="1"/>
    <col min="9486" max="9486" width="10.140625" style="547" bestFit="1" customWidth="1"/>
    <col min="9487" max="9487" width="8.5703125" style="547" customWidth="1"/>
    <col min="9488" max="9488" width="9.28515625" style="547" customWidth="1"/>
    <col min="9489" max="9489" width="8" style="547" bestFit="1" customWidth="1"/>
    <col min="9490" max="9490" width="11.85546875" style="547" customWidth="1"/>
    <col min="9491" max="9491" width="5.5703125" style="547" customWidth="1"/>
    <col min="9492" max="9492" width="11.28515625" style="547" customWidth="1"/>
    <col min="9493" max="9728" width="9.140625" style="547"/>
    <col min="9729" max="9729" width="7.140625" style="547" customWidth="1"/>
    <col min="9730" max="9730" width="9" style="547" bestFit="1" customWidth="1"/>
    <col min="9731" max="9731" width="8.85546875" style="547" bestFit="1" customWidth="1"/>
    <col min="9732" max="9733" width="8.7109375" style="547" bestFit="1" customWidth="1"/>
    <col min="9734" max="9739" width="8.5703125" style="547" bestFit="1" customWidth="1"/>
    <col min="9740" max="9740" width="12.5703125" style="547" customWidth="1"/>
    <col min="9741" max="9741" width="9" style="547" customWidth="1"/>
    <col min="9742" max="9742" width="10.140625" style="547" bestFit="1" customWidth="1"/>
    <col min="9743" max="9743" width="8.5703125" style="547" customWidth="1"/>
    <col min="9744" max="9744" width="9.28515625" style="547" customWidth="1"/>
    <col min="9745" max="9745" width="8" style="547" bestFit="1" customWidth="1"/>
    <col min="9746" max="9746" width="11.85546875" style="547" customWidth="1"/>
    <col min="9747" max="9747" width="5.5703125" style="547" customWidth="1"/>
    <col min="9748" max="9748" width="11.28515625" style="547" customWidth="1"/>
    <col min="9749" max="9984" width="9.140625" style="547"/>
    <col min="9985" max="9985" width="7.140625" style="547" customWidth="1"/>
    <col min="9986" max="9986" width="9" style="547" bestFit="1" customWidth="1"/>
    <col min="9987" max="9987" width="8.85546875" style="547" bestFit="1" customWidth="1"/>
    <col min="9988" max="9989" width="8.7109375" style="547" bestFit="1" customWidth="1"/>
    <col min="9990" max="9995" width="8.5703125" style="547" bestFit="1" customWidth="1"/>
    <col min="9996" max="9996" width="12.5703125" style="547" customWidth="1"/>
    <col min="9997" max="9997" width="9" style="547" customWidth="1"/>
    <col min="9998" max="9998" width="10.140625" style="547" bestFit="1" customWidth="1"/>
    <col min="9999" max="9999" width="8.5703125" style="547" customWidth="1"/>
    <col min="10000" max="10000" width="9.28515625" style="547" customWidth="1"/>
    <col min="10001" max="10001" width="8" style="547" bestFit="1" customWidth="1"/>
    <col min="10002" max="10002" width="11.85546875" style="547" customWidth="1"/>
    <col min="10003" max="10003" width="5.5703125" style="547" customWidth="1"/>
    <col min="10004" max="10004" width="11.28515625" style="547" customWidth="1"/>
    <col min="10005" max="10240" width="9.140625" style="547"/>
    <col min="10241" max="10241" width="7.140625" style="547" customWidth="1"/>
    <col min="10242" max="10242" width="9" style="547" bestFit="1" customWidth="1"/>
    <col min="10243" max="10243" width="8.85546875" style="547" bestFit="1" customWidth="1"/>
    <col min="10244" max="10245" width="8.7109375" style="547" bestFit="1" customWidth="1"/>
    <col min="10246" max="10251" width="8.5703125" style="547" bestFit="1" customWidth="1"/>
    <col min="10252" max="10252" width="12.5703125" style="547" customWidth="1"/>
    <col min="10253" max="10253" width="9" style="547" customWidth="1"/>
    <col min="10254" max="10254" width="10.140625" style="547" bestFit="1" customWidth="1"/>
    <col min="10255" max="10255" width="8.5703125" style="547" customWidth="1"/>
    <col min="10256" max="10256" width="9.28515625" style="547" customWidth="1"/>
    <col min="10257" max="10257" width="8" style="547" bestFit="1" customWidth="1"/>
    <col min="10258" max="10258" width="11.85546875" style="547" customWidth="1"/>
    <col min="10259" max="10259" width="5.5703125" style="547" customWidth="1"/>
    <col min="10260" max="10260" width="11.28515625" style="547" customWidth="1"/>
    <col min="10261" max="10496" width="9.140625" style="547"/>
    <col min="10497" max="10497" width="7.140625" style="547" customWidth="1"/>
    <col min="10498" max="10498" width="9" style="547" bestFit="1" customWidth="1"/>
    <col min="10499" max="10499" width="8.85546875" style="547" bestFit="1" customWidth="1"/>
    <col min="10500" max="10501" width="8.7109375" style="547" bestFit="1" customWidth="1"/>
    <col min="10502" max="10507" width="8.5703125" style="547" bestFit="1" customWidth="1"/>
    <col min="10508" max="10508" width="12.5703125" style="547" customWidth="1"/>
    <col min="10509" max="10509" width="9" style="547" customWidth="1"/>
    <col min="10510" max="10510" width="10.140625" style="547" bestFit="1" customWidth="1"/>
    <col min="10511" max="10511" width="8.5703125" style="547" customWidth="1"/>
    <col min="10512" max="10512" width="9.28515625" style="547" customWidth="1"/>
    <col min="10513" max="10513" width="8" style="547" bestFit="1" customWidth="1"/>
    <col min="10514" max="10514" width="11.85546875" style="547" customWidth="1"/>
    <col min="10515" max="10515" width="5.5703125" style="547" customWidth="1"/>
    <col min="10516" max="10516" width="11.28515625" style="547" customWidth="1"/>
    <col min="10517" max="10752" width="9.140625" style="547"/>
    <col min="10753" max="10753" width="7.140625" style="547" customWidth="1"/>
    <col min="10754" max="10754" width="9" style="547" bestFit="1" customWidth="1"/>
    <col min="10755" max="10755" width="8.85546875" style="547" bestFit="1" customWidth="1"/>
    <col min="10756" max="10757" width="8.7109375" style="547" bestFit="1" customWidth="1"/>
    <col min="10758" max="10763" width="8.5703125" style="547" bestFit="1" customWidth="1"/>
    <col min="10764" max="10764" width="12.5703125" style="547" customWidth="1"/>
    <col min="10765" max="10765" width="9" style="547" customWidth="1"/>
    <col min="10766" max="10766" width="10.140625" style="547" bestFit="1" customWidth="1"/>
    <col min="10767" max="10767" width="8.5703125" style="547" customWidth="1"/>
    <col min="10768" max="10768" width="9.28515625" style="547" customWidth="1"/>
    <col min="10769" max="10769" width="8" style="547" bestFit="1" customWidth="1"/>
    <col min="10770" max="10770" width="11.85546875" style="547" customWidth="1"/>
    <col min="10771" max="10771" width="5.5703125" style="547" customWidth="1"/>
    <col min="10772" max="10772" width="11.28515625" style="547" customWidth="1"/>
    <col min="10773" max="11008" width="9.140625" style="547"/>
    <col min="11009" max="11009" width="7.140625" style="547" customWidth="1"/>
    <col min="11010" max="11010" width="9" style="547" bestFit="1" customWidth="1"/>
    <col min="11011" max="11011" width="8.85546875" style="547" bestFit="1" customWidth="1"/>
    <col min="11012" max="11013" width="8.7109375" style="547" bestFit="1" customWidth="1"/>
    <col min="11014" max="11019" width="8.5703125" style="547" bestFit="1" customWidth="1"/>
    <col min="11020" max="11020" width="12.5703125" style="547" customWidth="1"/>
    <col min="11021" max="11021" width="9" style="547" customWidth="1"/>
    <col min="11022" max="11022" width="10.140625" style="547" bestFit="1" customWidth="1"/>
    <col min="11023" max="11023" width="8.5703125" style="547" customWidth="1"/>
    <col min="11024" max="11024" width="9.28515625" style="547" customWidth="1"/>
    <col min="11025" max="11025" width="8" style="547" bestFit="1" customWidth="1"/>
    <col min="11026" max="11026" width="11.85546875" style="547" customWidth="1"/>
    <col min="11027" max="11027" width="5.5703125" style="547" customWidth="1"/>
    <col min="11028" max="11028" width="11.28515625" style="547" customWidth="1"/>
    <col min="11029" max="11264" width="9.140625" style="547"/>
    <col min="11265" max="11265" width="7.140625" style="547" customWidth="1"/>
    <col min="11266" max="11266" width="9" style="547" bestFit="1" customWidth="1"/>
    <col min="11267" max="11267" width="8.85546875" style="547" bestFit="1" customWidth="1"/>
    <col min="11268" max="11269" width="8.7109375" style="547" bestFit="1" customWidth="1"/>
    <col min="11270" max="11275" width="8.5703125" style="547" bestFit="1" customWidth="1"/>
    <col min="11276" max="11276" width="12.5703125" style="547" customWidth="1"/>
    <col min="11277" max="11277" width="9" style="547" customWidth="1"/>
    <col min="11278" max="11278" width="10.140625" style="547" bestFit="1" customWidth="1"/>
    <col min="11279" max="11279" width="8.5703125" style="547" customWidth="1"/>
    <col min="11280" max="11280" width="9.28515625" style="547" customWidth="1"/>
    <col min="11281" max="11281" width="8" style="547" bestFit="1" customWidth="1"/>
    <col min="11282" max="11282" width="11.85546875" style="547" customWidth="1"/>
    <col min="11283" max="11283" width="5.5703125" style="547" customWidth="1"/>
    <col min="11284" max="11284" width="11.28515625" style="547" customWidth="1"/>
    <col min="11285" max="11520" width="9.140625" style="547"/>
    <col min="11521" max="11521" width="7.140625" style="547" customWidth="1"/>
    <col min="11522" max="11522" width="9" style="547" bestFit="1" customWidth="1"/>
    <col min="11523" max="11523" width="8.85546875" style="547" bestFit="1" customWidth="1"/>
    <col min="11524" max="11525" width="8.7109375" style="547" bestFit="1" customWidth="1"/>
    <col min="11526" max="11531" width="8.5703125" style="547" bestFit="1" customWidth="1"/>
    <col min="11532" max="11532" width="12.5703125" style="547" customWidth="1"/>
    <col min="11533" max="11533" width="9" style="547" customWidth="1"/>
    <col min="11534" max="11534" width="10.140625" style="547" bestFit="1" customWidth="1"/>
    <col min="11535" max="11535" width="8.5703125" style="547" customWidth="1"/>
    <col min="11536" max="11536" width="9.28515625" style="547" customWidth="1"/>
    <col min="11537" max="11537" width="8" style="547" bestFit="1" customWidth="1"/>
    <col min="11538" max="11538" width="11.85546875" style="547" customWidth="1"/>
    <col min="11539" max="11539" width="5.5703125" style="547" customWidth="1"/>
    <col min="11540" max="11540" width="11.28515625" style="547" customWidth="1"/>
    <col min="11541" max="11776" width="9.140625" style="547"/>
    <col min="11777" max="11777" width="7.140625" style="547" customWidth="1"/>
    <col min="11778" max="11778" width="9" style="547" bestFit="1" customWidth="1"/>
    <col min="11779" max="11779" width="8.85546875" style="547" bestFit="1" customWidth="1"/>
    <col min="11780" max="11781" width="8.7109375" style="547" bestFit="1" customWidth="1"/>
    <col min="11782" max="11787" width="8.5703125" style="547" bestFit="1" customWidth="1"/>
    <col min="11788" max="11788" width="12.5703125" style="547" customWidth="1"/>
    <col min="11789" max="11789" width="9" style="547" customWidth="1"/>
    <col min="11790" max="11790" width="10.140625" style="547" bestFit="1" customWidth="1"/>
    <col min="11791" max="11791" width="8.5703125" style="547" customWidth="1"/>
    <col min="11792" max="11792" width="9.28515625" style="547" customWidth="1"/>
    <col min="11793" max="11793" width="8" style="547" bestFit="1" customWidth="1"/>
    <col min="11794" max="11794" width="11.85546875" style="547" customWidth="1"/>
    <col min="11795" max="11795" width="5.5703125" style="547" customWidth="1"/>
    <col min="11796" max="11796" width="11.28515625" style="547" customWidth="1"/>
    <col min="11797" max="12032" width="9.140625" style="547"/>
    <col min="12033" max="12033" width="7.140625" style="547" customWidth="1"/>
    <col min="12034" max="12034" width="9" style="547" bestFit="1" customWidth="1"/>
    <col min="12035" max="12035" width="8.85546875" style="547" bestFit="1" customWidth="1"/>
    <col min="12036" max="12037" width="8.7109375" style="547" bestFit="1" customWidth="1"/>
    <col min="12038" max="12043" width="8.5703125" style="547" bestFit="1" customWidth="1"/>
    <col min="12044" max="12044" width="12.5703125" style="547" customWidth="1"/>
    <col min="12045" max="12045" width="9" style="547" customWidth="1"/>
    <col min="12046" max="12046" width="10.140625" style="547" bestFit="1" customWidth="1"/>
    <col min="12047" max="12047" width="8.5703125" style="547" customWidth="1"/>
    <col min="12048" max="12048" width="9.28515625" style="547" customWidth="1"/>
    <col min="12049" max="12049" width="8" style="547" bestFit="1" customWidth="1"/>
    <col min="12050" max="12050" width="11.85546875" style="547" customWidth="1"/>
    <col min="12051" max="12051" width="5.5703125" style="547" customWidth="1"/>
    <col min="12052" max="12052" width="11.28515625" style="547" customWidth="1"/>
    <col min="12053" max="12288" width="9.140625" style="547"/>
    <col min="12289" max="12289" width="7.140625" style="547" customWidth="1"/>
    <col min="12290" max="12290" width="9" style="547" bestFit="1" customWidth="1"/>
    <col min="12291" max="12291" width="8.85546875" style="547" bestFit="1" customWidth="1"/>
    <col min="12292" max="12293" width="8.7109375" style="547" bestFit="1" customWidth="1"/>
    <col min="12294" max="12299" width="8.5703125" style="547" bestFit="1" customWidth="1"/>
    <col min="12300" max="12300" width="12.5703125" style="547" customWidth="1"/>
    <col min="12301" max="12301" width="9" style="547" customWidth="1"/>
    <col min="12302" max="12302" width="10.140625" style="547" bestFit="1" customWidth="1"/>
    <col min="12303" max="12303" width="8.5703125" style="547" customWidth="1"/>
    <col min="12304" max="12304" width="9.28515625" style="547" customWidth="1"/>
    <col min="12305" max="12305" width="8" style="547" bestFit="1" customWidth="1"/>
    <col min="12306" max="12306" width="11.85546875" style="547" customWidth="1"/>
    <col min="12307" max="12307" width="5.5703125" style="547" customWidth="1"/>
    <col min="12308" max="12308" width="11.28515625" style="547" customWidth="1"/>
    <col min="12309" max="12544" width="9.140625" style="547"/>
    <col min="12545" max="12545" width="7.140625" style="547" customWidth="1"/>
    <col min="12546" max="12546" width="9" style="547" bestFit="1" customWidth="1"/>
    <col min="12547" max="12547" width="8.85546875" style="547" bestFit="1" customWidth="1"/>
    <col min="12548" max="12549" width="8.7109375" style="547" bestFit="1" customWidth="1"/>
    <col min="12550" max="12555" width="8.5703125" style="547" bestFit="1" customWidth="1"/>
    <col min="12556" max="12556" width="12.5703125" style="547" customWidth="1"/>
    <col min="12557" max="12557" width="9" style="547" customWidth="1"/>
    <col min="12558" max="12558" width="10.140625" style="547" bestFit="1" customWidth="1"/>
    <col min="12559" max="12559" width="8.5703125" style="547" customWidth="1"/>
    <col min="12560" max="12560" width="9.28515625" style="547" customWidth="1"/>
    <col min="12561" max="12561" width="8" style="547" bestFit="1" customWidth="1"/>
    <col min="12562" max="12562" width="11.85546875" style="547" customWidth="1"/>
    <col min="12563" max="12563" width="5.5703125" style="547" customWidth="1"/>
    <col min="12564" max="12564" width="11.28515625" style="547" customWidth="1"/>
    <col min="12565" max="12800" width="9.140625" style="547"/>
    <col min="12801" max="12801" width="7.140625" style="547" customWidth="1"/>
    <col min="12802" max="12802" width="9" style="547" bestFit="1" customWidth="1"/>
    <col min="12803" max="12803" width="8.85546875" style="547" bestFit="1" customWidth="1"/>
    <col min="12804" max="12805" width="8.7109375" style="547" bestFit="1" customWidth="1"/>
    <col min="12806" max="12811" width="8.5703125" style="547" bestFit="1" customWidth="1"/>
    <col min="12812" max="12812" width="12.5703125" style="547" customWidth="1"/>
    <col min="12813" max="12813" width="9" style="547" customWidth="1"/>
    <col min="12814" max="12814" width="10.140625" style="547" bestFit="1" customWidth="1"/>
    <col min="12815" max="12815" width="8.5703125" style="547" customWidth="1"/>
    <col min="12816" max="12816" width="9.28515625" style="547" customWidth="1"/>
    <col min="12817" max="12817" width="8" style="547" bestFit="1" customWidth="1"/>
    <col min="12818" max="12818" width="11.85546875" style="547" customWidth="1"/>
    <col min="12819" max="12819" width="5.5703125" style="547" customWidth="1"/>
    <col min="12820" max="12820" width="11.28515625" style="547" customWidth="1"/>
    <col min="12821" max="13056" width="9.140625" style="547"/>
    <col min="13057" max="13057" width="7.140625" style="547" customWidth="1"/>
    <col min="13058" max="13058" width="9" style="547" bestFit="1" customWidth="1"/>
    <col min="13059" max="13059" width="8.85546875" style="547" bestFit="1" customWidth="1"/>
    <col min="13060" max="13061" width="8.7109375" style="547" bestFit="1" customWidth="1"/>
    <col min="13062" max="13067" width="8.5703125" style="547" bestFit="1" customWidth="1"/>
    <col min="13068" max="13068" width="12.5703125" style="547" customWidth="1"/>
    <col min="13069" max="13069" width="9" style="547" customWidth="1"/>
    <col min="13070" max="13070" width="10.140625" style="547" bestFit="1" customWidth="1"/>
    <col min="13071" max="13071" width="8.5703125" style="547" customWidth="1"/>
    <col min="13072" max="13072" width="9.28515625" style="547" customWidth="1"/>
    <col min="13073" max="13073" width="8" style="547" bestFit="1" customWidth="1"/>
    <col min="13074" max="13074" width="11.85546875" style="547" customWidth="1"/>
    <col min="13075" max="13075" width="5.5703125" style="547" customWidth="1"/>
    <col min="13076" max="13076" width="11.28515625" style="547" customWidth="1"/>
    <col min="13077" max="13312" width="9.140625" style="547"/>
    <col min="13313" max="13313" width="7.140625" style="547" customWidth="1"/>
    <col min="13314" max="13314" width="9" style="547" bestFit="1" customWidth="1"/>
    <col min="13315" max="13315" width="8.85546875" style="547" bestFit="1" customWidth="1"/>
    <col min="13316" max="13317" width="8.7109375" style="547" bestFit="1" customWidth="1"/>
    <col min="13318" max="13323" width="8.5703125" style="547" bestFit="1" customWidth="1"/>
    <col min="13324" max="13324" width="12.5703125" style="547" customWidth="1"/>
    <col min="13325" max="13325" width="9" style="547" customWidth="1"/>
    <col min="13326" max="13326" width="10.140625" style="547" bestFit="1" customWidth="1"/>
    <col min="13327" max="13327" width="8.5703125" style="547" customWidth="1"/>
    <col min="13328" max="13328" width="9.28515625" style="547" customWidth="1"/>
    <col min="13329" max="13329" width="8" style="547" bestFit="1" customWidth="1"/>
    <col min="13330" max="13330" width="11.85546875" style="547" customWidth="1"/>
    <col min="13331" max="13331" width="5.5703125" style="547" customWidth="1"/>
    <col min="13332" max="13332" width="11.28515625" style="547" customWidth="1"/>
    <col min="13333" max="13568" width="9.140625" style="547"/>
    <col min="13569" max="13569" width="7.140625" style="547" customWidth="1"/>
    <col min="13570" max="13570" width="9" style="547" bestFit="1" customWidth="1"/>
    <col min="13571" max="13571" width="8.85546875" style="547" bestFit="1" customWidth="1"/>
    <col min="13572" max="13573" width="8.7109375" style="547" bestFit="1" customWidth="1"/>
    <col min="13574" max="13579" width="8.5703125" style="547" bestFit="1" customWidth="1"/>
    <col min="13580" max="13580" width="12.5703125" style="547" customWidth="1"/>
    <col min="13581" max="13581" width="9" style="547" customWidth="1"/>
    <col min="13582" max="13582" width="10.140625" style="547" bestFit="1" customWidth="1"/>
    <col min="13583" max="13583" width="8.5703125" style="547" customWidth="1"/>
    <col min="13584" max="13584" width="9.28515625" style="547" customWidth="1"/>
    <col min="13585" max="13585" width="8" style="547" bestFit="1" customWidth="1"/>
    <col min="13586" max="13586" width="11.85546875" style="547" customWidth="1"/>
    <col min="13587" max="13587" width="5.5703125" style="547" customWidth="1"/>
    <col min="13588" max="13588" width="11.28515625" style="547" customWidth="1"/>
    <col min="13589" max="13824" width="9.140625" style="547"/>
    <col min="13825" max="13825" width="7.140625" style="547" customWidth="1"/>
    <col min="13826" max="13826" width="9" style="547" bestFit="1" customWidth="1"/>
    <col min="13827" max="13827" width="8.85546875" style="547" bestFit="1" customWidth="1"/>
    <col min="13828" max="13829" width="8.7109375" style="547" bestFit="1" customWidth="1"/>
    <col min="13830" max="13835" width="8.5703125" style="547" bestFit="1" customWidth="1"/>
    <col min="13836" max="13836" width="12.5703125" style="547" customWidth="1"/>
    <col min="13837" max="13837" width="9" style="547" customWidth="1"/>
    <col min="13838" max="13838" width="10.140625" style="547" bestFit="1" customWidth="1"/>
    <col min="13839" max="13839" width="8.5703125" style="547" customWidth="1"/>
    <col min="13840" max="13840" width="9.28515625" style="547" customWidth="1"/>
    <col min="13841" max="13841" width="8" style="547" bestFit="1" customWidth="1"/>
    <col min="13842" max="13842" width="11.85546875" style="547" customWidth="1"/>
    <col min="13843" max="13843" width="5.5703125" style="547" customWidth="1"/>
    <col min="13844" max="13844" width="11.28515625" style="547" customWidth="1"/>
    <col min="13845" max="14080" width="9.140625" style="547"/>
    <col min="14081" max="14081" width="7.140625" style="547" customWidth="1"/>
    <col min="14082" max="14082" width="9" style="547" bestFit="1" customWidth="1"/>
    <col min="14083" max="14083" width="8.85546875" style="547" bestFit="1" customWidth="1"/>
    <col min="14084" max="14085" width="8.7109375" style="547" bestFit="1" customWidth="1"/>
    <col min="14086" max="14091" width="8.5703125" style="547" bestFit="1" customWidth="1"/>
    <col min="14092" max="14092" width="12.5703125" style="547" customWidth="1"/>
    <col min="14093" max="14093" width="9" style="547" customWidth="1"/>
    <col min="14094" max="14094" width="10.140625" style="547" bestFit="1" customWidth="1"/>
    <col min="14095" max="14095" width="8.5703125" style="547" customWidth="1"/>
    <col min="14096" max="14096" width="9.28515625" style="547" customWidth="1"/>
    <col min="14097" max="14097" width="8" style="547" bestFit="1" customWidth="1"/>
    <col min="14098" max="14098" width="11.85546875" style="547" customWidth="1"/>
    <col min="14099" max="14099" width="5.5703125" style="547" customWidth="1"/>
    <col min="14100" max="14100" width="11.28515625" style="547" customWidth="1"/>
    <col min="14101" max="14336" width="9.140625" style="547"/>
    <col min="14337" max="14337" width="7.140625" style="547" customWidth="1"/>
    <col min="14338" max="14338" width="9" style="547" bestFit="1" customWidth="1"/>
    <col min="14339" max="14339" width="8.85546875" style="547" bestFit="1" customWidth="1"/>
    <col min="14340" max="14341" width="8.7109375" style="547" bestFit="1" customWidth="1"/>
    <col min="14342" max="14347" width="8.5703125" style="547" bestFit="1" customWidth="1"/>
    <col min="14348" max="14348" width="12.5703125" style="547" customWidth="1"/>
    <col min="14349" max="14349" width="9" style="547" customWidth="1"/>
    <col min="14350" max="14350" width="10.140625" style="547" bestFit="1" customWidth="1"/>
    <col min="14351" max="14351" width="8.5703125" style="547" customWidth="1"/>
    <col min="14352" max="14352" width="9.28515625" style="547" customWidth="1"/>
    <col min="14353" max="14353" width="8" style="547" bestFit="1" customWidth="1"/>
    <col min="14354" max="14354" width="11.85546875" style="547" customWidth="1"/>
    <col min="14355" max="14355" width="5.5703125" style="547" customWidth="1"/>
    <col min="14356" max="14356" width="11.28515625" style="547" customWidth="1"/>
    <col min="14357" max="14592" width="9.140625" style="547"/>
    <col min="14593" max="14593" width="7.140625" style="547" customWidth="1"/>
    <col min="14594" max="14594" width="9" style="547" bestFit="1" customWidth="1"/>
    <col min="14595" max="14595" width="8.85546875" style="547" bestFit="1" customWidth="1"/>
    <col min="14596" max="14597" width="8.7109375" style="547" bestFit="1" customWidth="1"/>
    <col min="14598" max="14603" width="8.5703125" style="547" bestFit="1" customWidth="1"/>
    <col min="14604" max="14604" width="12.5703125" style="547" customWidth="1"/>
    <col min="14605" max="14605" width="9" style="547" customWidth="1"/>
    <col min="14606" max="14606" width="10.140625" style="547" bestFit="1" customWidth="1"/>
    <col min="14607" max="14607" width="8.5703125" style="547" customWidth="1"/>
    <col min="14608" max="14608" width="9.28515625" style="547" customWidth="1"/>
    <col min="14609" max="14609" width="8" style="547" bestFit="1" customWidth="1"/>
    <col min="14610" max="14610" width="11.85546875" style="547" customWidth="1"/>
    <col min="14611" max="14611" width="5.5703125" style="547" customWidth="1"/>
    <col min="14612" max="14612" width="11.28515625" style="547" customWidth="1"/>
    <col min="14613" max="14848" width="9.140625" style="547"/>
    <col min="14849" max="14849" width="7.140625" style="547" customWidth="1"/>
    <col min="14850" max="14850" width="9" style="547" bestFit="1" customWidth="1"/>
    <col min="14851" max="14851" width="8.85546875" style="547" bestFit="1" customWidth="1"/>
    <col min="14852" max="14853" width="8.7109375" style="547" bestFit="1" customWidth="1"/>
    <col min="14854" max="14859" width="8.5703125" style="547" bestFit="1" customWidth="1"/>
    <col min="14860" max="14860" width="12.5703125" style="547" customWidth="1"/>
    <col min="14861" max="14861" width="9" style="547" customWidth="1"/>
    <col min="14862" max="14862" width="10.140625" style="547" bestFit="1" customWidth="1"/>
    <col min="14863" max="14863" width="8.5703125" style="547" customWidth="1"/>
    <col min="14864" max="14864" width="9.28515625" style="547" customWidth="1"/>
    <col min="14865" max="14865" width="8" style="547" bestFit="1" customWidth="1"/>
    <col min="14866" max="14866" width="11.85546875" style="547" customWidth="1"/>
    <col min="14867" max="14867" width="5.5703125" style="547" customWidth="1"/>
    <col min="14868" max="14868" width="11.28515625" style="547" customWidth="1"/>
    <col min="14869" max="15104" width="9.140625" style="547"/>
    <col min="15105" max="15105" width="7.140625" style="547" customWidth="1"/>
    <col min="15106" max="15106" width="9" style="547" bestFit="1" customWidth="1"/>
    <col min="15107" max="15107" width="8.85546875" style="547" bestFit="1" customWidth="1"/>
    <col min="15108" max="15109" width="8.7109375" style="547" bestFit="1" customWidth="1"/>
    <col min="15110" max="15115" width="8.5703125" style="547" bestFit="1" customWidth="1"/>
    <col min="15116" max="15116" width="12.5703125" style="547" customWidth="1"/>
    <col min="15117" max="15117" width="9" style="547" customWidth="1"/>
    <col min="15118" max="15118" width="10.140625" style="547" bestFit="1" customWidth="1"/>
    <col min="15119" max="15119" width="8.5703125" style="547" customWidth="1"/>
    <col min="15120" max="15120" width="9.28515625" style="547" customWidth="1"/>
    <col min="15121" max="15121" width="8" style="547" bestFit="1" customWidth="1"/>
    <col min="15122" max="15122" width="11.85546875" style="547" customWidth="1"/>
    <col min="15123" max="15123" width="5.5703125" style="547" customWidth="1"/>
    <col min="15124" max="15124" width="11.28515625" style="547" customWidth="1"/>
    <col min="15125" max="15360" width="9.140625" style="547"/>
    <col min="15361" max="15361" width="7.140625" style="547" customWidth="1"/>
    <col min="15362" max="15362" width="9" style="547" bestFit="1" customWidth="1"/>
    <col min="15363" max="15363" width="8.85546875" style="547" bestFit="1" customWidth="1"/>
    <col min="15364" max="15365" width="8.7109375" style="547" bestFit="1" customWidth="1"/>
    <col min="15366" max="15371" width="8.5703125" style="547" bestFit="1" customWidth="1"/>
    <col min="15372" max="15372" width="12.5703125" style="547" customWidth="1"/>
    <col min="15373" max="15373" width="9" style="547" customWidth="1"/>
    <col min="15374" max="15374" width="10.140625" style="547" bestFit="1" customWidth="1"/>
    <col min="15375" max="15375" width="8.5703125" style="547" customWidth="1"/>
    <col min="15376" max="15376" width="9.28515625" style="547" customWidth="1"/>
    <col min="15377" max="15377" width="8" style="547" bestFit="1" customWidth="1"/>
    <col min="15378" max="15378" width="11.85546875" style="547" customWidth="1"/>
    <col min="15379" max="15379" width="5.5703125" style="547" customWidth="1"/>
    <col min="15380" max="15380" width="11.28515625" style="547" customWidth="1"/>
    <col min="15381" max="15616" width="9.140625" style="547"/>
    <col min="15617" max="15617" width="7.140625" style="547" customWidth="1"/>
    <col min="15618" max="15618" width="9" style="547" bestFit="1" customWidth="1"/>
    <col min="15619" max="15619" width="8.85546875" style="547" bestFit="1" customWidth="1"/>
    <col min="15620" max="15621" width="8.7109375" style="547" bestFit="1" customWidth="1"/>
    <col min="15622" max="15627" width="8.5703125" style="547" bestFit="1" customWidth="1"/>
    <col min="15628" max="15628" width="12.5703125" style="547" customWidth="1"/>
    <col min="15629" max="15629" width="9" style="547" customWidth="1"/>
    <col min="15630" max="15630" width="10.140625" style="547" bestFit="1" customWidth="1"/>
    <col min="15631" max="15631" width="8.5703125" style="547" customWidth="1"/>
    <col min="15632" max="15632" width="9.28515625" style="547" customWidth="1"/>
    <col min="15633" max="15633" width="8" style="547" bestFit="1" customWidth="1"/>
    <col min="15634" max="15634" width="11.85546875" style="547" customWidth="1"/>
    <col min="15635" max="15635" width="5.5703125" style="547" customWidth="1"/>
    <col min="15636" max="15636" width="11.28515625" style="547" customWidth="1"/>
    <col min="15637" max="15872" width="9.140625" style="547"/>
    <col min="15873" max="15873" width="7.140625" style="547" customWidth="1"/>
    <col min="15874" max="15874" width="9" style="547" bestFit="1" customWidth="1"/>
    <col min="15875" max="15875" width="8.85546875" style="547" bestFit="1" customWidth="1"/>
    <col min="15876" max="15877" width="8.7109375" style="547" bestFit="1" customWidth="1"/>
    <col min="15878" max="15883" width="8.5703125" style="547" bestFit="1" customWidth="1"/>
    <col min="15884" max="15884" width="12.5703125" style="547" customWidth="1"/>
    <col min="15885" max="15885" width="9" style="547" customWidth="1"/>
    <col min="15886" max="15886" width="10.140625" style="547" bestFit="1" customWidth="1"/>
    <col min="15887" max="15887" width="8.5703125" style="547" customWidth="1"/>
    <col min="15888" max="15888" width="9.28515625" style="547" customWidth="1"/>
    <col min="15889" max="15889" width="8" style="547" bestFit="1" customWidth="1"/>
    <col min="15890" max="15890" width="11.85546875" style="547" customWidth="1"/>
    <col min="15891" max="15891" width="5.5703125" style="547" customWidth="1"/>
    <col min="15892" max="15892" width="11.28515625" style="547" customWidth="1"/>
    <col min="15893" max="16128" width="9.140625" style="547"/>
    <col min="16129" max="16129" width="7.140625" style="547" customWidth="1"/>
    <col min="16130" max="16130" width="9" style="547" bestFit="1" customWidth="1"/>
    <col min="16131" max="16131" width="8.85546875" style="547" bestFit="1" customWidth="1"/>
    <col min="16132" max="16133" width="8.7109375" style="547" bestFit="1" customWidth="1"/>
    <col min="16134" max="16139" width="8.5703125" style="547" bestFit="1" customWidth="1"/>
    <col min="16140" max="16140" width="12.5703125" style="547" customWidth="1"/>
    <col min="16141" max="16141" width="9" style="547" customWidth="1"/>
    <col min="16142" max="16142" width="10.140625" style="547" bestFit="1" customWidth="1"/>
    <col min="16143" max="16143" width="8.5703125" style="547" customWidth="1"/>
    <col min="16144" max="16144" width="9.28515625" style="547" customWidth="1"/>
    <col min="16145" max="16145" width="8" style="547" bestFit="1" customWidth="1"/>
    <col min="16146" max="16146" width="11.85546875" style="547" customWidth="1"/>
    <col min="16147" max="16147" width="5.5703125" style="547" customWidth="1"/>
    <col min="16148" max="16148" width="11.28515625" style="547" customWidth="1"/>
    <col min="16149" max="16384" width="9.140625" style="547"/>
  </cols>
  <sheetData>
    <row r="1" spans="1:32" s="498" customFormat="1" ht="35.1" customHeight="1">
      <c r="A1" s="1173" t="s">
        <v>634</v>
      </c>
      <c r="B1" s="1174"/>
      <c r="C1" s="1174"/>
      <c r="D1" s="1174"/>
      <c r="E1" s="1174"/>
      <c r="F1" s="1174"/>
      <c r="G1" s="1174"/>
      <c r="H1" s="1174"/>
      <c r="I1" s="1174"/>
      <c r="J1" s="1174"/>
      <c r="K1" s="1174"/>
      <c r="L1" s="1174"/>
      <c r="M1" s="1174"/>
      <c r="N1" s="1174"/>
      <c r="O1" s="1174"/>
      <c r="P1" s="1174"/>
      <c r="Q1" s="1174"/>
      <c r="R1" s="1175"/>
    </row>
    <row r="2" spans="1:32" s="500" customFormat="1" ht="15" customHeight="1">
      <c r="A2" s="1176" t="s">
        <v>635</v>
      </c>
      <c r="B2" s="1177"/>
      <c r="C2" s="1178" t="s">
        <v>440</v>
      </c>
      <c r="D2" s="1179"/>
      <c r="E2" s="1180"/>
      <c r="F2" s="1176" t="s">
        <v>636</v>
      </c>
      <c r="G2" s="1181"/>
      <c r="H2" s="1178" t="s">
        <v>479</v>
      </c>
      <c r="I2" s="1179"/>
      <c r="J2" s="1180"/>
      <c r="K2" s="1182" t="s">
        <v>637</v>
      </c>
      <c r="L2" s="1177"/>
      <c r="M2" s="499">
        <v>0.01</v>
      </c>
      <c r="N2" s="1183" t="s">
        <v>638</v>
      </c>
      <c r="O2" s="1185">
        <v>44460</v>
      </c>
      <c r="P2" s="1186"/>
      <c r="Q2" s="1186"/>
      <c r="R2" s="1187"/>
    </row>
    <row r="3" spans="1:32" s="500" customFormat="1" ht="15" customHeight="1">
      <c r="A3" s="1171" t="s">
        <v>639</v>
      </c>
      <c r="B3" s="1191"/>
      <c r="C3" s="1168" t="s">
        <v>34</v>
      </c>
      <c r="D3" s="1169"/>
      <c r="E3" s="1170"/>
      <c r="F3" s="1171" t="s">
        <v>640</v>
      </c>
      <c r="G3" s="1192"/>
      <c r="H3" s="1168" t="s">
        <v>626</v>
      </c>
      <c r="I3" s="1193"/>
      <c r="J3" s="1194"/>
      <c r="K3" s="1195" t="s">
        <v>641</v>
      </c>
      <c r="L3" s="1191"/>
      <c r="M3" s="501" t="s">
        <v>642</v>
      </c>
      <c r="N3" s="1184"/>
      <c r="O3" s="1188"/>
      <c r="P3" s="1189"/>
      <c r="Q3" s="1189"/>
      <c r="R3" s="1190"/>
    </row>
    <row r="4" spans="1:32" s="500" customFormat="1" ht="15" customHeight="1">
      <c r="A4" s="1171" t="s">
        <v>643</v>
      </c>
      <c r="B4" s="1191"/>
      <c r="C4" s="1232" t="s">
        <v>644</v>
      </c>
      <c r="D4" s="1233"/>
      <c r="E4" s="1234"/>
      <c r="F4" s="1171" t="s">
        <v>645</v>
      </c>
      <c r="G4" s="1192"/>
      <c r="H4" s="1168" t="s">
        <v>189</v>
      </c>
      <c r="I4" s="1169"/>
      <c r="J4" s="1170"/>
      <c r="K4" s="1171" t="s">
        <v>646</v>
      </c>
      <c r="L4" s="1172"/>
      <c r="M4" s="501">
        <v>3</v>
      </c>
      <c r="N4" s="502" t="s">
        <v>647</v>
      </c>
      <c r="O4" s="1198" t="s">
        <v>648</v>
      </c>
      <c r="P4" s="1199"/>
      <c r="Q4" s="503" t="s">
        <v>649</v>
      </c>
      <c r="R4" s="504">
        <v>50</v>
      </c>
    </row>
    <row r="5" spans="1:32" s="500" customFormat="1" ht="15" customHeight="1">
      <c r="A5" s="1200" t="s">
        <v>650</v>
      </c>
      <c r="B5" s="1201"/>
      <c r="C5" s="1201"/>
      <c r="D5" s="1201"/>
      <c r="E5" s="1201"/>
      <c r="F5" s="1201"/>
      <c r="G5" s="1201"/>
      <c r="H5" s="1201"/>
      <c r="I5" s="1201"/>
      <c r="J5" s="1201"/>
      <c r="K5" s="1201"/>
      <c r="L5" s="1202"/>
      <c r="M5" s="1203" t="s">
        <v>651</v>
      </c>
      <c r="N5" s="1204"/>
      <c r="O5" s="1204"/>
      <c r="P5" s="1204"/>
      <c r="Q5" s="1205"/>
      <c r="R5" s="505" t="s">
        <v>652</v>
      </c>
    </row>
    <row r="6" spans="1:32" s="500" customFormat="1" ht="15" customHeight="1">
      <c r="A6" s="506" t="s">
        <v>653</v>
      </c>
      <c r="B6" s="503">
        <v>1</v>
      </c>
      <c r="C6" s="503">
        <v>2</v>
      </c>
      <c r="D6" s="503">
        <v>3</v>
      </c>
      <c r="E6" s="503">
        <v>4</v>
      </c>
      <c r="F6" s="503">
        <v>5</v>
      </c>
      <c r="G6" s="503">
        <v>6</v>
      </c>
      <c r="H6" s="503">
        <v>7</v>
      </c>
      <c r="I6" s="503">
        <v>8</v>
      </c>
      <c r="J6" s="503">
        <v>9</v>
      </c>
      <c r="K6" s="503">
        <v>10</v>
      </c>
      <c r="L6" s="1206" t="s">
        <v>654</v>
      </c>
      <c r="M6" s="1209">
        <v>7.2</v>
      </c>
      <c r="N6" s="1210"/>
      <c r="O6" s="507" t="s">
        <v>655</v>
      </c>
      <c r="P6" s="508" t="s">
        <v>656</v>
      </c>
      <c r="Q6" s="508" t="s">
        <v>657</v>
      </c>
      <c r="R6" s="508" t="s">
        <v>658</v>
      </c>
    </row>
    <row r="7" spans="1:32" s="500" customFormat="1" ht="15" customHeight="1">
      <c r="A7" s="506">
        <v>1</v>
      </c>
      <c r="B7" s="509">
        <v>7.05</v>
      </c>
      <c r="C7" s="509">
        <v>7.06</v>
      </c>
      <c r="D7" s="509">
        <v>7.08</v>
      </c>
      <c r="E7" s="509">
        <v>7.04</v>
      </c>
      <c r="F7" s="509">
        <v>7.07</v>
      </c>
      <c r="G7" s="509">
        <v>7.09</v>
      </c>
      <c r="H7" s="509">
        <v>7.08</v>
      </c>
      <c r="I7" s="509">
        <v>7.04</v>
      </c>
      <c r="J7" s="509">
        <v>7.06</v>
      </c>
      <c r="K7" s="509">
        <v>7.09</v>
      </c>
      <c r="L7" s="1207"/>
      <c r="M7" s="1211"/>
      <c r="N7" s="1212"/>
      <c r="O7" s="510" t="s">
        <v>659</v>
      </c>
      <c r="P7" s="503">
        <v>1.123</v>
      </c>
      <c r="Q7" s="510" t="s">
        <v>660</v>
      </c>
      <c r="R7" s="510" t="s">
        <v>661</v>
      </c>
      <c r="S7" s="511"/>
      <c r="T7" s="512"/>
      <c r="U7" s="512"/>
      <c r="V7" s="512"/>
      <c r="W7" s="512"/>
      <c r="X7" s="512"/>
      <c r="Y7" s="512"/>
      <c r="Z7" s="512"/>
      <c r="AA7" s="512"/>
      <c r="AB7" s="512"/>
      <c r="AC7" s="512"/>
      <c r="AD7" s="512"/>
      <c r="AE7" s="512"/>
      <c r="AF7" s="512"/>
    </row>
    <row r="8" spans="1:32" s="500" customFormat="1" ht="15" customHeight="1">
      <c r="A8" s="506">
        <v>2</v>
      </c>
      <c r="B8" s="509">
        <v>7.09</v>
      </c>
      <c r="C8" s="509">
        <v>7.06</v>
      </c>
      <c r="D8" s="509">
        <v>7.08</v>
      </c>
      <c r="E8" s="509">
        <v>7.06</v>
      </c>
      <c r="F8" s="509">
        <v>7.09</v>
      </c>
      <c r="G8" s="509">
        <v>7.09</v>
      </c>
      <c r="H8" s="509">
        <v>7.06</v>
      </c>
      <c r="I8" s="509">
        <v>7.05</v>
      </c>
      <c r="J8" s="509">
        <v>7.09</v>
      </c>
      <c r="K8" s="509">
        <v>7.05</v>
      </c>
      <c r="L8" s="1208"/>
      <c r="M8" s="1213"/>
      <c r="N8" s="1214"/>
      <c r="O8" s="510" t="s">
        <v>662</v>
      </c>
      <c r="P8" s="503">
        <v>1.1279999999999999</v>
      </c>
      <c r="Q8" s="510" t="s">
        <v>663</v>
      </c>
      <c r="R8" s="510" t="s">
        <v>661</v>
      </c>
      <c r="S8" s="512"/>
      <c r="T8" s="512"/>
      <c r="U8" s="512"/>
      <c r="V8" s="512"/>
      <c r="W8" s="512"/>
      <c r="X8" s="512"/>
      <c r="Y8" s="512"/>
      <c r="Z8" s="512"/>
      <c r="AA8" s="512"/>
      <c r="AB8" s="512"/>
      <c r="AC8" s="512"/>
      <c r="AD8" s="512"/>
      <c r="AE8" s="512"/>
      <c r="AF8" s="512"/>
    </row>
    <row r="9" spans="1:32" s="500" customFormat="1" ht="15" customHeight="1">
      <c r="A9" s="513">
        <v>3</v>
      </c>
      <c r="B9" s="509">
        <v>7.05</v>
      </c>
      <c r="C9" s="509">
        <v>7.04</v>
      </c>
      <c r="D9" s="509">
        <v>7.08</v>
      </c>
      <c r="E9" s="509">
        <v>7.07</v>
      </c>
      <c r="F9" s="509">
        <v>7.08</v>
      </c>
      <c r="G9" s="509">
        <v>7.08</v>
      </c>
      <c r="H9" s="509">
        <v>7.09</v>
      </c>
      <c r="I9" s="509">
        <v>7.05</v>
      </c>
      <c r="J9" s="509">
        <v>7.09</v>
      </c>
      <c r="K9" s="509">
        <v>7.08</v>
      </c>
      <c r="L9" s="1206" t="s">
        <v>664</v>
      </c>
      <c r="M9" s="1209">
        <v>6.8</v>
      </c>
      <c r="N9" s="1210"/>
      <c r="O9" s="514" t="s">
        <v>665</v>
      </c>
      <c r="P9" s="515">
        <v>1.6930000000000001</v>
      </c>
      <c r="Q9" s="510" t="s">
        <v>666</v>
      </c>
      <c r="R9" s="510" t="s">
        <v>667</v>
      </c>
      <c r="T9" s="512" t="s">
        <v>286</v>
      </c>
      <c r="U9" s="512"/>
      <c r="V9" s="512"/>
      <c r="W9" s="512"/>
      <c r="X9" s="512"/>
      <c r="Y9" s="512"/>
      <c r="Z9" s="512"/>
      <c r="AA9" s="512"/>
      <c r="AB9" s="512"/>
      <c r="AC9" s="512"/>
      <c r="AD9" s="512"/>
      <c r="AE9" s="512"/>
      <c r="AF9" s="512"/>
    </row>
    <row r="10" spans="1:32" s="500" customFormat="1" ht="15" customHeight="1">
      <c r="A10" s="516">
        <v>4</v>
      </c>
      <c r="B10" s="509">
        <v>7.06</v>
      </c>
      <c r="C10" s="509">
        <v>7.03</v>
      </c>
      <c r="D10" s="509">
        <v>7.05</v>
      </c>
      <c r="E10" s="509">
        <v>7.11</v>
      </c>
      <c r="F10" s="509">
        <v>7.06</v>
      </c>
      <c r="G10" s="509">
        <v>7.09</v>
      </c>
      <c r="H10" s="509">
        <v>7.11</v>
      </c>
      <c r="I10" s="509">
        <v>7.11</v>
      </c>
      <c r="J10" s="509">
        <v>7.08</v>
      </c>
      <c r="K10" s="509">
        <v>7.07</v>
      </c>
      <c r="L10" s="1215"/>
      <c r="M10" s="1211"/>
      <c r="N10" s="1212"/>
      <c r="O10" s="510" t="s">
        <v>668</v>
      </c>
      <c r="P10" s="503">
        <v>2.0590000000000002</v>
      </c>
      <c r="Q10" s="510" t="s">
        <v>669</v>
      </c>
      <c r="R10" s="510" t="s">
        <v>670</v>
      </c>
      <c r="S10" s="517"/>
      <c r="T10" s="517"/>
      <c r="U10" s="517"/>
      <c r="V10" s="517"/>
      <c r="W10" s="517"/>
      <c r="X10" s="517"/>
      <c r="Y10" s="517"/>
      <c r="Z10" s="517"/>
      <c r="AA10" s="517"/>
      <c r="AB10" s="517"/>
      <c r="AC10" s="517"/>
      <c r="AD10" s="512"/>
      <c r="AE10" s="512"/>
      <c r="AF10" s="512"/>
    </row>
    <row r="11" spans="1:32" s="500" customFormat="1" ht="15" customHeight="1">
      <c r="A11" s="518">
        <v>5</v>
      </c>
      <c r="B11" s="509">
        <v>7.04</v>
      </c>
      <c r="C11" s="509">
        <v>7.06</v>
      </c>
      <c r="D11" s="509">
        <v>7.12</v>
      </c>
      <c r="E11" s="509">
        <v>7.05</v>
      </c>
      <c r="F11" s="509">
        <v>7.05</v>
      </c>
      <c r="G11" s="509">
        <v>7.05</v>
      </c>
      <c r="H11" s="509">
        <v>7.09</v>
      </c>
      <c r="I11" s="509">
        <v>7.08</v>
      </c>
      <c r="J11" s="509">
        <v>7.06</v>
      </c>
      <c r="K11" s="509">
        <v>7.08</v>
      </c>
      <c r="L11" s="1216"/>
      <c r="M11" s="1213"/>
      <c r="N11" s="1214"/>
      <c r="O11" s="519" t="s">
        <v>671</v>
      </c>
      <c r="P11" s="520">
        <v>2.3260000000000001</v>
      </c>
      <c r="Q11" s="510" t="s">
        <v>672</v>
      </c>
      <c r="R11" s="510" t="s">
        <v>673</v>
      </c>
      <c r="S11" s="517"/>
      <c r="T11" s="517"/>
      <c r="U11" s="517"/>
      <c r="V11" s="517"/>
      <c r="W11" s="517"/>
      <c r="X11" s="517"/>
      <c r="Y11" s="517"/>
      <c r="Z11" s="517"/>
      <c r="AA11" s="517"/>
      <c r="AB11" s="517"/>
      <c r="AC11" s="517"/>
      <c r="AD11" s="512"/>
      <c r="AE11" s="512"/>
      <c r="AF11" s="512"/>
    </row>
    <row r="12" spans="1:32" s="500" customFormat="1" ht="15" customHeight="1">
      <c r="A12" s="1200" t="s">
        <v>674</v>
      </c>
      <c r="B12" s="1217"/>
      <c r="C12" s="1217"/>
      <c r="D12" s="1217"/>
      <c r="E12" s="1217"/>
      <c r="F12" s="1217"/>
      <c r="G12" s="1217"/>
      <c r="H12" s="1217"/>
      <c r="I12" s="1217"/>
      <c r="J12" s="1217"/>
      <c r="K12" s="1217"/>
      <c r="L12" s="1217"/>
      <c r="M12" s="1217"/>
      <c r="N12" s="1217"/>
      <c r="O12" s="1217"/>
      <c r="P12" s="1217"/>
      <c r="Q12" s="1217"/>
      <c r="R12" s="1218"/>
      <c r="S12" s="512"/>
      <c r="T12" s="512"/>
      <c r="U12" s="512"/>
      <c r="V12" s="517"/>
      <c r="W12" s="517"/>
      <c r="X12" s="517"/>
      <c r="Y12" s="517"/>
      <c r="Z12" s="517"/>
      <c r="AA12" s="517"/>
      <c r="AB12" s="517"/>
      <c r="AC12" s="517"/>
      <c r="AD12" s="517"/>
      <c r="AE12" s="517"/>
      <c r="AF12" s="517"/>
    </row>
    <row r="13" spans="1:32" s="500" customFormat="1" ht="15" customHeight="1">
      <c r="A13" s="1219" t="s">
        <v>675</v>
      </c>
      <c r="B13" s="1220"/>
      <c r="C13" s="1220"/>
      <c r="D13" s="1220"/>
      <c r="E13" s="1220"/>
      <c r="F13" s="1220"/>
      <c r="G13" s="1220"/>
      <c r="H13" s="1220"/>
      <c r="I13" s="1220"/>
      <c r="J13" s="1220"/>
      <c r="K13" s="1220"/>
      <c r="L13" s="1220"/>
      <c r="M13" s="1220"/>
      <c r="N13" s="1220"/>
      <c r="O13" s="1220"/>
      <c r="P13" s="1220"/>
      <c r="Q13" s="1220"/>
      <c r="R13" s="1221"/>
      <c r="S13" s="512"/>
      <c r="T13" s="512"/>
      <c r="U13" s="512"/>
      <c r="V13" s="517"/>
      <c r="W13" s="517"/>
      <c r="X13" s="517"/>
      <c r="Y13" s="517"/>
      <c r="Z13" s="517"/>
      <c r="AA13" s="517"/>
      <c r="AB13" s="517"/>
      <c r="AC13" s="517"/>
      <c r="AD13" s="517"/>
      <c r="AE13" s="517"/>
      <c r="AF13" s="517"/>
    </row>
    <row r="14" spans="1:32" s="500" customFormat="1" ht="15" customHeight="1">
      <c r="A14" s="521" t="s">
        <v>676</v>
      </c>
      <c r="B14" s="522">
        <f t="shared" ref="B14:K14" si="0">MAX(B7:B11)</f>
        <v>7.09</v>
      </c>
      <c r="C14" s="522">
        <f t="shared" si="0"/>
        <v>7.06</v>
      </c>
      <c r="D14" s="522">
        <f t="shared" si="0"/>
        <v>7.12</v>
      </c>
      <c r="E14" s="522">
        <f t="shared" si="0"/>
        <v>7.11</v>
      </c>
      <c r="F14" s="522">
        <f t="shared" si="0"/>
        <v>7.09</v>
      </c>
      <c r="G14" s="522">
        <f t="shared" si="0"/>
        <v>7.09</v>
      </c>
      <c r="H14" s="522">
        <f t="shared" si="0"/>
        <v>7.11</v>
      </c>
      <c r="I14" s="522">
        <f t="shared" si="0"/>
        <v>7.11</v>
      </c>
      <c r="J14" s="522">
        <f t="shared" si="0"/>
        <v>7.09</v>
      </c>
      <c r="K14" s="523">
        <f t="shared" si="0"/>
        <v>7.09</v>
      </c>
      <c r="L14" s="503" t="s">
        <v>677</v>
      </c>
      <c r="M14" s="524">
        <f>(MAX(B14:K14))</f>
        <v>7.12</v>
      </c>
      <c r="N14" s="1222" t="s">
        <v>678</v>
      </c>
      <c r="O14" s="1223"/>
      <c r="P14" s="1224"/>
      <c r="Q14" s="1228">
        <f>SUM(Q16:R17)</f>
        <v>0</v>
      </c>
      <c r="R14" s="1230" t="s">
        <v>679</v>
      </c>
      <c r="S14" s="517"/>
      <c r="T14" s="517"/>
      <c r="U14" s="517"/>
      <c r="V14" s="517"/>
      <c r="W14" s="517"/>
      <c r="X14" s="517"/>
      <c r="Y14" s="517"/>
      <c r="Z14" s="517"/>
      <c r="AA14" s="517"/>
      <c r="AB14" s="517"/>
      <c r="AC14" s="517"/>
      <c r="AD14" s="512"/>
      <c r="AE14" s="512"/>
      <c r="AF14" s="512"/>
    </row>
    <row r="15" spans="1:32" s="500" customFormat="1" ht="15" customHeight="1">
      <c r="A15" s="525" t="s">
        <v>680</v>
      </c>
      <c r="B15" s="523">
        <f t="shared" ref="B15:K15" si="1">MIN(B7:B11)</f>
        <v>7.04</v>
      </c>
      <c r="C15" s="523">
        <f t="shared" si="1"/>
        <v>7.03</v>
      </c>
      <c r="D15" s="523">
        <f t="shared" si="1"/>
        <v>7.05</v>
      </c>
      <c r="E15" s="523">
        <f t="shared" si="1"/>
        <v>7.04</v>
      </c>
      <c r="F15" s="523">
        <f t="shared" si="1"/>
        <v>7.05</v>
      </c>
      <c r="G15" s="523">
        <f t="shared" si="1"/>
        <v>7.05</v>
      </c>
      <c r="H15" s="523">
        <f t="shared" si="1"/>
        <v>7.06</v>
      </c>
      <c r="I15" s="523">
        <f t="shared" si="1"/>
        <v>7.04</v>
      </c>
      <c r="J15" s="523">
        <f t="shared" si="1"/>
        <v>7.06</v>
      </c>
      <c r="K15" s="523">
        <f t="shared" si="1"/>
        <v>7.05</v>
      </c>
      <c r="L15" s="503" t="s">
        <v>681</v>
      </c>
      <c r="M15" s="524">
        <f>MIN(B15:K15)</f>
        <v>7.03</v>
      </c>
      <c r="N15" s="1225"/>
      <c r="O15" s="1226"/>
      <c r="P15" s="1227"/>
      <c r="Q15" s="1229"/>
      <c r="R15" s="1231"/>
      <c r="S15" s="512"/>
      <c r="T15" s="512"/>
      <c r="U15" s="512"/>
      <c r="V15" s="512"/>
      <c r="W15" s="512"/>
      <c r="X15" s="512"/>
      <c r="Y15" s="512"/>
      <c r="Z15" s="512"/>
      <c r="AA15" s="512"/>
      <c r="AB15" s="512"/>
      <c r="AC15" s="512"/>
      <c r="AD15" s="512"/>
      <c r="AE15" s="512"/>
      <c r="AF15" s="512"/>
    </row>
    <row r="16" spans="1:32" s="500" customFormat="1" ht="15" customHeight="1">
      <c r="A16" s="526" t="s">
        <v>682</v>
      </c>
      <c r="B16" s="527">
        <f t="shared" ref="B16:K16" si="2">SUM(MAX(B7:B11)-MIN(B7:B11))</f>
        <v>4.9999999999999822E-2</v>
      </c>
      <c r="C16" s="527">
        <f t="shared" si="2"/>
        <v>2.9999999999999361E-2</v>
      </c>
      <c r="D16" s="527">
        <f t="shared" si="2"/>
        <v>7.0000000000000284E-2</v>
      </c>
      <c r="E16" s="527">
        <f t="shared" si="2"/>
        <v>7.0000000000000284E-2</v>
      </c>
      <c r="F16" s="527">
        <f t="shared" si="2"/>
        <v>4.0000000000000036E-2</v>
      </c>
      <c r="G16" s="527">
        <f t="shared" si="2"/>
        <v>4.0000000000000036E-2</v>
      </c>
      <c r="H16" s="528">
        <f t="shared" si="2"/>
        <v>5.0000000000000711E-2</v>
      </c>
      <c r="I16" s="527">
        <f t="shared" si="2"/>
        <v>7.0000000000000284E-2</v>
      </c>
      <c r="J16" s="527">
        <f t="shared" si="2"/>
        <v>3.0000000000000249E-2</v>
      </c>
      <c r="K16" s="523">
        <f t="shared" si="2"/>
        <v>4.0000000000000036E-2</v>
      </c>
      <c r="L16" s="529" t="s">
        <v>683</v>
      </c>
      <c r="M16" s="530">
        <f>AVERAGE(B16:K16)</f>
        <v>4.9000000000000113E-2</v>
      </c>
      <c r="N16" s="1196" t="s">
        <v>684</v>
      </c>
      <c r="O16" s="1197"/>
      <c r="P16" s="1197"/>
      <c r="Q16" s="531">
        <f>COUNTIF(B7:K11,"&gt;"&amp;TEXT(M6,"0.000000"))</f>
        <v>0</v>
      </c>
      <c r="R16" s="532" t="s">
        <v>679</v>
      </c>
      <c r="U16" s="533"/>
    </row>
    <row r="17" spans="1:19" s="500" customFormat="1" ht="15" customHeight="1">
      <c r="A17" s="503" t="s">
        <v>685</v>
      </c>
      <c r="B17" s="523">
        <f>(AVERAGE(B7:B11))</f>
        <v>7.0579999999999998</v>
      </c>
      <c r="C17" s="523">
        <f t="shared" ref="C17:K17" si="3">AVERAGE(C7:C11)</f>
        <v>7.05</v>
      </c>
      <c r="D17" s="523">
        <f t="shared" si="3"/>
        <v>7.0820000000000007</v>
      </c>
      <c r="E17" s="523">
        <f t="shared" si="3"/>
        <v>7.0659999999999998</v>
      </c>
      <c r="F17" s="523">
        <f t="shared" si="3"/>
        <v>7.07</v>
      </c>
      <c r="G17" s="523">
        <f t="shared" si="3"/>
        <v>7.08</v>
      </c>
      <c r="H17" s="523">
        <f t="shared" si="3"/>
        <v>7.0860000000000003</v>
      </c>
      <c r="I17" s="523">
        <f t="shared" si="3"/>
        <v>7.0659999999999998</v>
      </c>
      <c r="J17" s="523">
        <f t="shared" si="3"/>
        <v>7.0760000000000005</v>
      </c>
      <c r="K17" s="523">
        <f t="shared" si="3"/>
        <v>7.0739999999999998</v>
      </c>
      <c r="L17" s="529" t="s">
        <v>686</v>
      </c>
      <c r="M17" s="534">
        <f>ROUNDUP(AVERAGE(B7:K11),4)</f>
        <v>7.0708000000000002</v>
      </c>
      <c r="N17" s="1196" t="s">
        <v>687</v>
      </c>
      <c r="O17" s="1235"/>
      <c r="P17" s="1235"/>
      <c r="Q17" s="535">
        <f>COUNTIF(B7:K11,"&lt;"&amp;TEXT(M9,"0.000000"))</f>
        <v>0</v>
      </c>
      <c r="R17" s="536" t="s">
        <v>679</v>
      </c>
    </row>
    <row r="18" spans="1:19" s="500" customFormat="1" ht="15" customHeight="1">
      <c r="A18" s="1171" t="s">
        <v>688</v>
      </c>
      <c r="B18" s="1195"/>
      <c r="C18" s="1195"/>
      <c r="D18" s="1236">
        <f>ROUNDUP(SUM(M14-M15),4)</f>
        <v>0.09</v>
      </c>
      <c r="E18" s="1237"/>
      <c r="F18" s="1171" t="s">
        <v>689</v>
      </c>
      <c r="G18" s="1195"/>
      <c r="H18" s="1195"/>
      <c r="I18" s="1236">
        <f>ROUNDUP(ABS(SUM(M6-M9)),4)</f>
        <v>0.4</v>
      </c>
      <c r="J18" s="1237"/>
      <c r="K18" s="1171" t="s">
        <v>690</v>
      </c>
      <c r="L18" s="1195"/>
      <c r="M18" s="1195"/>
      <c r="N18" s="537">
        <f>ROUNDUP(SUM((2*(N20))/I18),4)</f>
        <v>0.35409999999999997</v>
      </c>
      <c r="O18" s="1238" t="s">
        <v>691</v>
      </c>
      <c r="P18" s="1239"/>
      <c r="Q18" s="538" t="s">
        <v>692</v>
      </c>
      <c r="R18" s="538" t="s">
        <v>693</v>
      </c>
    </row>
    <row r="19" spans="1:19" s="500" customFormat="1" ht="15" customHeight="1">
      <c r="A19" s="1171" t="s">
        <v>694</v>
      </c>
      <c r="B19" s="1195"/>
      <c r="C19" s="1195"/>
      <c r="D19" s="1236">
        <f>ROUNDUP(AVERAGE(M6:M9),4)</f>
        <v>7</v>
      </c>
      <c r="E19" s="1237"/>
      <c r="F19" s="1171" t="s">
        <v>695</v>
      </c>
      <c r="G19" s="1195"/>
      <c r="H19" s="1195"/>
      <c r="I19" s="1240">
        <f>ROUNDUP(SUM(D18/N19),4)</f>
        <v>1.7999999999999999E-2</v>
      </c>
      <c r="J19" s="1241"/>
      <c r="K19" s="1171" t="s">
        <v>696</v>
      </c>
      <c r="L19" s="1195"/>
      <c r="M19" s="1195"/>
      <c r="N19" s="539" t="str">
        <f>IF(I20/10&lt;=5,"5",IF(I20/10&lt;=6,"6",IF(I20/10&lt;=7,"7","8")))</f>
        <v>5</v>
      </c>
      <c r="O19" s="524">
        <f>ROUNDUP(SUM(P19-I19),4)</f>
        <v>6.9569999999999999</v>
      </c>
      <c r="P19" s="524">
        <f>ROUNDUP(SUM(P20-I19),4)</f>
        <v>6.9749999999999996</v>
      </c>
      <c r="Q19" s="523">
        <f>SUM(R19)</f>
        <v>0</v>
      </c>
      <c r="R19" s="523">
        <f>FREQUENCY(B7:K11,P19:P20)</f>
        <v>0</v>
      </c>
    </row>
    <row r="20" spans="1:19" s="500" customFormat="1" ht="15" customHeight="1">
      <c r="A20" s="1171" t="s">
        <v>697</v>
      </c>
      <c r="B20" s="1195"/>
      <c r="C20" s="1195"/>
      <c r="D20" s="1236">
        <f>ROUNDUP(SUM(M15-(IF(M4=M31,J31,IF(M4=M32,J32,IF(M4=M33,J33,IF(M4=M34,J34,IF(M4=M35,J35))))))),4)</f>
        <v>7.0289999999999999</v>
      </c>
      <c r="E20" s="1237"/>
      <c r="F20" s="1171" t="s">
        <v>698</v>
      </c>
      <c r="G20" s="1195"/>
      <c r="H20" s="1195"/>
      <c r="I20" s="1236">
        <f>COUNTIF((B7:K11),"&gt;0")</f>
        <v>50</v>
      </c>
      <c r="J20" s="1236"/>
      <c r="K20" s="1171" t="s">
        <v>699</v>
      </c>
      <c r="L20" s="1195"/>
      <c r="M20" s="1195"/>
      <c r="N20" s="540">
        <f>(ABS(SUM(M17-D19)))</f>
        <v>7.0800000000000196E-2</v>
      </c>
      <c r="O20" s="524">
        <f>ROUNDUP(SUM(P20-I19),4)</f>
        <v>6.9749999999999996</v>
      </c>
      <c r="P20" s="524">
        <f>ROUNDUP(SUM(P21-I19),4)</f>
        <v>6.9930000000000003</v>
      </c>
      <c r="Q20" s="523">
        <f t="shared" ref="Q20:Q30" si="4">SUM(R20-R19)</f>
        <v>0</v>
      </c>
      <c r="R20" s="523">
        <f>FREQUENCY(B7:K11,P20:P21)</f>
        <v>0</v>
      </c>
    </row>
    <row r="21" spans="1:19" s="498" customFormat="1" ht="17.100000000000001" customHeight="1">
      <c r="A21" s="541"/>
      <c r="B21" s="541"/>
      <c r="C21" s="541"/>
      <c r="D21" s="541"/>
      <c r="E21" s="541"/>
      <c r="F21" s="541"/>
      <c r="G21" s="541"/>
      <c r="H21" s="541"/>
      <c r="I21" s="541"/>
      <c r="J21" s="541"/>
      <c r="K21" s="541"/>
      <c r="L21" s="541"/>
      <c r="M21" s="541"/>
      <c r="N21" s="541"/>
      <c r="O21" s="524">
        <f>ROUNDUP(SUM(P21-I19),4)</f>
        <v>6.9930000000000003</v>
      </c>
      <c r="P21" s="524">
        <f>ROUNDUP(SUM(P22-I19),4)</f>
        <v>7.0110000000000001</v>
      </c>
      <c r="Q21" s="523">
        <f t="shared" si="4"/>
        <v>0</v>
      </c>
      <c r="R21" s="523">
        <f>FREQUENCY(B7:K11,P21:P22)</f>
        <v>0</v>
      </c>
    </row>
    <row r="22" spans="1:19" s="498" customFormat="1" ht="17.100000000000001" customHeight="1">
      <c r="A22" s="542" t="s">
        <v>700</v>
      </c>
      <c r="B22" s="503">
        <f>Q31</f>
        <v>7.09971</v>
      </c>
      <c r="C22" s="503">
        <f>Q31</f>
        <v>7.09971</v>
      </c>
      <c r="D22" s="503">
        <f>Q31</f>
        <v>7.09971</v>
      </c>
      <c r="E22" s="503">
        <f>Q31</f>
        <v>7.09971</v>
      </c>
      <c r="F22" s="502">
        <f>Q31</f>
        <v>7.09971</v>
      </c>
      <c r="G22" s="502">
        <f>Q31</f>
        <v>7.09971</v>
      </c>
      <c r="H22" s="502">
        <f>Q31</f>
        <v>7.09971</v>
      </c>
      <c r="I22" s="503">
        <f>Q31</f>
        <v>7.09971</v>
      </c>
      <c r="J22" s="503">
        <f>Q31</f>
        <v>7.09971</v>
      </c>
      <c r="K22" s="524">
        <f>Q31</f>
        <v>7.09971</v>
      </c>
      <c r="M22" s="543"/>
      <c r="N22" s="543"/>
      <c r="O22" s="524">
        <f>ROUNDUP(SUM(P22-I19),4)</f>
        <v>7.0110000000000001</v>
      </c>
      <c r="P22" s="524">
        <f>ROUNDUP((D20),4)</f>
        <v>7.0289999999999999</v>
      </c>
      <c r="Q22" s="523">
        <f t="shared" si="4"/>
        <v>0</v>
      </c>
      <c r="R22" s="523">
        <f>FREQUENCY(B7:K11,P22:P23)</f>
        <v>0</v>
      </c>
    </row>
    <row r="23" spans="1:19" s="498" customFormat="1" ht="17.100000000000001" customHeight="1">
      <c r="A23" s="544" t="s">
        <v>701</v>
      </c>
      <c r="B23" s="524">
        <f>Q32</f>
        <v>7.0418900000000004</v>
      </c>
      <c r="C23" s="524">
        <f>Q32</f>
        <v>7.0418900000000004</v>
      </c>
      <c r="D23" s="524">
        <f>Q32</f>
        <v>7.0418900000000004</v>
      </c>
      <c r="E23" s="524">
        <f>Q32</f>
        <v>7.0418900000000004</v>
      </c>
      <c r="F23" s="524">
        <f>Q32</f>
        <v>7.0418900000000004</v>
      </c>
      <c r="G23" s="524">
        <f>Q32</f>
        <v>7.0418900000000004</v>
      </c>
      <c r="H23" s="524">
        <f>Q32</f>
        <v>7.0418900000000004</v>
      </c>
      <c r="I23" s="524">
        <f>Q32</f>
        <v>7.0418900000000004</v>
      </c>
      <c r="J23" s="524">
        <f>Q32</f>
        <v>7.0418900000000004</v>
      </c>
      <c r="K23" s="524">
        <f>Q32</f>
        <v>7.0418900000000004</v>
      </c>
      <c r="M23" s="545"/>
      <c r="N23" s="545"/>
      <c r="O23" s="524">
        <f>ROUNDUP((D20),4)</f>
        <v>7.0289999999999999</v>
      </c>
      <c r="P23" s="524">
        <f>ROUNDUP(SUM(P22+I19),4)</f>
        <v>7.0469999999999997</v>
      </c>
      <c r="Q23" s="523">
        <f t="shared" si="4"/>
        <v>5</v>
      </c>
      <c r="R23" s="523">
        <f>FREQUENCY(B7:K11,P23:P24)</f>
        <v>5</v>
      </c>
    </row>
    <row r="24" spans="1:19" s="498" customFormat="1" ht="17.100000000000001" customHeight="1">
      <c r="A24" s="542" t="s">
        <v>702</v>
      </c>
      <c r="B24" s="524">
        <f>Q33</f>
        <v>0.10339000000000023</v>
      </c>
      <c r="C24" s="524">
        <f>Q33</f>
        <v>0.10339000000000023</v>
      </c>
      <c r="D24" s="524">
        <f>Q33</f>
        <v>0.10339000000000023</v>
      </c>
      <c r="E24" s="546">
        <f>Q33</f>
        <v>0.10339000000000023</v>
      </c>
      <c r="F24" s="546">
        <f>Q33</f>
        <v>0.10339000000000023</v>
      </c>
      <c r="G24" s="546">
        <f>Q33</f>
        <v>0.10339000000000023</v>
      </c>
      <c r="H24" s="524">
        <f>Q33</f>
        <v>0.10339000000000023</v>
      </c>
      <c r="I24" s="524">
        <f>Q33</f>
        <v>0.10339000000000023</v>
      </c>
      <c r="J24" s="524">
        <f>Q33</f>
        <v>0.10339000000000023</v>
      </c>
      <c r="K24" s="524">
        <f>Q33</f>
        <v>0.10339000000000023</v>
      </c>
      <c r="M24" s="545"/>
      <c r="N24" s="545"/>
      <c r="O24" s="524">
        <f>ROUNDUP(SUM(P22+I19),4)</f>
        <v>7.0469999999999997</v>
      </c>
      <c r="P24" s="524">
        <f>ROUNDUP(SUM(P23+I19),4)</f>
        <v>7.0650000000000004</v>
      </c>
      <c r="Q24" s="523">
        <f t="shared" si="4"/>
        <v>18</v>
      </c>
      <c r="R24" s="523">
        <f>FREQUENCY(B7:K11,P24:P25)</f>
        <v>23</v>
      </c>
    </row>
    <row r="25" spans="1:19" s="498" customFormat="1" ht="17.100000000000001" customHeight="1">
      <c r="A25" s="542" t="s">
        <v>701</v>
      </c>
      <c r="B25" s="546">
        <f>Q34</f>
        <v>0</v>
      </c>
      <c r="C25" s="546">
        <f>Q34</f>
        <v>0</v>
      </c>
      <c r="D25" s="546">
        <f>Q34</f>
        <v>0</v>
      </c>
      <c r="E25" s="546">
        <f>Q34</f>
        <v>0</v>
      </c>
      <c r="F25" s="546">
        <f>Q34</f>
        <v>0</v>
      </c>
      <c r="G25" s="546">
        <f>Q34</f>
        <v>0</v>
      </c>
      <c r="H25" s="546">
        <f>Q34</f>
        <v>0</v>
      </c>
      <c r="I25" s="546">
        <f>Q34</f>
        <v>0</v>
      </c>
      <c r="J25" s="546">
        <f>Q34</f>
        <v>0</v>
      </c>
      <c r="K25" s="524">
        <f>Q34</f>
        <v>0</v>
      </c>
      <c r="M25" s="545"/>
      <c r="N25" s="545"/>
      <c r="O25" s="524">
        <f>ROUNDUP(SUM(P23+I19),4)</f>
        <v>7.0650000000000004</v>
      </c>
      <c r="P25" s="524">
        <f>ROUNDUP(SUM(P24+I19),4)</f>
        <v>7.0830000000000002</v>
      </c>
      <c r="Q25" s="523">
        <f t="shared" si="4"/>
        <v>13</v>
      </c>
      <c r="R25" s="523">
        <f>FREQUENCY(B7:K11,P25:P26)</f>
        <v>36</v>
      </c>
    </row>
    <row r="26" spans="1:19" s="498" customFormat="1" ht="17.100000000000001" customHeight="1">
      <c r="A26" s="542" t="s">
        <v>703</v>
      </c>
      <c r="B26" s="524">
        <f>ROUNDUP(AVERAGE(B7:K11),4)</f>
        <v>7.0708000000000002</v>
      </c>
      <c r="C26" s="524">
        <f>ROUNDUP(AVERAGE(B7:K11),4)</f>
        <v>7.0708000000000002</v>
      </c>
      <c r="D26" s="524">
        <f>ROUNDUP(AVERAGE(B7:K11),4)</f>
        <v>7.0708000000000002</v>
      </c>
      <c r="E26" s="546">
        <f>ROUNDUP(AVERAGE(B7:K11),4)</f>
        <v>7.0708000000000002</v>
      </c>
      <c r="F26" s="546">
        <f>ROUNDUP(AVERAGE(B7:K11),4)</f>
        <v>7.0708000000000002</v>
      </c>
      <c r="G26" s="546">
        <f>ROUNDUP(AVERAGE(B7:K11),4)</f>
        <v>7.0708000000000002</v>
      </c>
      <c r="H26" s="524">
        <f>ROUNDUP(AVERAGE(B7:K11),4)</f>
        <v>7.0708000000000002</v>
      </c>
      <c r="I26" s="524">
        <f>ROUNDUP(AVERAGE(B7:K11),4)</f>
        <v>7.0708000000000002</v>
      </c>
      <c r="J26" s="524">
        <f>ROUNDUP(AVERAGE(B7:K11),4)</f>
        <v>7.0708000000000002</v>
      </c>
      <c r="K26" s="524">
        <f>ROUNDUP(AVERAGE(B7:K11),4)</f>
        <v>7.0708000000000002</v>
      </c>
      <c r="M26" s="545"/>
      <c r="N26" s="545"/>
      <c r="O26" s="524">
        <f>ROUNDUP(SUM(P24+I19),4)</f>
        <v>7.0830000000000002</v>
      </c>
      <c r="P26" s="524">
        <f>ROUNDUP(SUM(P25+I19),4)</f>
        <v>7.101</v>
      </c>
      <c r="Q26" s="503">
        <f t="shared" si="4"/>
        <v>10</v>
      </c>
      <c r="R26" s="523">
        <f>FREQUENCY(B7:K11,P26:P27)</f>
        <v>46</v>
      </c>
    </row>
    <row r="27" spans="1:19" ht="17.100000000000001" customHeight="1">
      <c r="A27" s="542" t="s">
        <v>704</v>
      </c>
      <c r="B27" s="524">
        <f>AVERAGE(B16:K16)</f>
        <v>4.9000000000000113E-2</v>
      </c>
      <c r="C27" s="524">
        <f>AVERAGE(B16:K16)</f>
        <v>4.9000000000000113E-2</v>
      </c>
      <c r="D27" s="524">
        <f>AVERAGE(B16:K16)</f>
        <v>4.9000000000000113E-2</v>
      </c>
      <c r="E27" s="524">
        <f>AVERAGE(B16:K16)</f>
        <v>4.9000000000000113E-2</v>
      </c>
      <c r="F27" s="524">
        <f>AVERAGE(B16:K16)</f>
        <v>4.9000000000000113E-2</v>
      </c>
      <c r="G27" s="524">
        <f>AVERAGE(B16:K16)</f>
        <v>4.9000000000000113E-2</v>
      </c>
      <c r="H27" s="524">
        <f>AVERAGE(B16:K16)</f>
        <v>4.9000000000000113E-2</v>
      </c>
      <c r="I27" s="524">
        <f>AVERAGE(B16:K16)</f>
        <v>4.9000000000000113E-2</v>
      </c>
      <c r="J27" s="524">
        <f>AVERAGE(B16:K16)</f>
        <v>4.9000000000000113E-2</v>
      </c>
      <c r="K27" s="524">
        <f>AVERAGE(B16:K16)</f>
        <v>4.9000000000000113E-2</v>
      </c>
      <c r="M27" s="545"/>
      <c r="N27" s="545"/>
      <c r="O27" s="524">
        <f>ROUNDUP(SUM(P25+I19),4)</f>
        <v>7.101</v>
      </c>
      <c r="P27" s="524">
        <f>ROUNDUP(SUM(P26+I19),4)</f>
        <v>7.1189999999999998</v>
      </c>
      <c r="Q27" s="503">
        <f t="shared" si="4"/>
        <v>3</v>
      </c>
      <c r="R27" s="523">
        <f>FREQUENCY(B7:K11,P27:P28)</f>
        <v>49</v>
      </c>
    </row>
    <row r="28" spans="1:19" ht="17.100000000000001" customHeight="1">
      <c r="A28" s="512"/>
      <c r="B28" s="517"/>
      <c r="C28" s="517"/>
      <c r="D28" s="517"/>
      <c r="E28" s="517"/>
      <c r="F28" s="517"/>
      <c r="G28" s="517"/>
      <c r="H28" s="517"/>
      <c r="I28" s="517"/>
      <c r="J28" s="517"/>
      <c r="K28" s="517"/>
      <c r="L28" s="545"/>
      <c r="M28" s="545"/>
      <c r="N28" s="545"/>
      <c r="O28" s="524">
        <f>ROUNDUP(SUM(P26+I19),4)</f>
        <v>7.1189999999999998</v>
      </c>
      <c r="P28" s="524">
        <f>ROUNDUP(SUM(P27+I19),4)</f>
        <v>7.1369999999999996</v>
      </c>
      <c r="Q28" s="503">
        <f t="shared" si="4"/>
        <v>1</v>
      </c>
      <c r="R28" s="523">
        <f>FREQUENCY(B7:K11,P28:P29)</f>
        <v>50</v>
      </c>
    </row>
    <row r="29" spans="1:19" ht="17.100000000000001" customHeight="1">
      <c r="A29" s="541"/>
      <c r="B29" s="541"/>
      <c r="C29" s="517"/>
      <c r="D29" s="541"/>
      <c r="E29" s="541"/>
      <c r="F29" s="541"/>
      <c r="G29" s="541"/>
      <c r="H29" s="541"/>
      <c r="I29" s="541"/>
      <c r="J29" s="541"/>
      <c r="K29" s="541"/>
      <c r="L29" s="541"/>
      <c r="M29" s="541"/>
      <c r="N29" s="541"/>
      <c r="O29" s="524">
        <f>ROUNDUP(SUM(P27+I19),4)</f>
        <v>7.1369999999999996</v>
      </c>
      <c r="P29" s="524">
        <f>ROUNDUP(SUM(P28+I19),4)</f>
        <v>7.1550000000000002</v>
      </c>
      <c r="Q29" s="503">
        <f t="shared" si="4"/>
        <v>0</v>
      </c>
      <c r="R29" s="523">
        <f>FREQUENCY(B7:K11,P29:P30)</f>
        <v>50</v>
      </c>
    </row>
    <row r="30" spans="1:19" ht="17.100000000000001" customHeight="1">
      <c r="A30" s="512"/>
      <c r="B30" s="512"/>
      <c r="C30" s="512"/>
      <c r="D30" s="512"/>
      <c r="E30" s="512"/>
      <c r="F30" s="548"/>
      <c r="G30" s="548"/>
      <c r="H30" s="548"/>
      <c r="I30" s="512"/>
      <c r="J30" s="1242" t="s">
        <v>705</v>
      </c>
      <c r="K30" s="1236"/>
      <c r="L30" s="1237"/>
      <c r="M30" s="549" t="s">
        <v>706</v>
      </c>
      <c r="N30" s="543"/>
      <c r="O30" s="524">
        <f>ROUNDUP(SUM(P28+I19),4)</f>
        <v>7.1550000000000002</v>
      </c>
      <c r="P30" s="524">
        <f>ROUNDUP(SUM(P29+I19),4)</f>
        <v>7.173</v>
      </c>
      <c r="Q30" s="503">
        <f t="shared" si="4"/>
        <v>0</v>
      </c>
      <c r="R30" s="523">
        <f>FREQUENCY(B7:K11,P30:P30)</f>
        <v>50</v>
      </c>
    </row>
    <row r="31" spans="1:19" ht="17.100000000000001" customHeight="1">
      <c r="A31" s="512"/>
      <c r="B31" s="517"/>
      <c r="C31" s="517"/>
      <c r="D31" s="517"/>
      <c r="E31" s="517"/>
      <c r="F31" s="517"/>
      <c r="G31" s="517"/>
      <c r="H31" s="517"/>
      <c r="I31" s="517"/>
      <c r="J31" s="1242">
        <v>1</v>
      </c>
      <c r="K31" s="1236"/>
      <c r="L31" s="1237"/>
      <c r="M31" s="549">
        <v>0</v>
      </c>
      <c r="N31" s="545"/>
      <c r="O31" s="1171" t="s">
        <v>707</v>
      </c>
      <c r="P31" s="1172"/>
      <c r="Q31" s="1243">
        <f>(M17+(Q11*M16))</f>
        <v>7.09971</v>
      </c>
      <c r="R31" s="1205"/>
      <c r="S31" s="550"/>
    </row>
    <row r="32" spans="1:19" ht="17.100000000000001" customHeight="1">
      <c r="A32" s="512"/>
      <c r="B32" s="517"/>
      <c r="C32" s="517"/>
      <c r="D32" s="517"/>
      <c r="E32" s="517"/>
      <c r="F32" s="517"/>
      <c r="G32" s="517"/>
      <c r="H32" s="517"/>
      <c r="I32" s="517"/>
      <c r="J32" s="1242">
        <v>0.1</v>
      </c>
      <c r="K32" s="1236"/>
      <c r="L32" s="1237"/>
      <c r="M32" s="549">
        <v>1</v>
      </c>
      <c r="N32" s="545"/>
      <c r="O32" s="1244" t="s">
        <v>708</v>
      </c>
      <c r="P32" s="1172"/>
      <c r="Q32" s="1245">
        <f>(M17-(Q11*M16))</f>
        <v>7.0418900000000004</v>
      </c>
      <c r="R32" s="1205"/>
    </row>
    <row r="33" spans="1:18" ht="17.100000000000001" customHeight="1">
      <c r="A33" s="512"/>
      <c r="B33" s="517"/>
      <c r="C33" s="517"/>
      <c r="D33" s="517"/>
      <c r="E33" s="517"/>
      <c r="F33" s="517"/>
      <c r="G33" s="517"/>
      <c r="H33" s="517"/>
      <c r="I33" s="517"/>
      <c r="J33" s="1242">
        <v>0.01</v>
      </c>
      <c r="K33" s="1236"/>
      <c r="L33" s="1237"/>
      <c r="M33" s="549">
        <v>2</v>
      </c>
      <c r="N33" s="545"/>
      <c r="O33" s="1171" t="s">
        <v>709</v>
      </c>
      <c r="P33" s="1172"/>
      <c r="Q33" s="1246">
        <f>M16*R11</f>
        <v>0.10339000000000023</v>
      </c>
      <c r="R33" s="1205"/>
    </row>
    <row r="34" spans="1:18" ht="17.100000000000001" customHeight="1">
      <c r="A34" s="512"/>
      <c r="B34" s="517"/>
      <c r="C34" s="517"/>
      <c r="D34" s="517"/>
      <c r="E34" s="517"/>
      <c r="F34" s="517"/>
      <c r="G34" s="517"/>
      <c r="H34" s="517"/>
      <c r="I34" s="517"/>
      <c r="J34" s="1242">
        <v>1E-3</v>
      </c>
      <c r="K34" s="1236"/>
      <c r="L34" s="1237"/>
      <c r="M34" s="502">
        <v>3</v>
      </c>
      <c r="N34" s="545"/>
      <c r="O34" s="1171" t="s">
        <v>710</v>
      </c>
      <c r="P34" s="1172"/>
      <c r="Q34" s="1232">
        <f>M16*0</f>
        <v>0</v>
      </c>
      <c r="R34" s="1205"/>
    </row>
    <row r="35" spans="1:18" s="553" customFormat="1" ht="17.100000000000001" customHeight="1">
      <c r="A35" s="551"/>
      <c r="B35" s="552"/>
      <c r="C35" s="551"/>
      <c r="D35" s="548"/>
      <c r="E35" s="548"/>
      <c r="F35" s="548"/>
      <c r="G35" s="548"/>
      <c r="H35" s="548"/>
      <c r="I35" s="548"/>
      <c r="J35" s="1258">
        <v>1E-4</v>
      </c>
      <c r="K35" s="1258"/>
      <c r="L35" s="1258"/>
      <c r="M35" s="502">
        <v>4</v>
      </c>
      <c r="N35" s="548"/>
      <c r="O35" s="1259" t="s">
        <v>711</v>
      </c>
      <c r="P35" s="1260"/>
      <c r="Q35" s="1255">
        <f>STDEV(B7:K11)</f>
        <v>2.1173722644170254E-2</v>
      </c>
      <c r="R35" s="1205"/>
    </row>
    <row r="36" spans="1:18" ht="17.100000000000001" customHeight="1">
      <c r="A36" s="552"/>
      <c r="B36" s="552"/>
      <c r="C36" s="548"/>
      <c r="D36" s="548"/>
      <c r="E36" s="548"/>
      <c r="F36" s="548"/>
      <c r="G36" s="548"/>
      <c r="H36" s="548"/>
      <c r="I36" s="548"/>
      <c r="J36" s="554"/>
      <c r="K36" s="548"/>
      <c r="L36" s="548"/>
      <c r="N36" s="548"/>
      <c r="O36" s="1253" t="s">
        <v>712</v>
      </c>
      <c r="P36" s="1254"/>
      <c r="Q36" s="1255">
        <f>ROUNDUP(SUM(I18/(6*Q35)),4)</f>
        <v>3.1486000000000001</v>
      </c>
      <c r="R36" s="1205"/>
    </row>
    <row r="37" spans="1:18" ht="15" customHeight="1">
      <c r="A37" s="1247" t="s">
        <v>713</v>
      </c>
      <c r="B37" s="1248"/>
      <c r="C37" s="1251" t="str">
        <f>IF(OR(AND(Q36&gt;=0,Q36&lt;=0.5),AND(Q37&gt;=0,Q37&lt;=0.5)),"PROCESS IS VERY POOR TAKE IMMEDIATE ACTION",IF(OR(AND(Q36&gt;0.5,Q36&lt;=1.33),AND(Q37&gt;0.5,Q37&lt;=1.33)),"PROCESS NEEDS CORRECTION ,Cp &amp; Cpk SHOULD BE &gt;=1.33",IF(OR(AND(Q36&gt;1,Q36&lt;=1.67),AND(Q37&gt;1,Q37&lt;=1.67)),"PROCESS IS GOOD BUT STILL IMPROVEMENT IS REQIURED","PROCESS IS EXCELLENT")))</f>
        <v>PROCESS IS EXCELLENT</v>
      </c>
      <c r="D37" s="1252"/>
      <c r="E37" s="1252"/>
      <c r="F37" s="1252"/>
      <c r="G37" s="1252"/>
      <c r="H37" s="1252"/>
      <c r="I37" s="1252"/>
      <c r="J37" s="1252"/>
      <c r="K37" s="1252"/>
      <c r="L37" s="1252"/>
      <c r="M37" s="1252"/>
      <c r="N37" s="1252"/>
      <c r="O37" s="1253" t="s">
        <v>714</v>
      </c>
      <c r="P37" s="1254"/>
      <c r="Q37" s="1255">
        <f>ROUNDUP(SUM((1-N18)*Q36),4)</f>
        <v>2.0337000000000001</v>
      </c>
      <c r="R37" s="1205"/>
    </row>
    <row r="38" spans="1:18" ht="15" customHeight="1">
      <c r="A38" s="1249"/>
      <c r="B38" s="1250"/>
      <c r="C38" s="1252"/>
      <c r="D38" s="1252"/>
      <c r="E38" s="1252"/>
      <c r="F38" s="1252"/>
      <c r="G38" s="1252"/>
      <c r="H38" s="1252"/>
      <c r="I38" s="1252"/>
      <c r="J38" s="1252"/>
      <c r="K38" s="1252"/>
      <c r="L38" s="1252"/>
      <c r="M38" s="1252"/>
      <c r="N38" s="1252"/>
      <c r="O38" s="555" t="s">
        <v>715</v>
      </c>
      <c r="P38" s="1256" t="s">
        <v>781</v>
      </c>
      <c r="Q38" s="1257"/>
      <c r="R38" s="556">
        <f ca="1">NOW()</f>
        <v>45514.594037268522</v>
      </c>
    </row>
    <row r="40" spans="1:18">
      <c r="M40" s="558"/>
      <c r="P40" s="559"/>
    </row>
  </sheetData>
  <sheetProtection password="B375" sheet="1" objects="1" scenarios="1"/>
  <mergeCells count="71">
    <mergeCell ref="J35:L35"/>
    <mergeCell ref="O35:P35"/>
    <mergeCell ref="Q35:R35"/>
    <mergeCell ref="O36:P36"/>
    <mergeCell ref="Q36:R36"/>
    <mergeCell ref="A37:B38"/>
    <mergeCell ref="C37:N38"/>
    <mergeCell ref="O37:P37"/>
    <mergeCell ref="Q37:R37"/>
    <mergeCell ref="P38:Q38"/>
    <mergeCell ref="J33:L33"/>
    <mergeCell ref="O33:P33"/>
    <mergeCell ref="Q33:R33"/>
    <mergeCell ref="J34:L34"/>
    <mergeCell ref="O34:P34"/>
    <mergeCell ref="Q34:R34"/>
    <mergeCell ref="J30:L30"/>
    <mergeCell ref="J31:L31"/>
    <mergeCell ref="O31:P31"/>
    <mergeCell ref="Q31:R31"/>
    <mergeCell ref="J32:L32"/>
    <mergeCell ref="O32:P32"/>
    <mergeCell ref="Q32:R32"/>
    <mergeCell ref="A19:C19"/>
    <mergeCell ref="D19:E19"/>
    <mergeCell ref="F19:H19"/>
    <mergeCell ref="I19:J19"/>
    <mergeCell ref="K19:M19"/>
    <mergeCell ref="A20:C20"/>
    <mergeCell ref="D20:E20"/>
    <mergeCell ref="F20:H20"/>
    <mergeCell ref="I20:J20"/>
    <mergeCell ref="K20:M20"/>
    <mergeCell ref="N17:P17"/>
    <mergeCell ref="A18:C18"/>
    <mergeCell ref="D18:E18"/>
    <mergeCell ref="F18:H18"/>
    <mergeCell ref="I18:J18"/>
    <mergeCell ref="K18:M18"/>
    <mergeCell ref="O18:P18"/>
    <mergeCell ref="N16:P16"/>
    <mergeCell ref="O4:P4"/>
    <mergeCell ref="A5:L5"/>
    <mergeCell ref="M5:Q5"/>
    <mergeCell ref="L6:L8"/>
    <mergeCell ref="M6:N8"/>
    <mergeCell ref="L9:L11"/>
    <mergeCell ref="M9:N11"/>
    <mergeCell ref="A12:R12"/>
    <mergeCell ref="A13:R13"/>
    <mergeCell ref="N14:P15"/>
    <mergeCell ref="Q14:Q15"/>
    <mergeCell ref="R14:R15"/>
    <mergeCell ref="A4:B4"/>
    <mergeCell ref="C4:E4"/>
    <mergeCell ref="F4:G4"/>
    <mergeCell ref="H4:J4"/>
    <mergeCell ref="K4:L4"/>
    <mergeCell ref="A1:R1"/>
    <mergeCell ref="A2:B2"/>
    <mergeCell ref="C2:E2"/>
    <mergeCell ref="F2:G2"/>
    <mergeCell ref="H2:J2"/>
    <mergeCell ref="K2:L2"/>
    <mergeCell ref="N2:N3"/>
    <mergeCell ref="O2:R3"/>
    <mergeCell ref="A3:B3"/>
    <mergeCell ref="C3:E3"/>
    <mergeCell ref="F3:G3"/>
    <mergeCell ref="H3:J3"/>
    <mergeCell ref="K3:L3"/>
  </mergeCells>
  <printOptions horizontalCentered="1" verticalCentered="1"/>
  <pageMargins left="0" right="0" top="0.39370078740157483" bottom="0" header="0" footer="0"/>
  <pageSetup scale="87" orientation="landscape" horizontalDpi="360" verticalDpi="18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B1:M32"/>
  <sheetViews>
    <sheetView showGridLines="0" view="pageBreakPreview" zoomScale="85" zoomScaleSheetLayoutView="85" workbookViewId="0">
      <selection activeCell="E14" sqref="E14"/>
    </sheetView>
  </sheetViews>
  <sheetFormatPr defaultColWidth="9.140625" defaultRowHeight="12.75"/>
  <cols>
    <col min="1" max="1" width="1.42578125" style="325" customWidth="1"/>
    <col min="2" max="2" width="5.140625" style="325" customWidth="1"/>
    <col min="3" max="3" width="13" style="325" customWidth="1"/>
    <col min="4" max="4" width="23.85546875" style="325" customWidth="1"/>
    <col min="5" max="5" width="11.42578125" style="325" customWidth="1"/>
    <col min="6" max="6" width="20.140625" style="325" customWidth="1"/>
    <col min="7" max="7" width="19.28515625" style="325" customWidth="1"/>
    <col min="8" max="10" width="22.28515625" style="325" customWidth="1"/>
    <col min="11" max="11" width="18.140625" style="325" customWidth="1"/>
    <col min="12" max="12" width="6.140625" style="325" customWidth="1"/>
    <col min="13" max="13" width="14.7109375" style="325" customWidth="1"/>
    <col min="14" max="15" width="9.140625" style="325"/>
    <col min="16" max="16" width="10" style="325" customWidth="1"/>
    <col min="17" max="16384" width="9.140625" style="325"/>
  </cols>
  <sheetData>
    <row r="1" spans="2:13" s="321" customFormat="1" ht="17.100000000000001" customHeight="1">
      <c r="B1" s="1305"/>
      <c r="C1" s="1305"/>
      <c r="D1" s="1306" t="s">
        <v>252</v>
      </c>
      <c r="E1" s="1307"/>
      <c r="F1" s="1307"/>
      <c r="G1" s="1307"/>
      <c r="H1" s="1307"/>
      <c r="I1" s="1307"/>
      <c r="J1" s="1308"/>
      <c r="K1" s="320" t="s">
        <v>253</v>
      </c>
      <c r="L1" s="1309" t="s">
        <v>454</v>
      </c>
      <c r="M1" s="1309"/>
    </row>
    <row r="2" spans="2:13" s="321" customFormat="1" ht="17.100000000000001" customHeight="1">
      <c r="B2" s="1305"/>
      <c r="C2" s="1305"/>
      <c r="D2" s="1310" t="s">
        <v>39</v>
      </c>
      <c r="E2" s="1311"/>
      <c r="F2" s="1311"/>
      <c r="G2" s="1311"/>
      <c r="H2" s="1311"/>
      <c r="I2" s="1311"/>
      <c r="J2" s="1312"/>
      <c r="K2" s="320" t="s">
        <v>255</v>
      </c>
      <c r="L2" s="1309"/>
      <c r="M2" s="1309"/>
    </row>
    <row r="3" spans="2:13" s="321" customFormat="1" ht="28.5" customHeight="1">
      <c r="B3" s="1305"/>
      <c r="C3" s="1305"/>
      <c r="D3" s="1313" t="s">
        <v>455</v>
      </c>
      <c r="E3" s="1314"/>
      <c r="F3" s="1314"/>
      <c r="G3" s="1314"/>
      <c r="H3" s="1314"/>
      <c r="I3" s="1314"/>
      <c r="J3" s="1315"/>
      <c r="K3" s="320" t="s">
        <v>257</v>
      </c>
      <c r="L3" s="1316" t="s">
        <v>44</v>
      </c>
      <c r="M3" s="1317"/>
    </row>
    <row r="4" spans="2:13" ht="11.25" customHeight="1">
      <c r="B4" s="322"/>
      <c r="C4" s="323"/>
      <c r="D4" s="323"/>
      <c r="E4" s="323"/>
      <c r="F4" s="323"/>
      <c r="G4" s="323"/>
      <c r="H4" s="323"/>
      <c r="I4" s="323"/>
      <c r="J4" s="323"/>
      <c r="K4" s="323"/>
      <c r="L4" s="323"/>
      <c r="M4" s="324"/>
    </row>
    <row r="5" spans="2:13" s="32" customFormat="1" ht="27" customHeight="1">
      <c r="B5" s="326" t="s">
        <v>50</v>
      </c>
      <c r="C5" s="327"/>
      <c r="D5" s="328" t="s">
        <v>51</v>
      </c>
      <c r="E5" s="1286" t="s">
        <v>456</v>
      </c>
      <c r="F5" s="1287"/>
      <c r="G5" s="329" t="s">
        <v>34</v>
      </c>
      <c r="H5" s="330"/>
      <c r="I5" s="330"/>
      <c r="J5" s="330"/>
      <c r="K5" s="331" t="s">
        <v>457</v>
      </c>
      <c r="L5" s="1288" t="s">
        <v>454</v>
      </c>
      <c r="M5" s="1289"/>
    </row>
    <row r="6" spans="2:13" s="32" customFormat="1" ht="27" customHeight="1">
      <c r="B6" s="332" t="s">
        <v>458</v>
      </c>
      <c r="C6" s="333"/>
      <c r="D6" s="334" t="s">
        <v>34</v>
      </c>
      <c r="E6" s="1290" t="s">
        <v>459</v>
      </c>
      <c r="F6" s="1291"/>
      <c r="G6" s="335" t="s">
        <v>460</v>
      </c>
      <c r="H6" s="336"/>
      <c r="I6" s="336"/>
      <c r="J6" s="336"/>
      <c r="K6" s="337" t="s">
        <v>461</v>
      </c>
      <c r="L6" s="1292"/>
      <c r="M6" s="1293"/>
    </row>
    <row r="7" spans="2:13" s="32" customFormat="1" ht="27" customHeight="1">
      <c r="B7" s="338" t="s">
        <v>462</v>
      </c>
      <c r="C7" s="339"/>
      <c r="D7" s="340" t="s">
        <v>30</v>
      </c>
      <c r="E7" s="1294"/>
      <c r="F7" s="1295"/>
      <c r="G7" s="341"/>
      <c r="H7" s="342"/>
      <c r="I7" s="342"/>
      <c r="J7" s="342"/>
      <c r="K7" s="343" t="s">
        <v>131</v>
      </c>
      <c r="L7" s="1296">
        <v>44461</v>
      </c>
      <c r="M7" s="1297"/>
    </row>
    <row r="8" spans="2:13" ht="20.100000000000001" customHeight="1">
      <c r="B8" s="1298" t="s">
        <v>463</v>
      </c>
      <c r="C8" s="1299"/>
      <c r="D8" s="1299"/>
      <c r="E8" s="1299"/>
      <c r="F8" s="1299"/>
      <c r="G8" s="1299"/>
      <c r="H8" s="1299"/>
      <c r="I8" s="1299"/>
      <c r="J8" s="1299"/>
      <c r="K8" s="1299"/>
      <c r="L8" s="1299"/>
      <c r="M8" s="1300"/>
    </row>
    <row r="9" spans="2:13" ht="6.75" customHeight="1">
      <c r="B9" s="1301"/>
      <c r="C9" s="1302"/>
      <c r="D9" s="1302"/>
      <c r="E9" s="1302"/>
      <c r="F9" s="1302"/>
      <c r="H9" s="344"/>
      <c r="I9" s="344"/>
      <c r="J9" s="344"/>
      <c r="K9" s="345"/>
      <c r="L9" s="344"/>
      <c r="M9" s="346"/>
    </row>
    <row r="10" spans="2:13" ht="20.100000000000001" customHeight="1">
      <c r="B10" s="1276" t="s">
        <v>464</v>
      </c>
      <c r="C10" s="1277"/>
      <c r="D10" s="1277"/>
      <c r="E10" s="1277"/>
      <c r="F10" s="1277"/>
      <c r="G10" s="1277"/>
      <c r="H10" s="1277"/>
      <c r="I10" s="1277"/>
      <c r="J10" s="1277"/>
      <c r="K10" s="1277"/>
      <c r="L10" s="1277"/>
      <c r="M10" s="1278"/>
    </row>
    <row r="11" spans="2:13" ht="54" customHeight="1">
      <c r="B11" s="347" t="s">
        <v>465</v>
      </c>
      <c r="C11" s="1303" t="s">
        <v>2</v>
      </c>
      <c r="D11" s="1304"/>
      <c r="E11" s="348" t="s">
        <v>466</v>
      </c>
      <c r="F11" s="348" t="s">
        <v>467</v>
      </c>
      <c r="G11" s="348" t="s">
        <v>468</v>
      </c>
      <c r="H11" s="348" t="s">
        <v>469</v>
      </c>
      <c r="I11" s="349" t="s">
        <v>470</v>
      </c>
      <c r="J11" s="349" t="s">
        <v>471</v>
      </c>
      <c r="K11" s="1303" t="s">
        <v>472</v>
      </c>
      <c r="L11" s="1304"/>
      <c r="M11" s="350" t="s">
        <v>473</v>
      </c>
    </row>
    <row r="12" spans="2:13" s="355" customFormat="1" ht="27" customHeight="1">
      <c r="B12" s="351">
        <v>1</v>
      </c>
      <c r="C12" s="1284" t="s">
        <v>474</v>
      </c>
      <c r="D12" s="1284"/>
      <c r="E12" s="352" t="s">
        <v>169</v>
      </c>
      <c r="F12" s="353" t="s">
        <v>169</v>
      </c>
      <c r="G12" s="353" t="s">
        <v>169</v>
      </c>
      <c r="H12" s="352" t="s">
        <v>169</v>
      </c>
      <c r="I12" s="352" t="s">
        <v>169</v>
      </c>
      <c r="J12" s="352" t="s">
        <v>169</v>
      </c>
      <c r="K12" s="1285" t="s">
        <v>169</v>
      </c>
      <c r="L12" s="1283"/>
      <c r="M12" s="354" t="s">
        <v>169</v>
      </c>
    </row>
    <row r="13" spans="2:13" s="355" customFormat="1" ht="31.5" customHeight="1">
      <c r="B13" s="351">
        <v>2</v>
      </c>
      <c r="C13" s="1284" t="s">
        <v>343</v>
      </c>
      <c r="D13" s="1284"/>
      <c r="E13" s="352" t="s">
        <v>475</v>
      </c>
      <c r="F13" s="356">
        <v>35072915</v>
      </c>
      <c r="G13" s="352" t="s">
        <v>476</v>
      </c>
      <c r="H13" s="352">
        <v>1E-3</v>
      </c>
      <c r="I13" s="357">
        <v>44204</v>
      </c>
      <c r="J13" s="357">
        <v>44568</v>
      </c>
      <c r="K13" s="1282" t="s">
        <v>477</v>
      </c>
      <c r="L13" s="1283"/>
      <c r="M13" s="358" t="s">
        <v>478</v>
      </c>
    </row>
    <row r="14" spans="2:13" s="355" customFormat="1" ht="31.5" customHeight="1">
      <c r="B14" s="351">
        <v>3</v>
      </c>
      <c r="C14" s="1284" t="s">
        <v>479</v>
      </c>
      <c r="D14" s="1284"/>
      <c r="E14" s="352" t="s">
        <v>475</v>
      </c>
      <c r="F14" s="359" t="s">
        <v>480</v>
      </c>
      <c r="G14" s="352" t="s">
        <v>481</v>
      </c>
      <c r="H14" s="360">
        <v>0.01</v>
      </c>
      <c r="I14" s="361">
        <v>44356</v>
      </c>
      <c r="J14" s="361">
        <v>44720</v>
      </c>
      <c r="K14" s="1282" t="s">
        <v>477</v>
      </c>
      <c r="L14" s="1283"/>
      <c r="M14" s="358" t="s">
        <v>478</v>
      </c>
    </row>
    <row r="15" spans="2:13" s="355" customFormat="1" ht="31.5" customHeight="1">
      <c r="B15" s="351">
        <v>4</v>
      </c>
      <c r="C15" s="1284" t="s">
        <v>482</v>
      </c>
      <c r="D15" s="1284"/>
      <c r="E15" s="352" t="s">
        <v>475</v>
      </c>
      <c r="F15" s="359">
        <v>1711955</v>
      </c>
      <c r="G15" s="352" t="s">
        <v>483</v>
      </c>
      <c r="H15" s="360">
        <v>0.01</v>
      </c>
      <c r="I15" s="361">
        <v>44191</v>
      </c>
      <c r="J15" s="361">
        <v>44555</v>
      </c>
      <c r="K15" s="1282" t="s">
        <v>477</v>
      </c>
      <c r="L15" s="1283"/>
      <c r="M15" s="358" t="s">
        <v>478</v>
      </c>
    </row>
    <row r="16" spans="2:13" s="355" customFormat="1" ht="31.5" customHeight="1">
      <c r="B16" s="351">
        <v>5</v>
      </c>
      <c r="C16" s="1284" t="s">
        <v>384</v>
      </c>
      <c r="D16" s="1284"/>
      <c r="E16" s="352" t="s">
        <v>475</v>
      </c>
      <c r="F16" s="359">
        <v>1101179091</v>
      </c>
      <c r="G16" s="362" t="s">
        <v>484</v>
      </c>
      <c r="H16" s="352" t="s">
        <v>169</v>
      </c>
      <c r="I16" s="363">
        <v>44191</v>
      </c>
      <c r="J16" s="363">
        <v>44555</v>
      </c>
      <c r="K16" s="1282" t="s">
        <v>477</v>
      </c>
      <c r="L16" s="1283"/>
      <c r="M16" s="358" t="s">
        <v>478</v>
      </c>
    </row>
    <row r="17" spans="2:13" s="355" customFormat="1" ht="31.5" customHeight="1">
      <c r="B17" s="351">
        <v>6</v>
      </c>
      <c r="C17" s="1284" t="s">
        <v>485</v>
      </c>
      <c r="D17" s="1284"/>
      <c r="E17" s="352" t="s">
        <v>486</v>
      </c>
      <c r="F17" s="356" t="s">
        <v>487</v>
      </c>
      <c r="G17" s="353" t="s">
        <v>169</v>
      </c>
      <c r="H17" s="352">
        <v>2E-3</v>
      </c>
      <c r="I17" s="357" t="s">
        <v>488</v>
      </c>
      <c r="J17" s="357" t="s">
        <v>489</v>
      </c>
      <c r="K17" s="1282" t="s">
        <v>477</v>
      </c>
      <c r="L17" s="1283"/>
      <c r="M17" s="358" t="s">
        <v>478</v>
      </c>
    </row>
    <row r="18" spans="2:13" s="355" customFormat="1" ht="31.5" customHeight="1">
      <c r="B18" s="351">
        <v>7</v>
      </c>
      <c r="C18" s="1284" t="s">
        <v>490</v>
      </c>
      <c r="D18" s="1284"/>
      <c r="E18" s="352" t="s">
        <v>169</v>
      </c>
      <c r="F18" s="353" t="s">
        <v>169</v>
      </c>
      <c r="G18" s="353" t="s">
        <v>169</v>
      </c>
      <c r="H18" s="353" t="s">
        <v>169</v>
      </c>
      <c r="I18" s="361">
        <v>44263</v>
      </c>
      <c r="J18" s="361">
        <v>44627</v>
      </c>
      <c r="K18" s="1282" t="s">
        <v>477</v>
      </c>
      <c r="L18" s="1283"/>
      <c r="M18" s="358" t="s">
        <v>478</v>
      </c>
    </row>
    <row r="19" spans="2:13" ht="20.100000000000001" customHeight="1">
      <c r="B19" s="1276" t="s">
        <v>491</v>
      </c>
      <c r="C19" s="1277"/>
      <c r="D19" s="1277"/>
      <c r="E19" s="1277"/>
      <c r="F19" s="1277"/>
      <c r="G19" s="1277"/>
      <c r="H19" s="1277"/>
      <c r="I19" s="1277"/>
      <c r="J19" s="1277"/>
      <c r="K19" s="1277"/>
      <c r="L19" s="1277"/>
      <c r="M19" s="1278"/>
    </row>
    <row r="20" spans="2:13" ht="41.25" customHeight="1">
      <c r="B20" s="364" t="s">
        <v>465</v>
      </c>
      <c r="C20" s="1279" t="s">
        <v>2</v>
      </c>
      <c r="D20" s="1279"/>
      <c r="E20" s="365" t="s">
        <v>466</v>
      </c>
      <c r="F20" s="365" t="s">
        <v>492</v>
      </c>
      <c r="G20" s="365" t="s">
        <v>493</v>
      </c>
      <c r="H20" s="365" t="s">
        <v>494</v>
      </c>
      <c r="I20" s="365"/>
      <c r="J20" s="365"/>
      <c r="K20" s="1279" t="s">
        <v>472</v>
      </c>
      <c r="L20" s="1279"/>
      <c r="M20" s="366" t="s">
        <v>473</v>
      </c>
    </row>
    <row r="21" spans="2:13" s="355" customFormat="1" ht="20.100000000000001" customHeight="1">
      <c r="B21" s="367">
        <v>1</v>
      </c>
      <c r="C21" s="1280" t="s">
        <v>169</v>
      </c>
      <c r="D21" s="1281"/>
      <c r="E21" s="368" t="s">
        <v>169</v>
      </c>
      <c r="F21" s="368" t="s">
        <v>169</v>
      </c>
      <c r="G21" s="368" t="s">
        <v>169</v>
      </c>
      <c r="H21" s="368" t="s">
        <v>169</v>
      </c>
      <c r="I21" s="369"/>
      <c r="J21" s="369"/>
      <c r="K21" s="1261" t="s">
        <v>169</v>
      </c>
      <c r="L21" s="1262"/>
      <c r="M21" s="370" t="s">
        <v>169</v>
      </c>
    </row>
    <row r="22" spans="2:13" s="355" customFormat="1" ht="20.100000000000001" customHeight="1">
      <c r="B22" s="367">
        <v>2</v>
      </c>
      <c r="C22" s="1280" t="s">
        <v>169</v>
      </c>
      <c r="D22" s="1281"/>
      <c r="E22" s="368" t="s">
        <v>169</v>
      </c>
      <c r="F22" s="368" t="s">
        <v>169</v>
      </c>
      <c r="G22" s="368" t="s">
        <v>169</v>
      </c>
      <c r="H22" s="368" t="s">
        <v>169</v>
      </c>
      <c r="I22" s="369"/>
      <c r="J22" s="369"/>
      <c r="K22" s="1261" t="s">
        <v>169</v>
      </c>
      <c r="L22" s="1262"/>
      <c r="M22" s="370" t="s">
        <v>169</v>
      </c>
    </row>
    <row r="23" spans="2:13" ht="20.100000000000001" customHeight="1">
      <c r="B23" s="1273" t="s">
        <v>495</v>
      </c>
      <c r="C23" s="1274"/>
      <c r="D23" s="1274"/>
      <c r="E23" s="1274"/>
      <c r="F23" s="1274"/>
      <c r="G23" s="1274"/>
      <c r="H23" s="1274"/>
      <c r="I23" s="1274"/>
      <c r="J23" s="1274"/>
      <c r="K23" s="1274"/>
      <c r="L23" s="1274"/>
      <c r="M23" s="1275"/>
    </row>
    <row r="24" spans="2:13" s="355" customFormat="1" ht="35.25" customHeight="1">
      <c r="B24" s="367">
        <v>1</v>
      </c>
      <c r="C24" s="1282" t="s">
        <v>496</v>
      </c>
      <c r="D24" s="1283"/>
      <c r="E24" s="353" t="s">
        <v>497</v>
      </c>
      <c r="F24" s="359"/>
      <c r="G24" s="371" t="s">
        <v>498</v>
      </c>
      <c r="H24" s="372" t="s">
        <v>169</v>
      </c>
      <c r="I24" s="361">
        <v>44261</v>
      </c>
      <c r="J24" s="361">
        <v>44598</v>
      </c>
      <c r="K24" s="1282" t="s">
        <v>477</v>
      </c>
      <c r="L24" s="1283"/>
      <c r="M24" s="358" t="s">
        <v>478</v>
      </c>
    </row>
    <row r="25" spans="2:13" s="355" customFormat="1" ht="35.25" customHeight="1">
      <c r="B25" s="367"/>
      <c r="C25" s="1282"/>
      <c r="D25" s="1283"/>
      <c r="E25" s="353"/>
      <c r="F25" s="359"/>
      <c r="G25" s="371"/>
      <c r="H25" s="372"/>
      <c r="I25" s="373"/>
      <c r="J25" s="373"/>
      <c r="K25" s="1282"/>
      <c r="L25" s="1283"/>
      <c r="M25" s="358"/>
    </row>
    <row r="26" spans="2:13" ht="20.100000000000001" customHeight="1">
      <c r="B26" s="1273" t="s">
        <v>499</v>
      </c>
      <c r="C26" s="1274"/>
      <c r="D26" s="1274"/>
      <c r="E26" s="1274"/>
      <c r="F26" s="1274"/>
      <c r="G26" s="1274"/>
      <c r="H26" s="1274"/>
      <c r="I26" s="1274"/>
      <c r="J26" s="1274"/>
      <c r="K26" s="1274"/>
      <c r="L26" s="1274"/>
      <c r="M26" s="1275"/>
    </row>
    <row r="27" spans="2:13" s="355" customFormat="1" ht="20.100000000000001" customHeight="1">
      <c r="B27" s="367">
        <v>1</v>
      </c>
      <c r="C27" s="1261" t="s">
        <v>165</v>
      </c>
      <c r="D27" s="1262"/>
      <c r="E27" s="368" t="s">
        <v>165</v>
      </c>
      <c r="F27" s="368" t="s">
        <v>165</v>
      </c>
      <c r="G27" s="368" t="s">
        <v>165</v>
      </c>
      <c r="H27" s="368" t="s">
        <v>165</v>
      </c>
      <c r="I27" s="369"/>
      <c r="J27" s="369"/>
      <c r="K27" s="1261" t="s">
        <v>165</v>
      </c>
      <c r="L27" s="1262"/>
      <c r="M27" s="370" t="s">
        <v>165</v>
      </c>
    </row>
    <row r="28" spans="2:13" ht="20.100000000000001" customHeight="1">
      <c r="B28" s="1263" t="s">
        <v>500</v>
      </c>
      <c r="C28" s="1264"/>
      <c r="D28" s="1264"/>
      <c r="E28" s="1264"/>
      <c r="F28" s="1264"/>
      <c r="G28" s="1265"/>
      <c r="H28" s="1264"/>
      <c r="I28" s="1264"/>
      <c r="J28" s="1264"/>
      <c r="K28" s="1264"/>
      <c r="L28" s="1264"/>
      <c r="M28" s="1266"/>
    </row>
    <row r="29" spans="2:13" ht="20.100000000000001" customHeight="1">
      <c r="B29" s="1267" t="s">
        <v>501</v>
      </c>
      <c r="C29" s="1268"/>
      <c r="D29" s="1268"/>
      <c r="E29" s="1268"/>
      <c r="F29" s="1268"/>
      <c r="G29" s="1268"/>
      <c r="H29" s="1268"/>
      <c r="I29" s="1268"/>
      <c r="J29" s="1268"/>
      <c r="K29" s="1268"/>
      <c r="L29" s="1268"/>
      <c r="M29" s="1269"/>
    </row>
    <row r="30" spans="2:13" ht="20.100000000000001" customHeight="1">
      <c r="B30" s="322"/>
      <c r="C30" s="323"/>
      <c r="D30" s="323"/>
      <c r="E30" s="323"/>
      <c r="F30" s="323"/>
      <c r="G30" s="323"/>
      <c r="H30" s="323"/>
      <c r="I30" s="323"/>
      <c r="J30" s="323"/>
      <c r="K30" s="323"/>
      <c r="L30" s="323"/>
      <c r="M30" s="324"/>
    </row>
    <row r="31" spans="2:13" ht="20.100000000000001" customHeight="1">
      <c r="B31" s="374"/>
      <c r="C31" s="375"/>
      <c r="D31" s="375"/>
      <c r="E31" s="375"/>
      <c r="F31" s="375"/>
      <c r="G31" s="375"/>
      <c r="H31" s="375"/>
      <c r="I31" s="375"/>
      <c r="J31" s="375"/>
      <c r="K31" s="375"/>
      <c r="L31" s="375"/>
      <c r="M31" s="376"/>
    </row>
    <row r="32" spans="2:13" s="377" customFormat="1" ht="35.25" customHeight="1" thickBot="1">
      <c r="B32" s="1270" t="s">
        <v>502</v>
      </c>
      <c r="C32" s="1271"/>
      <c r="D32" s="1271"/>
      <c r="E32" s="1271"/>
      <c r="F32" s="1271"/>
      <c r="G32" s="1271" t="s">
        <v>503</v>
      </c>
      <c r="H32" s="1271"/>
      <c r="I32" s="1271"/>
      <c r="J32" s="1271"/>
      <c r="K32" s="1271"/>
      <c r="L32" s="1271"/>
      <c r="M32" s="1272"/>
    </row>
  </sheetData>
  <mergeCells count="51">
    <mergeCell ref="B1:C3"/>
    <mergeCell ref="D1:J1"/>
    <mergeCell ref="L1:M1"/>
    <mergeCell ref="D2:J2"/>
    <mergeCell ref="L2:M2"/>
    <mergeCell ref="D3:J3"/>
    <mergeCell ref="L3:M3"/>
    <mergeCell ref="C12:D12"/>
    <mergeCell ref="K12:L12"/>
    <mergeCell ref="E5:F5"/>
    <mergeCell ref="L5:M5"/>
    <mergeCell ref="E6:F6"/>
    <mergeCell ref="L6:M6"/>
    <mergeCell ref="E7:F7"/>
    <mergeCell ref="L7:M7"/>
    <mergeCell ref="B8:M8"/>
    <mergeCell ref="B9:F9"/>
    <mergeCell ref="B10:M10"/>
    <mergeCell ref="C11:D11"/>
    <mergeCell ref="K11:L11"/>
    <mergeCell ref="C13:D13"/>
    <mergeCell ref="K13:L13"/>
    <mergeCell ref="C14:D14"/>
    <mergeCell ref="K14:L14"/>
    <mergeCell ref="C15:D15"/>
    <mergeCell ref="K15:L15"/>
    <mergeCell ref="C16:D16"/>
    <mergeCell ref="K16:L16"/>
    <mergeCell ref="C17:D17"/>
    <mergeCell ref="K17:L17"/>
    <mergeCell ref="C18:D18"/>
    <mergeCell ref="K18:L18"/>
    <mergeCell ref="B26:M26"/>
    <mergeCell ref="B19:M19"/>
    <mergeCell ref="C20:D20"/>
    <mergeCell ref="K20:L20"/>
    <mergeCell ref="C21:D21"/>
    <mergeCell ref="K21:L21"/>
    <mergeCell ref="C22:D22"/>
    <mergeCell ref="K22:L22"/>
    <mergeCell ref="B23:M23"/>
    <mergeCell ref="C24:D24"/>
    <mergeCell ref="K24:L24"/>
    <mergeCell ref="C25:D25"/>
    <mergeCell ref="K25:L25"/>
    <mergeCell ref="C27:D27"/>
    <mergeCell ref="K27:L27"/>
    <mergeCell ref="B28:M28"/>
    <mergeCell ref="B29:M29"/>
    <mergeCell ref="B32:F32"/>
    <mergeCell ref="G32:M32"/>
  </mergeCells>
  <printOptions horizontalCentered="1" verticalCentered="1"/>
  <pageMargins left="0" right="0" top="0.39370078740157483" bottom="0" header="0" footer="0"/>
  <pageSetup paperSize="9" scale="7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CO89"/>
  <sheetViews>
    <sheetView view="pageBreakPreview" zoomScale="90" zoomScaleNormal="75" zoomScaleSheetLayoutView="90" workbookViewId="0">
      <selection activeCell="BH9" sqref="BH9"/>
    </sheetView>
  </sheetViews>
  <sheetFormatPr defaultColWidth="2.28515625" defaultRowHeight="12.75"/>
  <cols>
    <col min="1" max="1" width="3.28515625" style="384" customWidth="1"/>
    <col min="2" max="2" width="0.5703125" style="384" customWidth="1"/>
    <col min="3" max="3" width="2" style="386" customWidth="1"/>
    <col min="4" max="10" width="2" style="384" customWidth="1"/>
    <col min="11" max="11" width="2.28515625" style="384" customWidth="1"/>
    <col min="12" max="13" width="2" style="384" customWidth="1"/>
    <col min="14" max="14" width="2.28515625" style="386" customWidth="1"/>
    <col min="15" max="21" width="2" style="384" customWidth="1"/>
    <col min="22" max="23" width="2.28515625" style="384" customWidth="1"/>
    <col min="24" max="24" width="2.28515625" style="386" customWidth="1"/>
    <col min="25" max="25" width="2.28515625" style="384" customWidth="1"/>
    <col min="26" max="31" width="2" style="384" customWidth="1"/>
    <col min="32" max="32" width="1.28515625" style="384" customWidth="1"/>
    <col min="33" max="33" width="0.85546875" style="384" customWidth="1"/>
    <col min="34" max="37" width="2" style="384" customWidth="1"/>
    <col min="38" max="38" width="2.28515625" style="384" customWidth="1"/>
    <col min="39" max="39" width="2.28515625" style="386" customWidth="1"/>
    <col min="40" max="40" width="0.85546875" style="386" customWidth="1"/>
    <col min="41" max="41" width="2" style="386" customWidth="1"/>
    <col min="42" max="42" width="1.42578125" style="386" customWidth="1"/>
    <col min="43" max="45" width="2" style="386" customWidth="1"/>
    <col min="46" max="46" width="2.140625" style="386" customWidth="1"/>
    <col min="47" max="49" width="2" style="384" customWidth="1"/>
    <col min="50" max="50" width="3.7109375" style="384" customWidth="1"/>
    <col min="51" max="51" width="2" style="384" customWidth="1"/>
    <col min="52" max="52" width="6" style="384" customWidth="1"/>
    <col min="53" max="16384" width="2.28515625" style="384"/>
  </cols>
  <sheetData>
    <row r="1" spans="2:53" s="378" customFormat="1" ht="27.75">
      <c r="C1" s="1337"/>
      <c r="D1" s="1337"/>
      <c r="E1" s="1337"/>
      <c r="F1" s="1337"/>
      <c r="G1" s="1337"/>
      <c r="H1" s="1337"/>
      <c r="I1" s="1337"/>
      <c r="J1" s="1337"/>
      <c r="K1" s="1337"/>
      <c r="L1" s="379"/>
      <c r="M1" s="380"/>
      <c r="N1" s="380"/>
      <c r="O1" s="380"/>
      <c r="P1" s="380"/>
      <c r="Q1" s="380"/>
      <c r="R1" s="381" t="s">
        <v>504</v>
      </c>
      <c r="S1" s="380"/>
      <c r="T1" s="380"/>
      <c r="U1" s="380"/>
      <c r="V1" s="380"/>
      <c r="W1" s="382"/>
      <c r="X1" s="382"/>
      <c r="Y1" s="382"/>
      <c r="Z1" s="382"/>
      <c r="AA1" s="382"/>
      <c r="AC1" s="381"/>
      <c r="AD1" s="381"/>
      <c r="AE1" s="381"/>
      <c r="AF1" s="381"/>
      <c r="AG1" s="381"/>
      <c r="AH1" s="381"/>
      <c r="AI1" s="381"/>
      <c r="AJ1" s="381"/>
      <c r="AK1" s="381"/>
      <c r="AL1" s="381"/>
      <c r="AM1" s="381"/>
      <c r="AN1" s="381"/>
      <c r="AO1" s="381"/>
      <c r="AP1" s="381"/>
      <c r="AQ1" s="381"/>
      <c r="AR1" s="381"/>
      <c r="AS1" s="381"/>
      <c r="AT1" s="381"/>
      <c r="AU1" s="381"/>
      <c r="AV1" s="381"/>
      <c r="AW1" s="381"/>
      <c r="AX1" s="381"/>
      <c r="AY1" s="381"/>
    </row>
    <row r="2" spans="2:53" ht="9" customHeight="1" thickBot="1">
      <c r="B2" s="383"/>
      <c r="C2" s="1338"/>
      <c r="D2" s="1338"/>
      <c r="E2" s="1338"/>
      <c r="F2" s="1338"/>
      <c r="G2" s="1338"/>
      <c r="H2" s="1338"/>
      <c r="I2" s="1338"/>
      <c r="J2" s="1338"/>
      <c r="K2" s="1338"/>
      <c r="M2" s="385"/>
      <c r="N2" s="385"/>
      <c r="O2" s="385"/>
      <c r="P2" s="385"/>
      <c r="Q2" s="385"/>
      <c r="R2" s="385"/>
      <c r="S2" s="385"/>
      <c r="T2" s="385"/>
      <c r="U2" s="385"/>
      <c r="V2" s="385"/>
      <c r="AB2" s="381"/>
      <c r="AC2" s="381"/>
      <c r="AD2" s="381"/>
      <c r="AE2" s="381"/>
      <c r="AF2" s="381"/>
      <c r="AG2" s="381"/>
      <c r="AH2" s="381"/>
      <c r="AI2" s="381"/>
      <c r="AJ2" s="381"/>
      <c r="AK2" s="381"/>
      <c r="AL2" s="381"/>
      <c r="AM2" s="381"/>
      <c r="AN2" s="381"/>
      <c r="AO2" s="381"/>
      <c r="AP2" s="381"/>
      <c r="AQ2" s="381"/>
      <c r="AR2" s="381"/>
      <c r="AS2" s="381"/>
      <c r="AT2" s="381"/>
      <c r="AU2" s="381"/>
      <c r="AV2" s="381"/>
      <c r="AW2" s="381"/>
      <c r="AX2" s="381"/>
      <c r="AY2" s="381"/>
    </row>
    <row r="3" spans="2:53" ht="21" customHeight="1">
      <c r="B3" s="387"/>
      <c r="C3" s="388" t="s">
        <v>505</v>
      </c>
      <c r="D3" s="388"/>
      <c r="E3" s="388"/>
      <c r="F3" s="388"/>
      <c r="G3" s="388"/>
      <c r="H3" s="388"/>
      <c r="I3" s="388"/>
      <c r="J3" s="388"/>
      <c r="K3" s="389"/>
      <c r="L3" s="389"/>
      <c r="M3" s="389"/>
      <c r="N3" s="389"/>
      <c r="O3" s="389"/>
      <c r="P3" s="389"/>
      <c r="Q3" s="389"/>
      <c r="R3" s="389"/>
      <c r="S3" s="389"/>
      <c r="T3" s="389"/>
      <c r="U3" s="389"/>
      <c r="V3" s="389"/>
      <c r="W3" s="389"/>
      <c r="X3" s="389"/>
      <c r="Y3" s="389"/>
      <c r="Z3" s="389"/>
      <c r="AA3" s="389"/>
      <c r="AB3" s="389"/>
      <c r="AC3" s="389"/>
      <c r="AD3" s="389"/>
      <c r="AE3" s="389"/>
      <c r="AF3" s="389"/>
      <c r="AG3" s="389"/>
      <c r="AH3" s="389"/>
      <c r="AI3" s="389"/>
      <c r="AJ3" s="389"/>
      <c r="AK3" s="389"/>
      <c r="AL3" s="389"/>
      <c r="AM3" s="389"/>
      <c r="AN3" s="389"/>
      <c r="AO3" s="389"/>
      <c r="AP3" s="389"/>
      <c r="AQ3" s="389"/>
      <c r="AR3" s="389"/>
      <c r="AS3" s="389"/>
      <c r="AT3" s="389"/>
      <c r="AU3" s="389"/>
      <c r="AV3" s="389"/>
      <c r="AW3" s="389"/>
      <c r="AX3" s="389"/>
      <c r="AY3" s="389"/>
      <c r="AZ3" s="390"/>
    </row>
    <row r="4" spans="2:53" ht="21" customHeight="1">
      <c r="B4" s="391"/>
      <c r="C4" s="392" t="s">
        <v>50</v>
      </c>
      <c r="D4" s="393"/>
      <c r="E4" s="393"/>
      <c r="F4" s="393"/>
      <c r="G4" s="394"/>
      <c r="H4" s="1339" t="s">
        <v>51</v>
      </c>
      <c r="I4" s="1339"/>
      <c r="J4" s="1339"/>
      <c r="K4" s="1339"/>
      <c r="L4" s="1339"/>
      <c r="M4" s="1339"/>
      <c r="N4" s="1339"/>
      <c r="O4" s="1339"/>
      <c r="P4" s="1339"/>
      <c r="Q4" s="1339"/>
      <c r="R4" s="1339"/>
      <c r="S4" s="1339"/>
      <c r="T4" s="1339"/>
      <c r="U4" s="1339"/>
      <c r="V4" s="1339"/>
      <c r="W4" s="1339"/>
      <c r="X4" s="1339"/>
      <c r="Y4" s="395"/>
      <c r="Z4" s="395"/>
      <c r="AA4" s="395"/>
      <c r="AB4" s="396"/>
      <c r="AC4" s="396"/>
      <c r="AD4" s="396"/>
      <c r="AE4" s="396"/>
      <c r="AF4" s="383"/>
      <c r="AG4" s="397"/>
      <c r="AH4" s="397"/>
      <c r="AI4" s="397"/>
      <c r="AJ4" s="398" t="s">
        <v>506</v>
      </c>
      <c r="AK4" s="399"/>
      <c r="AL4" s="399"/>
      <c r="AM4" s="395"/>
      <c r="AN4" s="1340" t="s">
        <v>34</v>
      </c>
      <c r="AO4" s="1341"/>
      <c r="AP4" s="1341"/>
      <c r="AQ4" s="1341"/>
      <c r="AR4" s="1341"/>
      <c r="AS4" s="1341"/>
      <c r="AT4" s="1341"/>
      <c r="AU4" s="1341"/>
      <c r="AV4" s="1341"/>
      <c r="AW4" s="1341"/>
      <c r="AX4" s="1341"/>
      <c r="AY4" s="395"/>
      <c r="AZ4" s="400"/>
    </row>
    <row r="5" spans="2:53" ht="23.25" customHeight="1">
      <c r="B5" s="391"/>
      <c r="C5" s="392" t="s">
        <v>507</v>
      </c>
      <c r="D5" s="392"/>
      <c r="E5" s="392"/>
      <c r="F5" s="392"/>
      <c r="G5" s="392"/>
      <c r="H5" s="392"/>
      <c r="I5" s="392"/>
      <c r="J5" s="392"/>
      <c r="K5" s="401"/>
      <c r="L5" s="401"/>
      <c r="M5" s="401"/>
      <c r="N5" s="1340" t="str">
        <f>AN4</f>
        <v>B205015280</v>
      </c>
      <c r="O5" s="1341"/>
      <c r="P5" s="1341"/>
      <c r="Q5" s="1341"/>
      <c r="R5" s="1341"/>
      <c r="S5" s="1341"/>
      <c r="T5" s="1341"/>
      <c r="U5" s="1341"/>
      <c r="V5" s="1341"/>
      <c r="W5" s="1341"/>
      <c r="X5" s="1341"/>
      <c r="Y5" s="383" t="s">
        <v>508</v>
      </c>
      <c r="Z5" s="383"/>
      <c r="AA5" s="383"/>
      <c r="AB5" s="383"/>
      <c r="AC5" s="383"/>
      <c r="AD5" s="383"/>
      <c r="AE5" s="383"/>
      <c r="AF5" s="383"/>
      <c r="AG5" s="383"/>
      <c r="AH5" s="402"/>
      <c r="AI5" s="1341" t="str">
        <f>AN4</f>
        <v>B205015280</v>
      </c>
      <c r="AJ5" s="1341"/>
      <c r="AK5" s="1341"/>
      <c r="AL5" s="1341"/>
      <c r="AM5" s="1341"/>
      <c r="AN5" s="1341"/>
      <c r="AO5" s="1341"/>
      <c r="AP5" s="1341"/>
      <c r="AQ5" s="1341"/>
      <c r="AR5" s="1341"/>
      <c r="AS5" s="1341"/>
      <c r="AT5" s="403"/>
      <c r="AU5" s="383"/>
      <c r="AV5" s="383"/>
      <c r="AW5" s="383"/>
      <c r="AX5" s="383"/>
      <c r="AY5" s="383"/>
      <c r="AZ5" s="400"/>
    </row>
    <row r="6" spans="2:53" ht="21.75" customHeight="1">
      <c r="B6" s="391"/>
      <c r="C6" s="383"/>
      <c r="D6" s="383"/>
      <c r="E6" s="383"/>
      <c r="F6" s="397"/>
      <c r="G6" s="397"/>
      <c r="H6" s="397"/>
      <c r="I6" s="397"/>
      <c r="J6" s="397"/>
      <c r="K6" s="397"/>
      <c r="L6" s="397"/>
      <c r="M6" s="397"/>
      <c r="N6" s="397"/>
      <c r="O6" s="383"/>
      <c r="P6" s="398" t="s">
        <v>509</v>
      </c>
      <c r="Q6" s="402"/>
      <c r="R6" s="1342" t="s">
        <v>510</v>
      </c>
      <c r="S6" s="1342"/>
      <c r="T6" s="1342"/>
      <c r="U6" s="1342"/>
      <c r="V6" s="1342"/>
      <c r="W6" s="402"/>
      <c r="X6" s="403"/>
      <c r="Y6" s="403"/>
      <c r="Z6" s="398" t="s">
        <v>511</v>
      </c>
      <c r="AA6" s="404"/>
      <c r="AB6" s="404"/>
      <c r="AC6" s="1343">
        <v>44462</v>
      </c>
      <c r="AD6" s="1344"/>
      <c r="AE6" s="1344"/>
      <c r="AF6" s="1344"/>
      <c r="AG6" s="1344"/>
      <c r="AH6" s="1344"/>
      <c r="AI6" s="1344"/>
      <c r="AJ6" s="1344"/>
      <c r="AK6" s="1344"/>
      <c r="AL6" s="1344"/>
      <c r="AM6" s="405"/>
      <c r="AN6" s="406"/>
      <c r="AO6" s="403"/>
      <c r="AP6" s="403"/>
      <c r="AQ6" s="403"/>
      <c r="AR6" s="403"/>
      <c r="AS6" s="403"/>
      <c r="AT6" s="403"/>
      <c r="AU6" s="383"/>
      <c r="AV6" s="383"/>
      <c r="AW6" s="383"/>
      <c r="AX6" s="383"/>
      <c r="AY6" s="383"/>
      <c r="AZ6" s="400"/>
    </row>
    <row r="7" spans="2:53" ht="20.25" customHeight="1">
      <c r="B7" s="391"/>
      <c r="C7" s="393" t="s">
        <v>512</v>
      </c>
      <c r="D7" s="393"/>
      <c r="E7" s="393"/>
      <c r="F7" s="393"/>
      <c r="G7" s="393"/>
      <c r="H7" s="393"/>
      <c r="I7" s="393"/>
      <c r="J7" s="393"/>
      <c r="K7" s="393"/>
      <c r="L7" s="393"/>
      <c r="M7" s="393"/>
      <c r="N7" s="393"/>
      <c r="O7" s="394"/>
      <c r="P7" s="394"/>
      <c r="Q7" s="394"/>
      <c r="R7" s="399"/>
      <c r="S7" s="407" t="s">
        <v>165</v>
      </c>
      <c r="T7" s="399"/>
      <c r="U7" s="399"/>
      <c r="V7" s="399"/>
      <c r="W7" s="399"/>
      <c r="X7" s="399"/>
      <c r="Y7" s="399"/>
      <c r="Z7" s="399"/>
      <c r="AA7" s="399"/>
      <c r="AB7" s="399"/>
      <c r="AC7" s="399"/>
      <c r="AD7" s="399"/>
      <c r="AE7" s="408"/>
      <c r="AF7" s="408"/>
      <c r="AG7" s="408"/>
      <c r="AH7" s="408"/>
      <c r="AI7" s="408"/>
      <c r="AJ7" s="408"/>
      <c r="AK7" s="408"/>
      <c r="AL7" s="408"/>
      <c r="AM7" s="408"/>
      <c r="AN7" s="403"/>
      <c r="AO7" s="403"/>
      <c r="AP7" s="403"/>
      <c r="AQ7" s="398" t="s">
        <v>511</v>
      </c>
      <c r="AR7" s="404"/>
      <c r="AS7" s="399"/>
      <c r="AT7" s="406"/>
      <c r="AU7" s="1345" t="s">
        <v>165</v>
      </c>
      <c r="AV7" s="1344"/>
      <c r="AW7" s="1344"/>
      <c r="AX7" s="1344"/>
      <c r="AY7" s="1344"/>
      <c r="AZ7" s="400"/>
    </row>
    <row r="8" spans="2:53" ht="5.25" customHeight="1">
      <c r="B8" s="391"/>
      <c r="C8" s="393"/>
      <c r="D8" s="393"/>
      <c r="E8" s="393"/>
      <c r="F8" s="393"/>
      <c r="G8" s="393"/>
      <c r="H8" s="393"/>
      <c r="I8" s="393"/>
      <c r="J8" s="393"/>
      <c r="K8" s="393"/>
      <c r="L8" s="393"/>
      <c r="M8" s="393"/>
      <c r="N8" s="393"/>
      <c r="O8" s="393"/>
      <c r="P8" s="393"/>
      <c r="Q8" s="393"/>
      <c r="R8" s="397"/>
      <c r="S8" s="399"/>
      <c r="T8" s="397"/>
      <c r="U8" s="397"/>
      <c r="V8" s="397"/>
      <c r="W8" s="399"/>
      <c r="X8" s="397"/>
      <c r="Y8" s="397"/>
      <c r="Z8" s="397"/>
      <c r="AA8" s="397"/>
      <c r="AB8" s="397"/>
      <c r="AC8" s="397"/>
      <c r="AD8" s="397"/>
      <c r="AE8" s="397"/>
      <c r="AF8" s="397"/>
      <c r="AG8" s="397"/>
      <c r="AH8" s="397"/>
      <c r="AI8" s="397"/>
      <c r="AJ8" s="397"/>
      <c r="AK8" s="397"/>
      <c r="AL8" s="397"/>
      <c r="AM8" s="397"/>
      <c r="AN8" s="403"/>
      <c r="AO8" s="403"/>
      <c r="AP8" s="403"/>
      <c r="AQ8" s="398"/>
      <c r="AR8" s="409"/>
      <c r="AS8" s="397"/>
      <c r="AT8" s="403"/>
      <c r="AU8" s="397"/>
      <c r="AV8" s="397"/>
      <c r="AW8" s="397"/>
      <c r="AX8" s="397"/>
      <c r="AY8" s="397"/>
      <c r="AZ8" s="400"/>
    </row>
    <row r="9" spans="2:53" ht="15.75" customHeight="1">
      <c r="B9" s="391"/>
      <c r="C9" s="392" t="s">
        <v>513</v>
      </c>
      <c r="D9" s="393"/>
      <c r="E9" s="393"/>
      <c r="F9" s="393"/>
      <c r="G9" s="393"/>
      <c r="H9" s="383"/>
      <c r="I9" s="392" t="s">
        <v>514</v>
      </c>
      <c r="J9" s="393"/>
      <c r="K9" s="393"/>
      <c r="L9" s="393"/>
      <c r="M9" s="393"/>
      <c r="N9" s="393"/>
      <c r="O9" s="393"/>
      <c r="P9" s="393"/>
      <c r="Q9" s="393"/>
      <c r="R9" s="383"/>
      <c r="S9" s="410"/>
      <c r="T9" s="392" t="s">
        <v>27</v>
      </c>
      <c r="U9" s="411"/>
      <c r="V9" s="412"/>
      <c r="W9" s="413" t="s">
        <v>515</v>
      </c>
      <c r="X9" s="392" t="s">
        <v>478</v>
      </c>
      <c r="Y9" s="383"/>
      <c r="Z9" s="392" t="s">
        <v>516</v>
      </c>
      <c r="AA9" s="412"/>
      <c r="AB9" s="411"/>
      <c r="AC9" s="411"/>
      <c r="AD9" s="411"/>
      <c r="AE9" s="411"/>
      <c r="AF9" s="411"/>
      <c r="AG9" s="414"/>
      <c r="AH9" s="414"/>
      <c r="AI9" s="414"/>
      <c r="AJ9" s="1323"/>
      <c r="AK9" s="1323"/>
      <c r="AL9" s="1323"/>
      <c r="AM9" s="1323"/>
      <c r="AN9" s="1323"/>
      <c r="AO9" s="1323"/>
      <c r="AP9" s="1323"/>
      <c r="AQ9" s="1323"/>
      <c r="AR9" s="406"/>
      <c r="AS9" s="392" t="s">
        <v>517</v>
      </c>
      <c r="AT9" s="411"/>
      <c r="AU9" s="415"/>
      <c r="AV9" s="415"/>
      <c r="AW9" s="399"/>
      <c r="AX9" s="1346"/>
      <c r="AY9" s="1346"/>
      <c r="AZ9" s="1347"/>
      <c r="BA9" s="397"/>
    </row>
    <row r="10" spans="2:53" ht="19.5" customHeight="1">
      <c r="B10" s="391"/>
      <c r="C10" s="392" t="s">
        <v>518</v>
      </c>
      <c r="D10" s="392"/>
      <c r="E10" s="392"/>
      <c r="F10" s="392"/>
      <c r="G10" s="392"/>
      <c r="H10" s="392"/>
      <c r="I10" s="401"/>
      <c r="J10" s="1348" t="s">
        <v>519</v>
      </c>
      <c r="K10" s="1348"/>
      <c r="L10" s="1348"/>
      <c r="M10" s="1348"/>
      <c r="N10" s="1348"/>
      <c r="O10" s="1348"/>
      <c r="P10" s="411"/>
      <c r="Q10" s="411"/>
      <c r="R10" s="411"/>
      <c r="S10" s="411"/>
      <c r="T10" s="411"/>
      <c r="U10" s="411"/>
      <c r="V10" s="412"/>
      <c r="W10" s="411"/>
      <c r="X10" s="411"/>
      <c r="Y10" s="411"/>
      <c r="Z10" s="411"/>
      <c r="AA10" s="411"/>
      <c r="AB10" s="411"/>
      <c r="AC10" s="411"/>
      <c r="AD10" s="398" t="s">
        <v>520</v>
      </c>
      <c r="AE10" s="416"/>
      <c r="AF10" s="414"/>
      <c r="AG10" s="414"/>
      <c r="AH10" s="414"/>
      <c r="AI10" s="417" t="s">
        <v>521</v>
      </c>
      <c r="AJ10" s="417"/>
      <c r="AK10" s="417"/>
      <c r="AL10" s="417"/>
      <c r="AM10" s="417"/>
      <c r="AN10" s="414"/>
      <c r="AO10" s="415"/>
      <c r="AP10" s="403"/>
      <c r="AQ10" s="398" t="s">
        <v>511</v>
      </c>
      <c r="AR10" s="414"/>
      <c r="AS10" s="406"/>
      <c r="AT10" s="418"/>
      <c r="AU10" s="1344" t="s">
        <v>522</v>
      </c>
      <c r="AV10" s="1344"/>
      <c r="AW10" s="1344"/>
      <c r="AX10" s="1344"/>
      <c r="AY10" s="1344"/>
      <c r="AZ10" s="400"/>
    </row>
    <row r="11" spans="2:53" ht="9.75" customHeight="1">
      <c r="B11" s="391"/>
      <c r="C11" s="403"/>
      <c r="D11" s="383"/>
      <c r="E11" s="383"/>
      <c r="F11" s="383"/>
      <c r="G11" s="383"/>
      <c r="H11" s="383"/>
      <c r="I11" s="383"/>
      <c r="J11" s="397"/>
      <c r="K11" s="397"/>
      <c r="L11" s="397"/>
      <c r="M11" s="397"/>
      <c r="N11" s="397"/>
      <c r="O11" s="397"/>
      <c r="P11" s="397"/>
      <c r="Q11" s="397"/>
      <c r="R11" s="397"/>
      <c r="S11" s="397"/>
      <c r="T11" s="397"/>
      <c r="U11" s="397"/>
      <c r="V11" s="397"/>
      <c r="W11" s="397"/>
      <c r="X11" s="397"/>
      <c r="Y11" s="397"/>
      <c r="Z11" s="397"/>
      <c r="AA11" s="397"/>
      <c r="AB11" s="397"/>
      <c r="AC11" s="397"/>
      <c r="AD11" s="397"/>
      <c r="AE11" s="397"/>
      <c r="AF11" s="397"/>
      <c r="AG11" s="397"/>
      <c r="AH11" s="397"/>
      <c r="AI11" s="397"/>
      <c r="AJ11" s="397"/>
      <c r="AK11" s="397"/>
      <c r="AL11" s="397"/>
      <c r="AM11" s="397"/>
      <c r="AN11" s="397"/>
      <c r="AO11" s="397"/>
      <c r="AP11" s="397"/>
      <c r="AQ11" s="397"/>
      <c r="AR11" s="397"/>
      <c r="AS11" s="397"/>
      <c r="AT11" s="403"/>
      <c r="AU11" s="397"/>
      <c r="AV11" s="397"/>
      <c r="AW11" s="397"/>
      <c r="AX11" s="397"/>
      <c r="AY11" s="397"/>
      <c r="AZ11" s="400"/>
    </row>
    <row r="12" spans="2:53">
      <c r="B12" s="391"/>
      <c r="C12" s="419" t="s">
        <v>523</v>
      </c>
      <c r="D12" s="420"/>
      <c r="E12" s="420"/>
      <c r="F12" s="420"/>
      <c r="G12" s="420"/>
      <c r="H12" s="420"/>
      <c r="I12" s="420"/>
      <c r="J12" s="420"/>
      <c r="K12" s="420"/>
      <c r="L12" s="420"/>
      <c r="M12" s="420"/>
      <c r="N12" s="420"/>
      <c r="O12" s="420"/>
      <c r="P12" s="420"/>
      <c r="Q12" s="420"/>
      <c r="R12" s="420"/>
      <c r="S12" s="420"/>
      <c r="T12" s="420"/>
      <c r="U12" s="420"/>
      <c r="V12" s="420"/>
      <c r="W12" s="420"/>
      <c r="X12" s="420"/>
      <c r="Y12" s="383"/>
      <c r="Z12" s="383"/>
      <c r="AA12" s="419" t="s">
        <v>524</v>
      </c>
      <c r="AB12" s="383"/>
      <c r="AC12" s="420"/>
      <c r="AD12" s="420"/>
      <c r="AE12" s="420"/>
      <c r="AF12" s="420"/>
      <c r="AG12" s="420"/>
      <c r="AH12" s="420"/>
      <c r="AI12" s="420"/>
      <c r="AJ12" s="420"/>
      <c r="AK12" s="420"/>
      <c r="AL12" s="420"/>
      <c r="AM12" s="420"/>
      <c r="AN12" s="420"/>
      <c r="AO12" s="420"/>
      <c r="AP12" s="420"/>
      <c r="AQ12" s="420"/>
      <c r="AR12" s="420"/>
      <c r="AS12" s="420"/>
      <c r="AT12" s="403"/>
      <c r="AU12" s="420"/>
      <c r="AV12" s="420"/>
      <c r="AW12" s="420"/>
      <c r="AX12" s="420"/>
      <c r="AY12" s="420"/>
      <c r="AZ12" s="400"/>
    </row>
    <row r="13" spans="2:53" ht="7.5" customHeight="1">
      <c r="B13" s="391"/>
      <c r="C13" s="420"/>
      <c r="D13" s="420"/>
      <c r="E13" s="420"/>
      <c r="F13" s="420"/>
      <c r="G13" s="420"/>
      <c r="H13" s="420"/>
      <c r="I13" s="420"/>
      <c r="J13" s="420"/>
      <c r="K13" s="420"/>
      <c r="L13" s="420"/>
      <c r="M13" s="420"/>
      <c r="N13" s="420"/>
      <c r="O13" s="420"/>
      <c r="P13" s="420"/>
      <c r="Q13" s="420"/>
      <c r="R13" s="420"/>
      <c r="S13" s="420"/>
      <c r="T13" s="420"/>
      <c r="U13" s="420"/>
      <c r="V13" s="420"/>
      <c r="W13" s="420"/>
      <c r="X13" s="420"/>
      <c r="Y13" s="383"/>
      <c r="Z13" s="420"/>
      <c r="AA13" s="420"/>
      <c r="AB13" s="420"/>
      <c r="AC13" s="420"/>
      <c r="AD13" s="420"/>
      <c r="AE13" s="420"/>
      <c r="AF13" s="420"/>
      <c r="AG13" s="420"/>
      <c r="AH13" s="420"/>
      <c r="AI13" s="420"/>
      <c r="AJ13" s="420"/>
      <c r="AK13" s="420"/>
      <c r="AL13" s="420"/>
      <c r="AM13" s="420"/>
      <c r="AN13" s="420"/>
      <c r="AO13" s="420"/>
      <c r="AP13" s="420"/>
      <c r="AQ13" s="420"/>
      <c r="AR13" s="420"/>
      <c r="AS13" s="420"/>
      <c r="AT13" s="420"/>
      <c r="AU13" s="420"/>
      <c r="AV13" s="420"/>
      <c r="AW13" s="420"/>
      <c r="AX13" s="420"/>
      <c r="AY13" s="420"/>
      <c r="AZ13" s="400"/>
    </row>
    <row r="14" spans="2:53" ht="17.25" customHeight="1">
      <c r="B14" s="391"/>
      <c r="C14" s="1331" t="s">
        <v>525</v>
      </c>
      <c r="D14" s="1331"/>
      <c r="E14" s="1331"/>
      <c r="F14" s="1331"/>
      <c r="G14" s="1331"/>
      <c r="H14" s="1331"/>
      <c r="I14" s="1331"/>
      <c r="J14" s="1331"/>
      <c r="K14" s="1331"/>
      <c r="L14" s="1331"/>
      <c r="M14" s="1331"/>
      <c r="N14" s="1331"/>
      <c r="O14" s="1331"/>
      <c r="P14" s="1331"/>
      <c r="Q14" s="1331"/>
      <c r="R14" s="1331"/>
      <c r="S14" s="1331"/>
      <c r="T14" s="1331"/>
      <c r="U14" s="1331"/>
      <c r="V14" s="1331"/>
      <c r="W14" s="1331"/>
      <c r="X14" s="1331"/>
      <c r="Y14" s="383"/>
      <c r="Z14" s="383"/>
      <c r="AA14" s="1331" t="s">
        <v>526</v>
      </c>
      <c r="AB14" s="1331"/>
      <c r="AC14" s="1331"/>
      <c r="AD14" s="1331"/>
      <c r="AE14" s="1331"/>
      <c r="AF14" s="1331"/>
      <c r="AG14" s="1331"/>
      <c r="AH14" s="1331"/>
      <c r="AI14" s="1331"/>
      <c r="AJ14" s="1331"/>
      <c r="AK14" s="1331"/>
      <c r="AL14" s="1331"/>
      <c r="AM14" s="1331"/>
      <c r="AN14" s="1331"/>
      <c r="AO14" s="1331"/>
      <c r="AP14" s="1331"/>
      <c r="AQ14" s="1331"/>
      <c r="AR14" s="1331"/>
      <c r="AS14" s="1331"/>
      <c r="AT14" s="1331"/>
      <c r="AU14" s="1331"/>
      <c r="AV14" s="1331"/>
      <c r="AW14" s="1331"/>
      <c r="AX14" s="1331"/>
      <c r="AY14" s="1331"/>
      <c r="AZ14" s="400"/>
    </row>
    <row r="15" spans="2:53" ht="12.75" customHeight="1">
      <c r="B15" s="391"/>
      <c r="C15" s="421" t="s">
        <v>527</v>
      </c>
      <c r="D15" s="421"/>
      <c r="E15" s="421"/>
      <c r="F15" s="421"/>
      <c r="G15" s="421"/>
      <c r="H15" s="383"/>
      <c r="I15" s="383"/>
      <c r="J15" s="383"/>
      <c r="K15" s="383"/>
      <c r="L15" s="383"/>
      <c r="M15" s="383"/>
      <c r="N15" s="403"/>
      <c r="O15" s="383"/>
      <c r="P15" s="383"/>
      <c r="Q15" s="383"/>
      <c r="R15" s="383"/>
      <c r="S15" s="422"/>
      <c r="T15" s="422"/>
      <c r="U15" s="422"/>
      <c r="V15" s="422"/>
      <c r="W15" s="422"/>
      <c r="X15" s="422"/>
      <c r="Y15" s="383"/>
      <c r="Z15" s="383"/>
      <c r="AA15" s="393" t="s">
        <v>528</v>
      </c>
      <c r="AB15" s="393"/>
      <c r="AC15" s="393"/>
      <c r="AD15" s="393"/>
      <c r="AE15" s="393"/>
      <c r="AF15" s="393"/>
      <c r="AG15" s="393"/>
      <c r="AH15" s="393"/>
      <c r="AI15" s="393"/>
      <c r="AJ15" s="397"/>
      <c r="AK15" s="397"/>
      <c r="AL15" s="383"/>
      <c r="AM15" s="383"/>
      <c r="AN15" s="403"/>
      <c r="AO15" s="403"/>
      <c r="AP15" s="403"/>
      <c r="AQ15" s="403"/>
      <c r="AR15" s="403"/>
      <c r="AS15" s="403"/>
      <c r="AT15" s="403"/>
      <c r="AU15" s="383"/>
      <c r="AV15" s="383"/>
      <c r="AW15" s="383"/>
      <c r="AX15" s="383"/>
      <c r="AY15" s="383"/>
      <c r="AZ15" s="400"/>
    </row>
    <row r="16" spans="2:53" ht="10.5" customHeight="1">
      <c r="B16" s="391"/>
      <c r="C16" s="423"/>
      <c r="D16" s="423"/>
      <c r="E16" s="423"/>
      <c r="F16" s="423"/>
      <c r="G16" s="423"/>
      <c r="H16" s="383"/>
      <c r="I16" s="383"/>
      <c r="J16" s="383"/>
      <c r="K16" s="383"/>
      <c r="L16" s="383"/>
      <c r="M16" s="383"/>
      <c r="N16" s="403"/>
      <c r="O16" s="383"/>
      <c r="P16" s="383"/>
      <c r="Q16" s="383"/>
      <c r="R16" s="383"/>
      <c r="S16" s="424"/>
      <c r="T16" s="424"/>
      <c r="U16" s="424"/>
      <c r="V16" s="424"/>
      <c r="W16" s="424"/>
      <c r="X16" s="424"/>
      <c r="Y16" s="424"/>
      <c r="Z16" s="383"/>
      <c r="AA16" s="383"/>
      <c r="AB16" s="383"/>
      <c r="AC16" s="383"/>
      <c r="AD16" s="383"/>
      <c r="AE16" s="383"/>
      <c r="AF16" s="383"/>
      <c r="AG16" s="383"/>
      <c r="AH16" s="383"/>
      <c r="AI16" s="383"/>
      <c r="AJ16" s="383"/>
      <c r="AK16" s="383"/>
      <c r="AL16" s="397"/>
      <c r="AM16" s="397"/>
      <c r="AN16" s="397"/>
      <c r="AO16" s="397"/>
      <c r="AP16" s="397"/>
      <c r="AQ16" s="397"/>
      <c r="AR16" s="397"/>
      <c r="AS16" s="397"/>
      <c r="AT16" s="397"/>
      <c r="AU16" s="397"/>
      <c r="AV16" s="397"/>
      <c r="AW16" s="397"/>
      <c r="AX16" s="397"/>
      <c r="AY16" s="397"/>
      <c r="AZ16" s="400"/>
    </row>
    <row r="17" spans="2:52" ht="10.5" customHeight="1">
      <c r="B17" s="391"/>
      <c r="C17" s="423"/>
      <c r="D17" s="423"/>
      <c r="E17" s="423"/>
      <c r="F17" s="423"/>
      <c r="G17" s="423"/>
      <c r="H17" s="383"/>
      <c r="I17" s="383"/>
      <c r="J17" s="383"/>
      <c r="K17" s="383"/>
      <c r="L17" s="383"/>
      <c r="M17" s="383"/>
      <c r="N17" s="403"/>
      <c r="O17" s="383"/>
      <c r="P17" s="383"/>
      <c r="Q17" s="383"/>
      <c r="R17" s="383"/>
      <c r="S17" s="424"/>
      <c r="T17" s="424"/>
      <c r="U17" s="424"/>
      <c r="V17" s="424"/>
      <c r="W17" s="424"/>
      <c r="X17" s="424"/>
      <c r="Y17" s="424"/>
      <c r="Z17" s="383"/>
      <c r="AA17" s="383"/>
      <c r="AB17" s="383"/>
      <c r="AC17" s="383"/>
      <c r="AD17" s="383"/>
      <c r="AE17" s="383"/>
      <c r="AF17" s="383"/>
      <c r="AG17" s="383"/>
      <c r="AH17" s="383"/>
      <c r="AI17" s="383"/>
      <c r="AJ17" s="383"/>
      <c r="AK17" s="383"/>
      <c r="AL17" s="397"/>
      <c r="AM17" s="397"/>
      <c r="AN17" s="397"/>
      <c r="AO17" s="397"/>
      <c r="AP17" s="397"/>
      <c r="AQ17" s="397"/>
      <c r="AR17" s="397"/>
      <c r="AS17" s="397"/>
      <c r="AT17" s="397"/>
      <c r="AU17" s="397"/>
      <c r="AV17" s="397"/>
      <c r="AW17" s="397"/>
      <c r="AX17" s="397"/>
      <c r="AY17" s="397"/>
      <c r="AZ17" s="400"/>
    </row>
    <row r="18" spans="2:52" ht="12" customHeight="1">
      <c r="B18" s="391"/>
      <c r="C18" s="1329" t="s">
        <v>529</v>
      </c>
      <c r="D18" s="1329"/>
      <c r="E18" s="1329"/>
      <c r="F18" s="1329"/>
      <c r="G18" s="1329"/>
      <c r="H18" s="1329"/>
      <c r="I18" s="1329"/>
      <c r="J18" s="1329"/>
      <c r="K18" s="1329"/>
      <c r="L18" s="1329"/>
      <c r="M18" s="1329"/>
      <c r="N18" s="1329"/>
      <c r="O18" s="1329"/>
      <c r="P18" s="1329"/>
      <c r="Q18" s="1329"/>
      <c r="R18" s="1329"/>
      <c r="S18" s="1329"/>
      <c r="T18" s="1329"/>
      <c r="U18" s="1329"/>
      <c r="V18" s="1329"/>
      <c r="W18" s="1329"/>
      <c r="X18" s="1329"/>
      <c r="Y18" s="397"/>
      <c r="Z18" s="383"/>
      <c r="AA18" s="1330" t="s">
        <v>530</v>
      </c>
      <c r="AB18" s="1330"/>
      <c r="AC18" s="1330"/>
      <c r="AD18" s="1330"/>
      <c r="AE18" s="1330"/>
      <c r="AF18" s="1330"/>
      <c r="AG18" s="1330"/>
      <c r="AH18" s="1330"/>
      <c r="AI18" s="1330"/>
      <c r="AJ18" s="1330"/>
      <c r="AK18" s="1330"/>
      <c r="AL18" s="1330"/>
      <c r="AM18" s="1330"/>
      <c r="AN18" s="1330"/>
      <c r="AO18" s="1330"/>
      <c r="AP18" s="1330"/>
      <c r="AQ18" s="1330"/>
      <c r="AR18" s="1330"/>
      <c r="AS18" s="1330"/>
      <c r="AT18" s="1330"/>
      <c r="AU18" s="1330"/>
      <c r="AV18" s="1330"/>
      <c r="AW18" s="1330"/>
      <c r="AX18" s="1330"/>
      <c r="AY18" s="1330"/>
      <c r="AZ18" s="400"/>
    </row>
    <row r="19" spans="2:52" ht="11.25" customHeight="1">
      <c r="B19" s="391"/>
      <c r="C19" s="423" t="s">
        <v>531</v>
      </c>
      <c r="D19" s="423"/>
      <c r="E19" s="423"/>
      <c r="F19" s="423"/>
      <c r="G19" s="423"/>
      <c r="H19" s="397"/>
      <c r="I19" s="397"/>
      <c r="J19" s="397"/>
      <c r="K19" s="397"/>
      <c r="L19" s="397"/>
      <c r="M19" s="397"/>
      <c r="N19" s="397"/>
      <c r="O19" s="397"/>
      <c r="P19" s="397"/>
      <c r="Q19" s="397"/>
      <c r="R19" s="397"/>
      <c r="S19" s="397"/>
      <c r="T19" s="397"/>
      <c r="U19" s="397"/>
      <c r="V19" s="397"/>
      <c r="W19" s="397"/>
      <c r="X19" s="397"/>
      <c r="Y19" s="397"/>
      <c r="Z19" s="383"/>
      <c r="AA19" s="393" t="s">
        <v>532</v>
      </c>
      <c r="AB19" s="393"/>
      <c r="AC19" s="393"/>
      <c r="AD19" s="393"/>
      <c r="AE19" s="393"/>
      <c r="AF19" s="393"/>
      <c r="AG19" s="393"/>
      <c r="AH19" s="397"/>
      <c r="AI19" s="397"/>
      <c r="AJ19" s="397"/>
      <c r="AK19" s="397"/>
      <c r="AL19" s="397"/>
      <c r="AM19" s="397"/>
      <c r="AN19" s="397"/>
      <c r="AO19" s="397"/>
      <c r="AP19" s="397"/>
      <c r="AQ19" s="397"/>
      <c r="AR19" s="397"/>
      <c r="AS19" s="397"/>
      <c r="AT19" s="397"/>
      <c r="AU19" s="397"/>
      <c r="AV19" s="397"/>
      <c r="AW19" s="397"/>
      <c r="AX19" s="397"/>
      <c r="AY19" s="397"/>
      <c r="AZ19" s="400"/>
    </row>
    <row r="20" spans="2:52">
      <c r="B20" s="391"/>
      <c r="C20" s="403"/>
      <c r="D20" s="383"/>
      <c r="E20" s="383"/>
      <c r="F20" s="383"/>
      <c r="G20" s="383"/>
      <c r="H20" s="383"/>
      <c r="I20" s="383"/>
      <c r="J20" s="383"/>
      <c r="K20" s="383"/>
      <c r="L20" s="383"/>
      <c r="M20" s="383"/>
      <c r="N20" s="403"/>
      <c r="O20" s="383"/>
      <c r="P20" s="383"/>
      <c r="Q20" s="383"/>
      <c r="R20" s="383"/>
      <c r="S20" s="383"/>
      <c r="T20" s="383"/>
      <c r="U20" s="383"/>
      <c r="V20" s="383"/>
      <c r="W20" s="383"/>
      <c r="X20" s="403"/>
      <c r="Y20" s="403"/>
      <c r="Z20" s="383"/>
      <c r="AA20" s="383"/>
      <c r="AB20" s="383"/>
      <c r="AC20" s="383"/>
      <c r="AD20" s="383"/>
      <c r="AE20" s="383"/>
      <c r="AF20" s="383"/>
      <c r="AG20" s="383"/>
      <c r="AH20" s="383"/>
      <c r="AI20" s="383"/>
      <c r="AJ20" s="383"/>
      <c r="AK20" s="383"/>
      <c r="AL20" s="383"/>
      <c r="AM20" s="383"/>
      <c r="AN20" s="403"/>
      <c r="AO20" s="403"/>
      <c r="AP20" s="403"/>
      <c r="AQ20" s="403"/>
      <c r="AR20" s="403"/>
      <c r="AS20" s="403"/>
      <c r="AT20" s="403"/>
      <c r="AU20" s="383"/>
      <c r="AV20" s="383"/>
      <c r="AW20" s="383"/>
      <c r="AX20" s="383"/>
      <c r="AY20" s="383"/>
      <c r="AZ20" s="400"/>
    </row>
    <row r="21" spans="2:52" ht="15">
      <c r="B21" s="391"/>
      <c r="C21" s="1331" t="s">
        <v>533</v>
      </c>
      <c r="D21" s="1331"/>
      <c r="E21" s="1331"/>
      <c r="F21" s="1331"/>
      <c r="G21" s="1332"/>
      <c r="H21" s="1332"/>
      <c r="I21" s="1332"/>
      <c r="J21" s="1333" t="s">
        <v>534</v>
      </c>
      <c r="K21" s="1333"/>
      <c r="L21" s="1333"/>
      <c r="M21" s="1333"/>
      <c r="N21" s="1333"/>
      <c r="O21" s="1333"/>
      <c r="P21" s="1333">
        <v>431133</v>
      </c>
      <c r="Q21" s="1333"/>
      <c r="R21" s="1333"/>
      <c r="S21" s="1333"/>
      <c r="T21" s="1333"/>
      <c r="U21" s="1333" t="s">
        <v>535</v>
      </c>
      <c r="V21" s="1333"/>
      <c r="W21" s="1333"/>
      <c r="X21" s="1333"/>
      <c r="Y21" s="397"/>
      <c r="Z21" s="383"/>
      <c r="AA21" s="1334"/>
      <c r="AB21" s="1334"/>
      <c r="AC21" s="1334"/>
      <c r="AD21" s="1334"/>
      <c r="AE21" s="1334"/>
      <c r="AF21" s="1334"/>
      <c r="AG21" s="1334"/>
      <c r="AH21" s="1334"/>
      <c r="AI21" s="1334"/>
      <c r="AJ21" s="1334"/>
      <c r="AK21" s="1334"/>
      <c r="AL21" s="1334"/>
      <c r="AM21" s="1334"/>
      <c r="AN21" s="1334"/>
      <c r="AO21" s="1334"/>
      <c r="AP21" s="1334"/>
      <c r="AQ21" s="1334"/>
      <c r="AR21" s="1334"/>
      <c r="AS21" s="1334"/>
      <c r="AT21" s="1334"/>
      <c r="AU21" s="399"/>
      <c r="AV21" s="399"/>
      <c r="AW21" s="399"/>
      <c r="AX21" s="399"/>
      <c r="AY21" s="399"/>
      <c r="AZ21" s="400"/>
    </row>
    <row r="22" spans="2:52">
      <c r="B22" s="391"/>
      <c r="C22" s="425" t="s">
        <v>536</v>
      </c>
      <c r="D22" s="425"/>
      <c r="E22" s="425"/>
      <c r="F22" s="426"/>
      <c r="G22" s="426"/>
      <c r="H22" s="426"/>
      <c r="I22" s="426"/>
      <c r="J22" s="427"/>
      <c r="K22" s="427"/>
      <c r="L22" s="427" t="s">
        <v>537</v>
      </c>
      <c r="M22" s="427"/>
      <c r="N22" s="427"/>
      <c r="O22" s="427"/>
      <c r="P22" s="427"/>
      <c r="Q22" s="426" t="s">
        <v>538</v>
      </c>
      <c r="R22" s="426"/>
      <c r="S22" s="383"/>
      <c r="T22" s="427"/>
      <c r="U22" s="427" t="s">
        <v>539</v>
      </c>
      <c r="V22" s="383"/>
      <c r="W22" s="426"/>
      <c r="X22" s="426"/>
      <c r="Y22" s="383"/>
      <c r="Z22" s="383"/>
      <c r="AA22" s="393" t="s">
        <v>540</v>
      </c>
      <c r="AB22" s="383"/>
      <c r="AC22" s="383"/>
      <c r="AD22" s="383"/>
      <c r="AE22" s="383"/>
      <c r="AF22" s="383"/>
      <c r="AG22" s="383"/>
      <c r="AH22" s="383"/>
      <c r="AI22" s="383"/>
      <c r="AJ22" s="383"/>
      <c r="AK22" s="383"/>
      <c r="AL22" s="383"/>
      <c r="AM22" s="383"/>
      <c r="AN22" s="403"/>
      <c r="AO22" s="403"/>
      <c r="AP22" s="403"/>
      <c r="AQ22" s="403"/>
      <c r="AR22" s="403"/>
      <c r="AS22" s="403"/>
      <c r="AT22" s="403"/>
      <c r="AU22" s="383"/>
      <c r="AV22" s="383"/>
      <c r="AW22" s="383"/>
      <c r="AX22" s="383"/>
      <c r="AY22" s="383"/>
      <c r="AZ22" s="400"/>
    </row>
    <row r="23" spans="2:52" ht="6" customHeight="1">
      <c r="B23" s="391"/>
      <c r="C23" s="428"/>
      <c r="D23" s="428"/>
      <c r="E23" s="428"/>
      <c r="F23" s="428"/>
      <c r="G23" s="428"/>
      <c r="H23" s="428"/>
      <c r="I23" s="428"/>
      <c r="J23" s="427"/>
      <c r="K23" s="427"/>
      <c r="L23" s="427"/>
      <c r="M23" s="427"/>
      <c r="N23" s="427"/>
      <c r="O23" s="427"/>
      <c r="P23" s="427"/>
      <c r="Q23" s="428"/>
      <c r="R23" s="428"/>
      <c r="S23" s="427"/>
      <c r="T23" s="427"/>
      <c r="U23" s="427"/>
      <c r="V23" s="428"/>
      <c r="W23" s="428"/>
      <c r="X23" s="428"/>
      <c r="Y23" s="383"/>
      <c r="Z23" s="393"/>
      <c r="AA23" s="393"/>
      <c r="AB23" s="393"/>
      <c r="AC23" s="393"/>
      <c r="AD23" s="393"/>
      <c r="AE23" s="397"/>
      <c r="AF23" s="397"/>
      <c r="AG23" s="397"/>
      <c r="AH23" s="397"/>
      <c r="AI23" s="397"/>
      <c r="AJ23" s="397"/>
      <c r="AK23" s="397"/>
      <c r="AL23" s="397"/>
      <c r="AM23" s="397"/>
      <c r="AN23" s="397"/>
      <c r="AO23" s="397"/>
      <c r="AP23" s="397"/>
      <c r="AQ23" s="397"/>
      <c r="AR23" s="397"/>
      <c r="AS23" s="397"/>
      <c r="AT23" s="397"/>
      <c r="AU23" s="397"/>
      <c r="AV23" s="397"/>
      <c r="AW23" s="397"/>
      <c r="AX23" s="397"/>
      <c r="AY23" s="397"/>
      <c r="AZ23" s="400"/>
    </row>
    <row r="24" spans="2:52" ht="15.75" customHeight="1">
      <c r="B24" s="391"/>
      <c r="C24" s="419" t="s">
        <v>541</v>
      </c>
      <c r="D24" s="428"/>
      <c r="E24" s="428"/>
      <c r="F24" s="428"/>
      <c r="G24" s="428"/>
      <c r="H24" s="428"/>
      <c r="I24" s="428"/>
      <c r="J24" s="427"/>
      <c r="K24" s="427"/>
      <c r="L24" s="427"/>
      <c r="M24" s="427"/>
      <c r="N24" s="427"/>
      <c r="O24" s="427"/>
      <c r="P24" s="427"/>
      <c r="Q24" s="428"/>
      <c r="R24" s="428"/>
      <c r="S24" s="427"/>
      <c r="T24" s="427"/>
      <c r="U24" s="427"/>
      <c r="V24" s="428"/>
      <c r="W24" s="428"/>
      <c r="X24" s="428"/>
      <c r="Y24" s="383"/>
      <c r="Z24" s="393"/>
      <c r="AA24" s="393"/>
      <c r="AB24" s="393"/>
      <c r="AC24" s="393"/>
      <c r="AD24" s="393"/>
      <c r="AE24" s="397"/>
      <c r="AF24" s="397"/>
      <c r="AG24" s="397"/>
      <c r="AH24" s="397"/>
      <c r="AI24" s="397"/>
      <c r="AJ24" s="397"/>
      <c r="AK24" s="397"/>
      <c r="AL24" s="397"/>
      <c r="AM24" s="397"/>
      <c r="AN24" s="397"/>
      <c r="AO24" s="397"/>
      <c r="AP24" s="397"/>
      <c r="AQ24" s="397"/>
      <c r="AR24" s="397"/>
      <c r="AS24" s="397"/>
      <c r="AT24" s="397"/>
      <c r="AU24" s="397"/>
      <c r="AV24" s="397"/>
      <c r="AW24" s="397"/>
      <c r="AX24" s="397"/>
      <c r="AY24" s="397"/>
      <c r="AZ24" s="400"/>
    </row>
    <row r="25" spans="2:52" ht="11.25" customHeight="1">
      <c r="B25" s="391"/>
      <c r="C25" s="423" t="s">
        <v>542</v>
      </c>
      <c r="D25" s="423"/>
      <c r="E25" s="423"/>
      <c r="F25" s="423"/>
      <c r="G25" s="423"/>
      <c r="H25" s="392"/>
      <c r="I25" s="392"/>
      <c r="J25" s="392"/>
      <c r="K25" s="392"/>
      <c r="L25" s="423"/>
      <c r="M25" s="423"/>
      <c r="N25" s="423"/>
      <c r="O25" s="423"/>
      <c r="P25" s="423"/>
      <c r="Q25" s="423"/>
      <c r="R25" s="423"/>
      <c r="S25" s="423"/>
      <c r="T25" s="423"/>
      <c r="U25" s="423"/>
      <c r="V25" s="423"/>
      <c r="W25" s="423"/>
      <c r="X25" s="423"/>
      <c r="Y25" s="423"/>
      <c r="Z25" s="423"/>
      <c r="AA25" s="423"/>
      <c r="AB25" s="423"/>
      <c r="AC25" s="429"/>
      <c r="AD25" s="423"/>
      <c r="AE25" s="423"/>
      <c r="AF25" s="397"/>
      <c r="AG25" s="397"/>
      <c r="AH25" s="413" t="s">
        <v>515</v>
      </c>
      <c r="AI25" s="1335" t="s">
        <v>27</v>
      </c>
      <c r="AJ25" s="1336"/>
      <c r="AK25" s="411"/>
      <c r="AL25" s="411"/>
      <c r="AM25" s="411"/>
      <c r="AN25" s="415"/>
      <c r="AO25" s="413"/>
      <c r="AP25" s="430" t="s">
        <v>478</v>
      </c>
      <c r="AQ25" s="415"/>
      <c r="AR25" s="415"/>
      <c r="AS25" s="415"/>
      <c r="AT25" s="415"/>
      <c r="AU25" s="413"/>
      <c r="AV25" s="430" t="s">
        <v>543</v>
      </c>
      <c r="AW25" s="383"/>
      <c r="AX25" s="397"/>
      <c r="AY25" s="397"/>
      <c r="AZ25" s="400"/>
    </row>
    <row r="26" spans="2:52" ht="4.5" customHeight="1">
      <c r="B26" s="391"/>
      <c r="C26" s="424"/>
      <c r="D26" s="424"/>
      <c r="E26" s="424"/>
      <c r="F26" s="424"/>
      <c r="G26" s="424"/>
      <c r="H26" s="411"/>
      <c r="I26" s="411"/>
      <c r="J26" s="412"/>
      <c r="K26" s="412"/>
      <c r="L26" s="383"/>
      <c r="M26" s="383"/>
      <c r="N26" s="403"/>
      <c r="O26" s="383"/>
      <c r="P26" s="383"/>
      <c r="Q26" s="383"/>
      <c r="R26" s="383"/>
      <c r="S26" s="383"/>
      <c r="T26" s="383"/>
      <c r="U26" s="383"/>
      <c r="V26" s="383"/>
      <c r="W26" s="383"/>
      <c r="X26" s="403"/>
      <c r="Y26" s="383"/>
      <c r="Z26" s="393"/>
      <c r="AA26" s="393"/>
      <c r="AB26" s="393"/>
      <c r="AC26" s="393"/>
      <c r="AD26" s="393"/>
      <c r="AE26" s="397"/>
      <c r="AF26" s="397"/>
      <c r="AG26" s="397"/>
      <c r="AH26" s="397"/>
      <c r="AI26" s="411"/>
      <c r="AJ26" s="411"/>
      <c r="AK26" s="411"/>
      <c r="AL26" s="411"/>
      <c r="AM26" s="411"/>
      <c r="AN26" s="411"/>
      <c r="AO26" s="411"/>
      <c r="AP26" s="392"/>
      <c r="AQ26" s="415"/>
      <c r="AR26" s="415"/>
      <c r="AS26" s="415"/>
      <c r="AT26" s="415"/>
      <c r="AU26" s="411"/>
      <c r="AV26" s="392"/>
      <c r="AW26" s="383"/>
      <c r="AX26" s="397"/>
      <c r="AY26" s="397"/>
      <c r="AZ26" s="400"/>
    </row>
    <row r="27" spans="2:52" ht="15.75" customHeight="1">
      <c r="B27" s="391"/>
      <c r="C27" s="424"/>
      <c r="D27" s="424"/>
      <c r="E27" s="424"/>
      <c r="F27" s="423" t="s">
        <v>544</v>
      </c>
      <c r="G27" s="424"/>
      <c r="H27" s="411"/>
      <c r="I27" s="411"/>
      <c r="J27" s="412"/>
      <c r="K27" s="412"/>
      <c r="L27" s="383"/>
      <c r="M27" s="383"/>
      <c r="N27" s="403"/>
      <c r="O27" s="383"/>
      <c r="P27" s="383"/>
      <c r="Q27" s="383"/>
      <c r="R27" s="383"/>
      <c r="S27" s="383"/>
      <c r="T27" s="383"/>
      <c r="U27" s="383"/>
      <c r="V27" s="402"/>
      <c r="W27" s="402"/>
      <c r="X27" s="406"/>
      <c r="Y27" s="402"/>
      <c r="Z27" s="394"/>
      <c r="AA27" s="394"/>
      <c r="AB27" s="394"/>
      <c r="AC27" s="394"/>
      <c r="AD27" s="394"/>
      <c r="AE27" s="399"/>
      <c r="AF27" s="399"/>
      <c r="AG27" s="399"/>
      <c r="AH27" s="399"/>
      <c r="AI27" s="414"/>
      <c r="AJ27" s="414"/>
      <c r="AK27" s="414"/>
      <c r="AL27" s="414"/>
      <c r="AM27" s="414"/>
      <c r="AN27" s="414"/>
      <c r="AO27" s="414"/>
      <c r="AP27" s="401"/>
      <c r="AQ27" s="418"/>
      <c r="AR27" s="418"/>
      <c r="AS27" s="418"/>
      <c r="AT27" s="418"/>
      <c r="AU27" s="414"/>
      <c r="AV27" s="401"/>
      <c r="AW27" s="402"/>
      <c r="AX27" s="399"/>
      <c r="AY27" s="399"/>
      <c r="AZ27" s="400"/>
    </row>
    <row r="28" spans="2:52" ht="6.75" customHeight="1">
      <c r="B28" s="391"/>
      <c r="C28" s="424"/>
      <c r="D28" s="424"/>
      <c r="E28" s="424"/>
      <c r="F28" s="423"/>
      <c r="G28" s="424"/>
      <c r="H28" s="411"/>
      <c r="I28" s="411"/>
      <c r="J28" s="412"/>
      <c r="K28" s="412"/>
      <c r="L28" s="383"/>
      <c r="M28" s="383"/>
      <c r="N28" s="403"/>
      <c r="O28" s="383"/>
      <c r="P28" s="383"/>
      <c r="Q28" s="383"/>
      <c r="R28" s="383"/>
      <c r="S28" s="383"/>
      <c r="T28" s="383"/>
      <c r="U28" s="383"/>
      <c r="V28" s="383"/>
      <c r="W28" s="383"/>
      <c r="X28" s="403"/>
      <c r="Y28" s="383"/>
      <c r="Z28" s="393"/>
      <c r="AA28" s="393"/>
      <c r="AB28" s="393"/>
      <c r="AC28" s="393"/>
      <c r="AD28" s="393"/>
      <c r="AE28" s="397"/>
      <c r="AF28" s="397"/>
      <c r="AG28" s="397"/>
      <c r="AH28" s="397"/>
      <c r="AI28" s="411"/>
      <c r="AJ28" s="411"/>
      <c r="AK28" s="411"/>
      <c r="AL28" s="411"/>
      <c r="AM28" s="411"/>
      <c r="AN28" s="411"/>
      <c r="AO28" s="411"/>
      <c r="AP28" s="392"/>
      <c r="AQ28" s="415"/>
      <c r="AR28" s="415"/>
      <c r="AS28" s="415"/>
      <c r="AT28" s="415"/>
      <c r="AU28" s="411"/>
      <c r="AV28" s="392"/>
      <c r="AW28" s="383"/>
      <c r="AX28" s="397"/>
      <c r="AY28" s="397"/>
      <c r="AZ28" s="400"/>
    </row>
    <row r="29" spans="2:52" ht="13.5" customHeight="1">
      <c r="B29" s="391"/>
      <c r="C29" s="424"/>
      <c r="D29" s="424"/>
      <c r="E29" s="424"/>
      <c r="F29" s="423" t="s">
        <v>545</v>
      </c>
      <c r="G29" s="423"/>
      <c r="H29" s="392"/>
      <c r="I29" s="392"/>
      <c r="J29" s="392"/>
      <c r="K29" s="392"/>
      <c r="L29" s="423"/>
      <c r="M29" s="423"/>
      <c r="N29" s="423"/>
      <c r="O29" s="423"/>
      <c r="P29" s="423"/>
      <c r="Q29" s="423"/>
      <c r="R29" s="423"/>
      <c r="S29" s="423"/>
      <c r="T29" s="423"/>
      <c r="U29" s="423"/>
      <c r="V29" s="423"/>
      <c r="W29" s="423"/>
      <c r="X29" s="423"/>
      <c r="Y29" s="423"/>
      <c r="Z29" s="423"/>
      <c r="AA29" s="423"/>
      <c r="AB29" s="423"/>
      <c r="AC29" s="429"/>
      <c r="AD29" s="423"/>
      <c r="AE29" s="423"/>
      <c r="AF29" s="397"/>
      <c r="AG29" s="397"/>
      <c r="AH29" s="410"/>
      <c r="AI29" s="1335" t="s">
        <v>27</v>
      </c>
      <c r="AJ29" s="1336"/>
      <c r="AK29" s="411"/>
      <c r="AL29" s="411"/>
      <c r="AM29" s="411"/>
      <c r="AN29" s="415"/>
      <c r="AO29" s="413"/>
      <c r="AP29" s="430" t="s">
        <v>478</v>
      </c>
      <c r="AQ29" s="415"/>
      <c r="AR29" s="415"/>
      <c r="AS29" s="415"/>
      <c r="AT29" s="415"/>
      <c r="AU29" s="413" t="s">
        <v>515</v>
      </c>
      <c r="AV29" s="430" t="s">
        <v>543</v>
      </c>
      <c r="AW29" s="383"/>
      <c r="AX29" s="397"/>
      <c r="AY29" s="397"/>
      <c r="AZ29" s="400"/>
    </row>
    <row r="30" spans="2:52" ht="12.75" customHeight="1">
      <c r="B30" s="391"/>
      <c r="C30" s="428"/>
      <c r="D30" s="428"/>
      <c r="E30" s="428"/>
      <c r="F30" s="428"/>
      <c r="G30" s="428"/>
      <c r="H30" s="428"/>
      <c r="I30" s="428"/>
      <c r="J30" s="427"/>
      <c r="K30" s="427"/>
      <c r="L30" s="427"/>
      <c r="M30" s="427"/>
      <c r="N30" s="427"/>
      <c r="O30" s="427"/>
      <c r="P30" s="427"/>
      <c r="Q30" s="428"/>
      <c r="R30" s="428"/>
      <c r="S30" s="427"/>
      <c r="T30" s="427"/>
      <c r="U30" s="427"/>
      <c r="V30" s="428"/>
      <c r="W30" s="428"/>
      <c r="X30" s="428"/>
      <c r="Y30" s="383"/>
      <c r="Z30" s="393"/>
      <c r="AA30" s="393"/>
      <c r="AB30" s="393"/>
      <c r="AC30" s="393"/>
      <c r="AD30" s="393"/>
      <c r="AE30" s="397"/>
      <c r="AF30" s="397"/>
      <c r="AG30" s="397"/>
      <c r="AH30" s="397"/>
      <c r="AI30" s="397"/>
      <c r="AJ30" s="397"/>
      <c r="AK30" s="397"/>
      <c r="AL30" s="397"/>
      <c r="AM30" s="397"/>
      <c r="AN30" s="397"/>
      <c r="AO30" s="397"/>
      <c r="AP30" s="397"/>
      <c r="AQ30" s="397"/>
      <c r="AR30" s="397"/>
      <c r="AS30" s="397"/>
      <c r="AT30" s="397"/>
      <c r="AU30" s="397"/>
      <c r="AV30" s="397"/>
      <c r="AW30" s="397"/>
      <c r="AX30" s="397"/>
      <c r="AY30" s="397"/>
      <c r="AZ30" s="400"/>
    </row>
    <row r="31" spans="2:52" ht="14.25" customHeight="1">
      <c r="B31" s="391"/>
      <c r="C31" s="419" t="s">
        <v>546</v>
      </c>
      <c r="D31" s="420"/>
      <c r="E31" s="420"/>
      <c r="F31" s="420"/>
      <c r="G31" s="420"/>
      <c r="H31" s="420"/>
      <c r="I31" s="420"/>
      <c r="J31" s="420"/>
      <c r="K31" s="420"/>
      <c r="L31" s="420"/>
      <c r="M31" s="420"/>
      <c r="N31" s="420"/>
      <c r="O31" s="420"/>
      <c r="P31" s="420"/>
      <c r="Q31" s="383"/>
      <c r="R31" s="383"/>
      <c r="S31" s="383"/>
      <c r="T31" s="383"/>
      <c r="U31" s="383"/>
      <c r="V31" s="383"/>
      <c r="W31" s="383"/>
      <c r="X31" s="403"/>
      <c r="Y31" s="383"/>
      <c r="Z31" s="383"/>
      <c r="AA31" s="383"/>
      <c r="AB31" s="383"/>
      <c r="AC31" s="383"/>
      <c r="AD31" s="383"/>
      <c r="AE31" s="383"/>
      <c r="AF31" s="383"/>
      <c r="AG31" s="383"/>
      <c r="AH31" s="383"/>
      <c r="AI31" s="383"/>
      <c r="AJ31" s="383"/>
      <c r="AK31" s="383"/>
      <c r="AL31" s="383"/>
      <c r="AM31" s="403"/>
      <c r="AN31" s="403"/>
      <c r="AO31" s="403"/>
      <c r="AP31" s="403"/>
      <c r="AQ31" s="403"/>
      <c r="AR31" s="403"/>
      <c r="AS31" s="403"/>
      <c r="AT31" s="403"/>
      <c r="AU31" s="383"/>
      <c r="AV31" s="383"/>
      <c r="AW31" s="383"/>
      <c r="AX31" s="383"/>
      <c r="AY31" s="383"/>
      <c r="AZ31" s="400"/>
    </row>
    <row r="32" spans="2:52" ht="3.75" customHeight="1">
      <c r="B32" s="391"/>
      <c r="C32" s="420"/>
      <c r="D32" s="420"/>
      <c r="E32" s="420"/>
      <c r="F32" s="420"/>
      <c r="G32" s="420"/>
      <c r="H32" s="420"/>
      <c r="I32" s="420"/>
      <c r="J32" s="420"/>
      <c r="K32" s="420"/>
      <c r="L32" s="420"/>
      <c r="M32" s="420"/>
      <c r="N32" s="420"/>
      <c r="O32" s="420"/>
      <c r="P32" s="420"/>
      <c r="Q32" s="383"/>
      <c r="R32" s="383"/>
      <c r="S32" s="383"/>
      <c r="T32" s="383"/>
      <c r="U32" s="383"/>
      <c r="V32" s="383"/>
      <c r="W32" s="383"/>
      <c r="X32" s="403"/>
      <c r="Y32" s="383"/>
      <c r="Z32" s="383"/>
      <c r="AA32" s="383"/>
      <c r="AB32" s="383"/>
      <c r="AC32" s="383"/>
      <c r="AD32" s="383"/>
      <c r="AE32" s="383"/>
      <c r="AF32" s="383"/>
      <c r="AG32" s="383"/>
      <c r="AH32" s="383"/>
      <c r="AI32" s="383"/>
      <c r="AJ32" s="383"/>
      <c r="AK32" s="383"/>
      <c r="AL32" s="383"/>
      <c r="AM32" s="403"/>
      <c r="AN32" s="403"/>
      <c r="AO32" s="403"/>
      <c r="AP32" s="403"/>
      <c r="AQ32" s="403"/>
      <c r="AR32" s="403"/>
      <c r="AS32" s="403"/>
      <c r="AT32" s="403"/>
      <c r="AU32" s="383"/>
      <c r="AV32" s="383"/>
      <c r="AW32" s="383"/>
      <c r="AX32" s="383"/>
      <c r="AY32" s="383"/>
      <c r="AZ32" s="400"/>
    </row>
    <row r="33" spans="2:52" s="434" customFormat="1" ht="11.25" customHeight="1">
      <c r="B33" s="431"/>
      <c r="C33" s="432" t="s">
        <v>515</v>
      </c>
      <c r="D33" s="430" t="s">
        <v>547</v>
      </c>
      <c r="E33" s="392"/>
      <c r="F33" s="392"/>
      <c r="G33" s="392"/>
      <c r="H33" s="392"/>
      <c r="I33" s="392"/>
      <c r="J33" s="392"/>
      <c r="K33" s="392"/>
      <c r="L33" s="392"/>
      <c r="M33" s="392"/>
      <c r="N33" s="392"/>
      <c r="O33" s="412"/>
      <c r="P33" s="412"/>
      <c r="Q33" s="412"/>
      <c r="R33" s="412"/>
      <c r="S33" s="412"/>
      <c r="T33" s="412"/>
      <c r="U33" s="412"/>
      <c r="V33" s="412"/>
      <c r="W33" s="412"/>
      <c r="X33" s="415"/>
      <c r="Y33" s="412"/>
      <c r="Z33" s="412"/>
      <c r="AA33" s="412"/>
      <c r="AB33" s="412"/>
      <c r="AC33" s="392"/>
      <c r="AD33" s="413"/>
      <c r="AE33" s="430" t="s">
        <v>548</v>
      </c>
      <c r="AF33" s="392"/>
      <c r="AG33" s="392"/>
      <c r="AH33" s="392"/>
      <c r="AI33" s="392"/>
      <c r="AJ33" s="392"/>
      <c r="AK33" s="392"/>
      <c r="AL33" s="392"/>
      <c r="AM33" s="392"/>
      <c r="AN33" s="392"/>
      <c r="AO33" s="392"/>
      <c r="AP33" s="392"/>
      <c r="AQ33" s="392"/>
      <c r="AR33" s="392"/>
      <c r="AS33" s="392"/>
      <c r="AT33" s="392"/>
      <c r="AU33" s="392"/>
      <c r="AV33" s="415"/>
      <c r="AW33" s="415"/>
      <c r="AX33" s="415"/>
      <c r="AY33" s="415"/>
      <c r="AZ33" s="433"/>
    </row>
    <row r="34" spans="2:52" s="434" customFormat="1" ht="3" customHeight="1">
      <c r="B34" s="431"/>
      <c r="C34" s="411"/>
      <c r="D34" s="412"/>
      <c r="E34" s="412"/>
      <c r="F34" s="412"/>
      <c r="G34" s="412"/>
      <c r="H34" s="412"/>
      <c r="I34" s="412"/>
      <c r="J34" s="412"/>
      <c r="K34" s="412"/>
      <c r="L34" s="412"/>
      <c r="M34" s="412"/>
      <c r="N34" s="415"/>
      <c r="O34" s="412"/>
      <c r="P34" s="412"/>
      <c r="Q34" s="412"/>
      <c r="R34" s="412"/>
      <c r="S34" s="412"/>
      <c r="T34" s="412"/>
      <c r="U34" s="412"/>
      <c r="V34" s="412"/>
      <c r="W34" s="412"/>
      <c r="X34" s="415"/>
      <c r="Y34" s="412"/>
      <c r="Z34" s="412"/>
      <c r="AA34" s="412"/>
      <c r="AB34" s="412"/>
      <c r="AC34" s="415"/>
      <c r="AD34" s="411"/>
      <c r="AE34" s="415"/>
      <c r="AF34" s="415"/>
      <c r="AG34" s="415"/>
      <c r="AH34" s="415"/>
      <c r="AI34" s="415"/>
      <c r="AJ34" s="415"/>
      <c r="AK34" s="415"/>
      <c r="AL34" s="415"/>
      <c r="AM34" s="415"/>
      <c r="AN34" s="415"/>
      <c r="AO34" s="415"/>
      <c r="AP34" s="415"/>
      <c r="AQ34" s="415"/>
      <c r="AR34" s="415"/>
      <c r="AS34" s="415"/>
      <c r="AT34" s="415"/>
      <c r="AU34" s="415"/>
      <c r="AV34" s="415"/>
      <c r="AW34" s="415"/>
      <c r="AX34" s="415"/>
      <c r="AY34" s="415"/>
      <c r="AZ34" s="433"/>
    </row>
    <row r="35" spans="2:52" s="434" customFormat="1" ht="11.25" customHeight="1">
      <c r="B35" s="431"/>
      <c r="C35" s="413"/>
      <c r="D35" s="430" t="s">
        <v>549</v>
      </c>
      <c r="E35" s="392"/>
      <c r="F35" s="392"/>
      <c r="G35" s="392"/>
      <c r="H35" s="392"/>
      <c r="I35" s="392"/>
      <c r="J35" s="392"/>
      <c r="K35" s="392"/>
      <c r="L35" s="392"/>
      <c r="M35" s="392"/>
      <c r="N35" s="392"/>
      <c r="O35" s="392"/>
      <c r="P35" s="412"/>
      <c r="Q35" s="412"/>
      <c r="R35" s="412"/>
      <c r="S35" s="412"/>
      <c r="T35" s="412"/>
      <c r="U35" s="412"/>
      <c r="V35" s="412"/>
      <c r="W35" s="412"/>
      <c r="X35" s="415"/>
      <c r="Y35" s="412"/>
      <c r="Z35" s="412"/>
      <c r="AA35" s="412"/>
      <c r="AB35" s="412"/>
      <c r="AC35" s="392"/>
      <c r="AD35" s="413"/>
      <c r="AE35" s="430" t="s">
        <v>550</v>
      </c>
      <c r="AF35" s="392"/>
      <c r="AG35" s="392"/>
      <c r="AH35" s="392"/>
      <c r="AI35" s="392"/>
      <c r="AJ35" s="392"/>
      <c r="AK35" s="392"/>
      <c r="AL35" s="392"/>
      <c r="AM35" s="392"/>
      <c r="AN35" s="415"/>
      <c r="AO35" s="415"/>
      <c r="AP35" s="392"/>
      <c r="AQ35" s="392"/>
      <c r="AR35" s="392"/>
      <c r="AS35" s="392"/>
      <c r="AT35" s="392"/>
      <c r="AU35" s="392"/>
      <c r="AV35" s="392"/>
      <c r="AW35" s="392"/>
      <c r="AX35" s="392"/>
      <c r="AY35" s="392"/>
      <c r="AZ35" s="433"/>
    </row>
    <row r="36" spans="2:52" s="434" customFormat="1" ht="3" customHeight="1">
      <c r="B36" s="431"/>
      <c r="C36" s="411"/>
      <c r="D36" s="412"/>
      <c r="E36" s="412"/>
      <c r="F36" s="412"/>
      <c r="G36" s="412"/>
      <c r="H36" s="412"/>
      <c r="I36" s="412"/>
      <c r="J36" s="412"/>
      <c r="K36" s="412"/>
      <c r="L36" s="412"/>
      <c r="M36" s="412"/>
      <c r="N36" s="415"/>
      <c r="O36" s="412"/>
      <c r="P36" s="412"/>
      <c r="Q36" s="412"/>
      <c r="R36" s="412"/>
      <c r="S36" s="412"/>
      <c r="T36" s="412"/>
      <c r="U36" s="412"/>
      <c r="V36" s="412"/>
      <c r="W36" s="412"/>
      <c r="X36" s="415"/>
      <c r="Y36" s="412"/>
      <c r="Z36" s="412"/>
      <c r="AA36" s="412"/>
      <c r="AB36" s="412"/>
      <c r="AC36" s="415"/>
      <c r="AD36" s="411"/>
      <c r="AE36" s="415"/>
      <c r="AF36" s="415"/>
      <c r="AG36" s="415"/>
      <c r="AH36" s="415"/>
      <c r="AI36" s="415"/>
      <c r="AJ36" s="415"/>
      <c r="AK36" s="415"/>
      <c r="AL36" s="415"/>
      <c r="AM36" s="415"/>
      <c r="AN36" s="415"/>
      <c r="AO36" s="415"/>
      <c r="AP36" s="415"/>
      <c r="AQ36" s="415"/>
      <c r="AR36" s="415"/>
      <c r="AS36" s="415"/>
      <c r="AT36" s="415"/>
      <c r="AU36" s="415"/>
      <c r="AV36" s="415"/>
      <c r="AW36" s="415"/>
      <c r="AX36" s="415"/>
      <c r="AY36" s="415"/>
      <c r="AZ36" s="433"/>
    </row>
    <row r="37" spans="2:52" s="434" customFormat="1" ht="11.25" customHeight="1">
      <c r="B37" s="431"/>
      <c r="C37" s="413"/>
      <c r="D37" s="430" t="s">
        <v>551</v>
      </c>
      <c r="E37" s="412"/>
      <c r="F37" s="412"/>
      <c r="G37" s="412"/>
      <c r="H37" s="412"/>
      <c r="I37" s="412"/>
      <c r="J37" s="412"/>
      <c r="K37" s="412"/>
      <c r="L37" s="412"/>
      <c r="M37" s="412"/>
      <c r="N37" s="415"/>
      <c r="O37" s="412"/>
      <c r="P37" s="412"/>
      <c r="Q37" s="412"/>
      <c r="R37" s="412"/>
      <c r="S37" s="412"/>
      <c r="T37" s="412"/>
      <c r="U37" s="412"/>
      <c r="V37" s="412"/>
      <c r="W37" s="412"/>
      <c r="X37" s="415"/>
      <c r="Y37" s="412"/>
      <c r="Z37" s="412"/>
      <c r="AA37" s="412"/>
      <c r="AB37" s="412"/>
      <c r="AC37" s="392"/>
      <c r="AD37" s="413"/>
      <c r="AE37" s="430" t="s">
        <v>552</v>
      </c>
      <c r="AF37" s="392"/>
      <c r="AG37" s="392"/>
      <c r="AH37" s="392"/>
      <c r="AI37" s="392"/>
      <c r="AJ37" s="392"/>
      <c r="AK37" s="412"/>
      <c r="AL37" s="412"/>
      <c r="AM37" s="392"/>
      <c r="AN37" s="392"/>
      <c r="AO37" s="392"/>
      <c r="AP37" s="392"/>
      <c r="AQ37" s="392"/>
      <c r="AR37" s="392"/>
      <c r="AS37" s="392"/>
      <c r="AT37" s="392"/>
      <c r="AU37" s="392"/>
      <c r="AV37" s="392"/>
      <c r="AW37" s="392"/>
      <c r="AX37" s="392"/>
      <c r="AY37" s="415"/>
      <c r="AZ37" s="433"/>
    </row>
    <row r="38" spans="2:52" s="434" customFormat="1" ht="3" customHeight="1">
      <c r="B38" s="431"/>
      <c r="C38" s="411"/>
      <c r="D38" s="412"/>
      <c r="E38" s="412"/>
      <c r="F38" s="412"/>
      <c r="G38" s="412"/>
      <c r="H38" s="412"/>
      <c r="I38" s="412"/>
      <c r="J38" s="412"/>
      <c r="K38" s="412"/>
      <c r="L38" s="412"/>
      <c r="M38" s="412"/>
      <c r="N38" s="415"/>
      <c r="O38" s="412"/>
      <c r="P38" s="412"/>
      <c r="Q38" s="412"/>
      <c r="R38" s="412"/>
      <c r="S38" s="412"/>
      <c r="T38" s="412"/>
      <c r="U38" s="412"/>
      <c r="V38" s="412"/>
      <c r="W38" s="412"/>
      <c r="X38" s="415"/>
      <c r="Y38" s="412"/>
      <c r="Z38" s="412"/>
      <c r="AA38" s="412"/>
      <c r="AB38" s="412"/>
      <c r="AC38" s="415"/>
      <c r="AD38" s="411"/>
      <c r="AE38" s="415"/>
      <c r="AF38" s="415"/>
      <c r="AG38" s="415"/>
      <c r="AH38" s="415"/>
      <c r="AI38" s="415"/>
      <c r="AJ38" s="415"/>
      <c r="AK38" s="415"/>
      <c r="AL38" s="415"/>
      <c r="AM38" s="415"/>
      <c r="AN38" s="415"/>
      <c r="AO38" s="415"/>
      <c r="AP38" s="415"/>
      <c r="AQ38" s="415"/>
      <c r="AR38" s="415"/>
      <c r="AS38" s="415"/>
      <c r="AT38" s="415"/>
      <c r="AU38" s="415"/>
      <c r="AV38" s="415"/>
      <c r="AW38" s="415"/>
      <c r="AX38" s="415"/>
      <c r="AY38" s="415"/>
      <c r="AZ38" s="433"/>
    </row>
    <row r="39" spans="2:52" s="434" customFormat="1" ht="11.25" customHeight="1">
      <c r="B39" s="431"/>
      <c r="C39" s="413"/>
      <c r="D39" s="430" t="s">
        <v>553</v>
      </c>
      <c r="E39" s="412"/>
      <c r="F39" s="412"/>
      <c r="G39" s="412"/>
      <c r="H39" s="412"/>
      <c r="I39" s="412"/>
      <c r="J39" s="412"/>
      <c r="K39" s="412"/>
      <c r="L39" s="412"/>
      <c r="M39" s="412"/>
      <c r="N39" s="415"/>
      <c r="O39" s="412"/>
      <c r="P39" s="412"/>
      <c r="Q39" s="412"/>
      <c r="R39" s="412"/>
      <c r="S39" s="412"/>
      <c r="T39" s="412"/>
      <c r="U39" s="412"/>
      <c r="V39" s="412"/>
      <c r="W39" s="412"/>
      <c r="X39" s="415"/>
      <c r="Y39" s="412"/>
      <c r="Z39" s="412"/>
      <c r="AA39" s="412"/>
      <c r="AB39" s="412"/>
      <c r="AC39" s="392"/>
      <c r="AD39" s="413"/>
      <c r="AE39" s="430" t="s">
        <v>554</v>
      </c>
      <c r="AF39" s="392"/>
      <c r="AG39" s="392"/>
      <c r="AH39" s="392"/>
      <c r="AI39" s="392"/>
      <c r="AJ39" s="415"/>
      <c r="AK39" s="415"/>
      <c r="AL39" s="415"/>
      <c r="AM39" s="415"/>
      <c r="AN39" s="415"/>
      <c r="AO39" s="415"/>
      <c r="AP39" s="415"/>
      <c r="AQ39" s="415"/>
      <c r="AR39" s="415"/>
      <c r="AS39" s="415"/>
      <c r="AT39" s="415"/>
      <c r="AU39" s="415"/>
      <c r="AV39" s="415"/>
      <c r="AW39" s="415"/>
      <c r="AX39" s="415"/>
      <c r="AY39" s="415"/>
      <c r="AZ39" s="433"/>
    </row>
    <row r="40" spans="2:52" s="434" customFormat="1" ht="3" customHeight="1">
      <c r="B40" s="431"/>
      <c r="C40" s="411">
        <v>3</v>
      </c>
      <c r="D40" s="412" t="s">
        <v>555</v>
      </c>
      <c r="E40" s="412" t="s">
        <v>556</v>
      </c>
      <c r="F40" s="412"/>
      <c r="G40" s="412"/>
      <c r="H40" s="412"/>
      <c r="I40" s="412"/>
      <c r="J40" s="412"/>
      <c r="K40" s="412"/>
      <c r="L40" s="412"/>
      <c r="M40" s="412"/>
      <c r="N40" s="415"/>
      <c r="O40" s="412"/>
      <c r="P40" s="412"/>
      <c r="Q40" s="412"/>
      <c r="R40" s="412"/>
      <c r="S40" s="412"/>
      <c r="T40" s="412"/>
      <c r="U40" s="412"/>
      <c r="V40" s="412"/>
      <c r="W40" s="412"/>
      <c r="X40" s="415"/>
      <c r="Y40" s="412"/>
      <c r="Z40" s="412"/>
      <c r="AA40" s="412"/>
      <c r="AB40" s="412"/>
      <c r="AC40" s="415"/>
      <c r="AD40" s="415"/>
      <c r="AE40" s="415"/>
      <c r="AF40" s="415"/>
      <c r="AG40" s="415"/>
      <c r="AH40" s="415"/>
      <c r="AI40" s="415"/>
      <c r="AJ40" s="415"/>
      <c r="AK40" s="415"/>
      <c r="AL40" s="415"/>
      <c r="AM40" s="415"/>
      <c r="AN40" s="415"/>
      <c r="AO40" s="415"/>
      <c r="AP40" s="415"/>
      <c r="AQ40" s="415"/>
      <c r="AR40" s="415"/>
      <c r="AS40" s="415"/>
      <c r="AT40" s="415"/>
      <c r="AU40" s="415"/>
      <c r="AV40" s="415"/>
      <c r="AW40" s="415"/>
      <c r="AX40" s="415"/>
      <c r="AY40" s="415"/>
      <c r="AZ40" s="433"/>
    </row>
    <row r="41" spans="2:52" s="434" customFormat="1" ht="11.25" customHeight="1">
      <c r="B41" s="431"/>
      <c r="C41" s="435"/>
      <c r="D41" s="430" t="s">
        <v>557</v>
      </c>
      <c r="E41" s="392"/>
      <c r="F41" s="392"/>
      <c r="G41" s="392"/>
      <c r="H41" s="392"/>
      <c r="I41" s="392"/>
      <c r="J41" s="392"/>
      <c r="K41" s="392"/>
      <c r="L41" s="392"/>
      <c r="M41" s="392"/>
      <c r="N41" s="392"/>
      <c r="O41" s="392"/>
      <c r="P41" s="429"/>
      <c r="Q41" s="392"/>
      <c r="R41" s="411"/>
      <c r="S41" s="411"/>
      <c r="T41" s="411"/>
      <c r="U41" s="412"/>
      <c r="V41" s="412"/>
      <c r="W41" s="412"/>
      <c r="X41" s="415"/>
      <c r="Y41" s="412"/>
      <c r="Z41" s="412"/>
      <c r="AA41" s="412"/>
      <c r="AB41" s="412"/>
      <c r="AC41" s="392"/>
      <c r="AD41" s="413"/>
      <c r="AE41" s="430" t="s">
        <v>558</v>
      </c>
      <c r="AF41" s="392"/>
      <c r="AG41" s="392"/>
      <c r="AH41" s="392"/>
      <c r="AI41" s="392"/>
      <c r="AJ41" s="392"/>
      <c r="AK41" s="392"/>
      <c r="AL41" s="392"/>
      <c r="AM41" s="392"/>
      <c r="AN41" s="392"/>
      <c r="AO41" s="392"/>
      <c r="AP41" s="392"/>
      <c r="AQ41" s="392"/>
      <c r="AR41" s="392"/>
      <c r="AS41" s="392"/>
      <c r="AT41" s="392"/>
      <c r="AU41" s="392"/>
      <c r="AV41" s="392"/>
      <c r="AW41" s="392"/>
      <c r="AX41" s="392"/>
      <c r="AY41" s="392"/>
      <c r="AZ41" s="433"/>
    </row>
    <row r="42" spans="2:52" ht="10.5" customHeight="1">
      <c r="B42" s="391"/>
      <c r="C42" s="403"/>
      <c r="D42" s="393"/>
      <c r="E42" s="393"/>
      <c r="F42" s="393"/>
      <c r="G42" s="393"/>
      <c r="H42" s="393"/>
      <c r="I42" s="393"/>
      <c r="J42" s="393"/>
      <c r="K42" s="393"/>
      <c r="L42" s="393"/>
      <c r="M42" s="393"/>
      <c r="N42" s="393"/>
      <c r="O42" s="393"/>
      <c r="P42" s="393"/>
      <c r="Q42" s="393"/>
      <c r="R42" s="397"/>
      <c r="S42" s="397"/>
      <c r="T42" s="397"/>
      <c r="U42" s="397"/>
      <c r="V42" s="393"/>
      <c r="W42" s="393"/>
      <c r="X42" s="393"/>
      <c r="Y42" s="393"/>
      <c r="Z42" s="393"/>
      <c r="AA42" s="393"/>
      <c r="AB42" s="393"/>
      <c r="AC42" s="393"/>
      <c r="AD42" s="393"/>
      <c r="AE42" s="394"/>
      <c r="AF42" s="394"/>
      <c r="AG42" s="394"/>
      <c r="AH42" s="394"/>
      <c r="AI42" s="394"/>
      <c r="AJ42" s="394"/>
      <c r="AK42" s="394"/>
      <c r="AL42" s="394"/>
      <c r="AM42" s="394"/>
      <c r="AN42" s="394"/>
      <c r="AO42" s="394"/>
      <c r="AP42" s="394"/>
      <c r="AQ42" s="394"/>
      <c r="AR42" s="394"/>
      <c r="AS42" s="394"/>
      <c r="AT42" s="394"/>
      <c r="AU42" s="394"/>
      <c r="AV42" s="394"/>
      <c r="AW42" s="394"/>
      <c r="AX42" s="394"/>
      <c r="AY42" s="394"/>
      <c r="AZ42" s="400"/>
    </row>
    <row r="43" spans="2:52">
      <c r="B43" s="391"/>
      <c r="C43" s="419" t="s">
        <v>559</v>
      </c>
      <c r="D43" s="420"/>
      <c r="E43" s="420"/>
      <c r="F43" s="420"/>
      <c r="G43" s="420"/>
      <c r="H43" s="420"/>
      <c r="I43" s="420"/>
      <c r="J43" s="420"/>
      <c r="K43" s="420"/>
      <c r="L43" s="420"/>
      <c r="M43" s="420"/>
      <c r="N43" s="420"/>
      <c r="O43" s="420"/>
      <c r="P43" s="420"/>
      <c r="Q43" s="420"/>
      <c r="R43" s="420"/>
      <c r="S43" s="420"/>
      <c r="T43" s="420"/>
      <c r="U43" s="420"/>
      <c r="V43" s="420"/>
      <c r="W43" s="429"/>
      <c r="X43" s="403"/>
      <c r="Y43" s="383"/>
      <c r="Z43" s="383"/>
      <c r="AA43" s="383"/>
      <c r="AB43" s="383"/>
      <c r="AC43" s="383"/>
      <c r="AD43" s="383"/>
      <c r="AE43" s="383"/>
      <c r="AF43" s="383"/>
      <c r="AG43" s="383"/>
      <c r="AH43" s="383"/>
      <c r="AI43" s="383"/>
      <c r="AJ43" s="383"/>
      <c r="AK43" s="383"/>
      <c r="AL43" s="383"/>
      <c r="AM43" s="403"/>
      <c r="AN43" s="403"/>
      <c r="AO43" s="403"/>
      <c r="AP43" s="403"/>
      <c r="AQ43" s="403"/>
      <c r="AR43" s="403"/>
      <c r="AS43" s="403"/>
      <c r="AT43" s="403"/>
      <c r="AU43" s="383"/>
      <c r="AV43" s="383"/>
      <c r="AW43" s="383"/>
      <c r="AX43" s="383"/>
      <c r="AY43" s="383"/>
      <c r="AZ43" s="400"/>
    </row>
    <row r="44" spans="2:52" ht="5.0999999999999996" customHeight="1">
      <c r="B44" s="391"/>
      <c r="C44" s="403"/>
      <c r="D44" s="383"/>
      <c r="E44" s="383"/>
      <c r="F44" s="383"/>
      <c r="G44" s="383"/>
      <c r="H44" s="383"/>
      <c r="I44" s="383"/>
      <c r="J44" s="383"/>
      <c r="K44" s="383"/>
      <c r="L44" s="383"/>
      <c r="M44" s="383"/>
      <c r="N44" s="403"/>
      <c r="O44" s="383"/>
      <c r="P44" s="383"/>
      <c r="Q44" s="383"/>
      <c r="R44" s="383"/>
      <c r="S44" s="383"/>
      <c r="T44" s="383"/>
      <c r="U44" s="383"/>
      <c r="V44" s="383"/>
      <c r="W44" s="383"/>
      <c r="X44" s="403"/>
      <c r="Y44" s="383"/>
      <c r="Z44" s="383"/>
      <c r="AA44" s="383"/>
      <c r="AB44" s="383"/>
      <c r="AC44" s="383"/>
      <c r="AD44" s="383"/>
      <c r="AE44" s="383"/>
      <c r="AF44" s="383"/>
      <c r="AG44" s="383"/>
      <c r="AH44" s="383"/>
      <c r="AI44" s="383"/>
      <c r="AJ44" s="383"/>
      <c r="AK44" s="383"/>
      <c r="AL44" s="383"/>
      <c r="AM44" s="403"/>
      <c r="AN44" s="403"/>
      <c r="AO44" s="403"/>
      <c r="AP44" s="403"/>
      <c r="AQ44" s="403"/>
      <c r="AR44" s="403"/>
      <c r="AS44" s="403"/>
      <c r="AT44" s="403"/>
      <c r="AU44" s="383"/>
      <c r="AV44" s="383"/>
      <c r="AW44" s="383"/>
      <c r="AX44" s="383"/>
      <c r="AY44" s="383"/>
      <c r="AZ44" s="400"/>
    </row>
    <row r="45" spans="2:52" ht="11.25" customHeight="1">
      <c r="B45" s="391"/>
      <c r="C45" s="410"/>
      <c r="D45" s="1321" t="s">
        <v>560</v>
      </c>
      <c r="E45" s="1322"/>
      <c r="F45" s="1322"/>
      <c r="G45" s="392" t="s">
        <v>561</v>
      </c>
      <c r="H45" s="392"/>
      <c r="I45" s="392"/>
      <c r="J45" s="392"/>
      <c r="K45" s="392"/>
      <c r="L45" s="392"/>
      <c r="M45" s="392"/>
      <c r="N45" s="392"/>
      <c r="O45" s="392"/>
      <c r="P45" s="392"/>
      <c r="Q45" s="392"/>
      <c r="R45" s="392"/>
      <c r="S45" s="392"/>
      <c r="T45" s="392"/>
      <c r="U45" s="392"/>
      <c r="V45" s="392"/>
      <c r="W45" s="392"/>
      <c r="X45" s="392"/>
      <c r="Y45" s="392"/>
      <c r="Z45" s="392"/>
      <c r="AA45" s="392"/>
      <c r="AB45" s="392"/>
      <c r="AC45" s="392"/>
      <c r="AD45" s="392"/>
      <c r="AE45" s="392"/>
      <c r="AF45" s="392"/>
      <c r="AG45" s="392"/>
      <c r="AH45" s="392"/>
      <c r="AI45" s="392"/>
      <c r="AJ45" s="392"/>
      <c r="AK45" s="392"/>
      <c r="AL45" s="392"/>
      <c r="AM45" s="392"/>
      <c r="AN45" s="392"/>
      <c r="AO45" s="392"/>
      <c r="AP45" s="392"/>
      <c r="AQ45" s="392"/>
      <c r="AR45" s="392"/>
      <c r="AS45" s="392"/>
      <c r="AT45" s="392"/>
      <c r="AU45" s="392"/>
      <c r="AV45" s="392"/>
      <c r="AW45" s="392"/>
      <c r="AX45" s="392"/>
      <c r="AY45" s="392"/>
      <c r="AZ45" s="400"/>
    </row>
    <row r="46" spans="2:52" ht="3" customHeight="1">
      <c r="B46" s="391"/>
      <c r="C46" s="403"/>
      <c r="D46" s="383"/>
      <c r="E46" s="383"/>
      <c r="F46" s="383"/>
      <c r="G46" s="383"/>
      <c r="H46" s="383"/>
      <c r="I46" s="383"/>
      <c r="J46" s="383"/>
      <c r="K46" s="383"/>
      <c r="L46" s="383"/>
      <c r="M46" s="383"/>
      <c r="N46" s="403"/>
      <c r="O46" s="383"/>
      <c r="P46" s="383"/>
      <c r="Q46" s="383"/>
      <c r="R46" s="383"/>
      <c r="S46" s="383"/>
      <c r="T46" s="383"/>
      <c r="U46" s="383"/>
      <c r="V46" s="383"/>
      <c r="W46" s="383"/>
      <c r="X46" s="403"/>
      <c r="Y46" s="383"/>
      <c r="Z46" s="383"/>
      <c r="AA46" s="383"/>
      <c r="AB46" s="383"/>
      <c r="AC46" s="383"/>
      <c r="AD46" s="383"/>
      <c r="AE46" s="383"/>
      <c r="AF46" s="383"/>
      <c r="AG46" s="383"/>
      <c r="AH46" s="383"/>
      <c r="AI46" s="383"/>
      <c r="AJ46" s="383"/>
      <c r="AK46" s="383"/>
      <c r="AL46" s="383"/>
      <c r="AM46" s="403"/>
      <c r="AN46" s="403"/>
      <c r="AO46" s="403"/>
      <c r="AP46" s="403"/>
      <c r="AQ46" s="403"/>
      <c r="AR46" s="403"/>
      <c r="AS46" s="403"/>
      <c r="AT46" s="403"/>
      <c r="AU46" s="383"/>
      <c r="AV46" s="383"/>
      <c r="AW46" s="383"/>
      <c r="AX46" s="383"/>
      <c r="AY46" s="383"/>
      <c r="AZ46" s="400"/>
    </row>
    <row r="47" spans="2:52" ht="11.25" customHeight="1">
      <c r="B47" s="391"/>
      <c r="C47" s="410"/>
      <c r="D47" s="1321" t="s">
        <v>562</v>
      </c>
      <c r="E47" s="1322"/>
      <c r="F47" s="1322"/>
      <c r="G47" s="392" t="s">
        <v>563</v>
      </c>
      <c r="H47" s="392"/>
      <c r="I47" s="392"/>
      <c r="J47" s="392"/>
      <c r="K47" s="392"/>
      <c r="L47" s="392"/>
      <c r="M47" s="392"/>
      <c r="N47" s="392"/>
      <c r="O47" s="392"/>
      <c r="P47" s="392"/>
      <c r="Q47" s="392"/>
      <c r="R47" s="392"/>
      <c r="S47" s="392"/>
      <c r="T47" s="392"/>
      <c r="U47" s="392"/>
      <c r="V47" s="392"/>
      <c r="W47" s="392"/>
      <c r="X47" s="392"/>
      <c r="Y47" s="392"/>
      <c r="Z47" s="392"/>
      <c r="AA47" s="392"/>
      <c r="AB47" s="392"/>
      <c r="AC47" s="392"/>
      <c r="AD47" s="392"/>
      <c r="AE47" s="392"/>
      <c r="AF47" s="392"/>
      <c r="AG47" s="392"/>
      <c r="AH47" s="392"/>
      <c r="AI47" s="392"/>
      <c r="AJ47" s="392"/>
      <c r="AK47" s="392"/>
      <c r="AL47" s="392"/>
      <c r="AM47" s="392"/>
      <c r="AN47" s="392"/>
      <c r="AO47" s="392"/>
      <c r="AP47" s="392"/>
      <c r="AQ47" s="392"/>
      <c r="AR47" s="392"/>
      <c r="AS47" s="392"/>
      <c r="AT47" s="392"/>
      <c r="AU47" s="392"/>
      <c r="AV47" s="392"/>
      <c r="AW47" s="392"/>
      <c r="AX47" s="392"/>
      <c r="AY47" s="392"/>
      <c r="AZ47" s="400"/>
    </row>
    <row r="48" spans="2:52" ht="3" customHeight="1">
      <c r="B48" s="391"/>
      <c r="C48" s="403"/>
      <c r="D48" s="383"/>
      <c r="E48" s="383"/>
      <c r="F48" s="383"/>
      <c r="G48" s="383"/>
      <c r="H48" s="383"/>
      <c r="I48" s="383"/>
      <c r="J48" s="383"/>
      <c r="K48" s="383"/>
      <c r="L48" s="383"/>
      <c r="M48" s="383"/>
      <c r="N48" s="403"/>
      <c r="O48" s="383"/>
      <c r="P48" s="383"/>
      <c r="Q48" s="383"/>
      <c r="R48" s="383"/>
      <c r="S48" s="383"/>
      <c r="T48" s="383"/>
      <c r="U48" s="383"/>
      <c r="V48" s="383"/>
      <c r="W48" s="383"/>
      <c r="X48" s="403"/>
      <c r="Y48" s="383"/>
      <c r="Z48" s="383"/>
      <c r="AA48" s="383"/>
      <c r="AB48" s="383"/>
      <c r="AC48" s="383"/>
      <c r="AD48" s="383"/>
      <c r="AE48" s="383"/>
      <c r="AF48" s="383"/>
      <c r="AG48" s="383"/>
      <c r="AH48" s="383"/>
      <c r="AI48" s="383"/>
      <c r="AJ48" s="383"/>
      <c r="AK48" s="383"/>
      <c r="AL48" s="383"/>
      <c r="AM48" s="403"/>
      <c r="AN48" s="403"/>
      <c r="AO48" s="403"/>
      <c r="AP48" s="403"/>
      <c r="AQ48" s="403"/>
      <c r="AR48" s="403"/>
      <c r="AS48" s="403"/>
      <c r="AT48" s="403"/>
      <c r="AU48" s="383"/>
      <c r="AV48" s="383"/>
      <c r="AW48" s="383"/>
      <c r="AX48" s="383"/>
      <c r="AY48" s="383"/>
      <c r="AZ48" s="400"/>
    </row>
    <row r="49" spans="2:52" ht="11.25" customHeight="1">
      <c r="B49" s="391"/>
      <c r="C49" s="432" t="s">
        <v>515</v>
      </c>
      <c r="D49" s="1321" t="s">
        <v>564</v>
      </c>
      <c r="E49" s="1322"/>
      <c r="F49" s="1322"/>
      <c r="G49" s="392" t="s">
        <v>565</v>
      </c>
      <c r="H49" s="392"/>
      <c r="I49" s="392"/>
      <c r="J49" s="392"/>
      <c r="K49" s="392"/>
      <c r="L49" s="392"/>
      <c r="M49" s="392"/>
      <c r="N49" s="392"/>
      <c r="O49" s="392"/>
      <c r="P49" s="392"/>
      <c r="Q49" s="392"/>
      <c r="R49" s="392"/>
      <c r="S49" s="392"/>
      <c r="T49" s="392"/>
      <c r="U49" s="392"/>
      <c r="V49" s="392"/>
      <c r="W49" s="392"/>
      <c r="X49" s="392"/>
      <c r="Y49" s="392"/>
      <c r="Z49" s="392"/>
      <c r="AA49" s="392"/>
      <c r="AB49" s="392"/>
      <c r="AC49" s="392"/>
      <c r="AD49" s="392"/>
      <c r="AE49" s="392"/>
      <c r="AF49" s="392"/>
      <c r="AG49" s="392"/>
      <c r="AH49" s="392"/>
      <c r="AI49" s="392"/>
      <c r="AJ49" s="392"/>
      <c r="AK49" s="392"/>
      <c r="AL49" s="392"/>
      <c r="AM49" s="392"/>
      <c r="AN49" s="392"/>
      <c r="AO49" s="392"/>
      <c r="AP49" s="392"/>
      <c r="AQ49" s="392"/>
      <c r="AR49" s="392"/>
      <c r="AS49" s="392"/>
      <c r="AT49" s="392"/>
      <c r="AU49" s="392"/>
      <c r="AV49" s="392"/>
      <c r="AW49" s="392"/>
      <c r="AX49" s="392"/>
      <c r="AY49" s="392"/>
      <c r="AZ49" s="400"/>
    </row>
    <row r="50" spans="2:52" ht="3" customHeight="1">
      <c r="B50" s="391"/>
      <c r="C50" s="403"/>
      <c r="D50" s="383"/>
      <c r="E50" s="383"/>
      <c r="F50" s="383"/>
      <c r="G50" s="383"/>
      <c r="H50" s="383"/>
      <c r="I50" s="383"/>
      <c r="J50" s="383"/>
      <c r="K50" s="383"/>
      <c r="L50" s="383"/>
      <c r="M50" s="383"/>
      <c r="N50" s="403"/>
      <c r="O50" s="383"/>
      <c r="P50" s="383"/>
      <c r="Q50" s="383"/>
      <c r="R50" s="383"/>
      <c r="S50" s="383"/>
      <c r="T50" s="383"/>
      <c r="U50" s="383"/>
      <c r="V50" s="383"/>
      <c r="W50" s="383"/>
      <c r="X50" s="403"/>
      <c r="Y50" s="383"/>
      <c r="Z50" s="383"/>
      <c r="AA50" s="383"/>
      <c r="AB50" s="383"/>
      <c r="AC50" s="383"/>
      <c r="AD50" s="383"/>
      <c r="AE50" s="383"/>
      <c r="AF50" s="383"/>
      <c r="AG50" s="383"/>
      <c r="AH50" s="383"/>
      <c r="AI50" s="383"/>
      <c r="AJ50" s="383"/>
      <c r="AK50" s="383"/>
      <c r="AL50" s="383"/>
      <c r="AM50" s="403"/>
      <c r="AN50" s="403"/>
      <c r="AO50" s="403"/>
      <c r="AP50" s="403"/>
      <c r="AQ50" s="403"/>
      <c r="AR50" s="403"/>
      <c r="AS50" s="403"/>
      <c r="AT50" s="403"/>
      <c r="AU50" s="383"/>
      <c r="AV50" s="383"/>
      <c r="AW50" s="383"/>
      <c r="AX50" s="383"/>
      <c r="AY50" s="383"/>
      <c r="AZ50" s="400"/>
    </row>
    <row r="51" spans="2:52" ht="11.25" customHeight="1">
      <c r="B51" s="391"/>
      <c r="C51" s="410"/>
      <c r="D51" s="1321" t="s">
        <v>566</v>
      </c>
      <c r="E51" s="1322"/>
      <c r="F51" s="1322"/>
      <c r="G51" s="392" t="s">
        <v>567</v>
      </c>
      <c r="H51" s="392"/>
      <c r="I51" s="392"/>
      <c r="J51" s="392"/>
      <c r="K51" s="392"/>
      <c r="L51" s="392"/>
      <c r="M51" s="392"/>
      <c r="N51" s="392"/>
      <c r="O51" s="392"/>
      <c r="P51" s="392"/>
      <c r="Q51" s="392"/>
      <c r="R51" s="392"/>
      <c r="S51" s="392"/>
      <c r="T51" s="392"/>
      <c r="U51" s="392"/>
      <c r="V51" s="392"/>
      <c r="W51" s="392"/>
      <c r="X51" s="392"/>
      <c r="Y51" s="392"/>
      <c r="Z51" s="392"/>
      <c r="AA51" s="392"/>
      <c r="AB51" s="392"/>
      <c r="AC51" s="392"/>
      <c r="AD51" s="392"/>
      <c r="AE51" s="392"/>
      <c r="AF51" s="392"/>
      <c r="AG51" s="392"/>
      <c r="AH51" s="392"/>
      <c r="AI51" s="392"/>
      <c r="AJ51" s="392"/>
      <c r="AK51" s="392"/>
      <c r="AL51" s="392"/>
      <c r="AM51" s="392"/>
      <c r="AN51" s="392"/>
      <c r="AO51" s="392"/>
      <c r="AP51" s="392"/>
      <c r="AQ51" s="392"/>
      <c r="AR51" s="392"/>
      <c r="AS51" s="392"/>
      <c r="AT51" s="392"/>
      <c r="AU51" s="392"/>
      <c r="AV51" s="392"/>
      <c r="AW51" s="392"/>
      <c r="AX51" s="392"/>
      <c r="AY51" s="392"/>
      <c r="AZ51" s="400"/>
    </row>
    <row r="52" spans="2:52" ht="3" customHeight="1">
      <c r="B52" s="391"/>
      <c r="C52" s="403"/>
      <c r="D52" s="383"/>
      <c r="E52" s="383"/>
      <c r="F52" s="383"/>
      <c r="G52" s="383"/>
      <c r="H52" s="383"/>
      <c r="I52" s="383"/>
      <c r="J52" s="383"/>
      <c r="K52" s="383"/>
      <c r="L52" s="383"/>
      <c r="M52" s="383"/>
      <c r="N52" s="403"/>
      <c r="O52" s="383"/>
      <c r="P52" s="383"/>
      <c r="Q52" s="383"/>
      <c r="R52" s="383"/>
      <c r="S52" s="383"/>
      <c r="T52" s="383"/>
      <c r="U52" s="383"/>
      <c r="V52" s="383"/>
      <c r="W52" s="383"/>
      <c r="X52" s="403"/>
      <c r="Y52" s="383"/>
      <c r="Z52" s="383"/>
      <c r="AA52" s="383"/>
      <c r="AB52" s="383"/>
      <c r="AC52" s="383"/>
      <c r="AD52" s="383"/>
      <c r="AE52" s="383"/>
      <c r="AF52" s="383"/>
      <c r="AG52" s="383"/>
      <c r="AH52" s="383"/>
      <c r="AI52" s="383"/>
      <c r="AJ52" s="383"/>
      <c r="AK52" s="383"/>
      <c r="AL52" s="383"/>
      <c r="AM52" s="403"/>
      <c r="AN52" s="403"/>
      <c r="AO52" s="403"/>
      <c r="AP52" s="403"/>
      <c r="AQ52" s="403"/>
      <c r="AR52" s="403"/>
      <c r="AS52" s="403"/>
      <c r="AT52" s="403"/>
      <c r="AU52" s="383"/>
      <c r="AV52" s="383"/>
      <c r="AW52" s="383"/>
      <c r="AX52" s="383"/>
      <c r="AY52" s="383"/>
      <c r="AZ52" s="400"/>
    </row>
    <row r="53" spans="2:52" ht="11.25" customHeight="1">
      <c r="B53" s="391"/>
      <c r="C53" s="410"/>
      <c r="D53" s="1321" t="s">
        <v>568</v>
      </c>
      <c r="E53" s="1322"/>
      <c r="F53" s="1322"/>
      <c r="G53" s="392" t="s">
        <v>569</v>
      </c>
      <c r="H53" s="392"/>
      <c r="I53" s="392"/>
      <c r="J53" s="392"/>
      <c r="K53" s="392"/>
      <c r="L53" s="392"/>
      <c r="M53" s="392"/>
      <c r="N53" s="392"/>
      <c r="O53" s="392"/>
      <c r="P53" s="392"/>
      <c r="Q53" s="392"/>
      <c r="R53" s="392"/>
      <c r="S53" s="392"/>
      <c r="T53" s="392"/>
      <c r="U53" s="392"/>
      <c r="V53" s="392"/>
      <c r="W53" s="392"/>
      <c r="X53" s="392"/>
      <c r="Y53" s="392"/>
      <c r="Z53" s="392"/>
      <c r="AA53" s="392"/>
      <c r="AB53" s="392"/>
      <c r="AC53" s="392"/>
      <c r="AD53" s="392"/>
      <c r="AE53" s="392"/>
      <c r="AF53" s="392"/>
      <c r="AG53" s="392"/>
      <c r="AH53" s="392"/>
      <c r="AI53" s="392"/>
      <c r="AJ53" s="392"/>
      <c r="AK53" s="392"/>
      <c r="AL53" s="392"/>
      <c r="AM53" s="392"/>
      <c r="AN53" s="392"/>
      <c r="AO53" s="392"/>
      <c r="AP53" s="392"/>
      <c r="AQ53" s="392"/>
      <c r="AR53" s="392"/>
      <c r="AS53" s="392"/>
      <c r="AT53" s="392"/>
      <c r="AU53" s="392"/>
      <c r="AV53" s="392"/>
      <c r="AW53" s="392"/>
      <c r="AX53" s="392"/>
      <c r="AY53" s="392"/>
      <c r="AZ53" s="400"/>
    </row>
    <row r="54" spans="2:52" ht="9.75" customHeight="1">
      <c r="B54" s="391"/>
      <c r="C54" s="403"/>
      <c r="D54" s="383"/>
      <c r="E54" s="383"/>
      <c r="F54" s="383"/>
      <c r="G54" s="383"/>
      <c r="H54" s="383"/>
      <c r="I54" s="383"/>
      <c r="J54" s="383"/>
      <c r="K54" s="383"/>
      <c r="L54" s="383"/>
      <c r="M54" s="383"/>
      <c r="N54" s="403"/>
      <c r="O54" s="383"/>
      <c r="P54" s="383"/>
      <c r="Q54" s="383"/>
      <c r="R54" s="383"/>
      <c r="S54" s="383"/>
      <c r="T54" s="383"/>
      <c r="U54" s="383"/>
      <c r="V54" s="383"/>
      <c r="W54" s="383"/>
      <c r="X54" s="403"/>
      <c r="Y54" s="383"/>
      <c r="Z54" s="383"/>
      <c r="AA54" s="383"/>
      <c r="AB54" s="383"/>
      <c r="AC54" s="383"/>
      <c r="AD54" s="383"/>
      <c r="AE54" s="383"/>
      <c r="AF54" s="383"/>
      <c r="AG54" s="383"/>
      <c r="AH54" s="383"/>
      <c r="AI54" s="383"/>
      <c r="AJ54" s="383"/>
      <c r="AK54" s="383"/>
      <c r="AL54" s="383"/>
      <c r="AM54" s="403"/>
      <c r="AN54" s="403"/>
      <c r="AO54" s="403"/>
      <c r="AP54" s="403"/>
      <c r="AQ54" s="403"/>
      <c r="AR54" s="403"/>
      <c r="AS54" s="403"/>
      <c r="AT54" s="403"/>
      <c r="AU54" s="383"/>
      <c r="AV54" s="383"/>
      <c r="AW54" s="383"/>
      <c r="AX54" s="383"/>
      <c r="AY54" s="383"/>
      <c r="AZ54" s="400"/>
    </row>
    <row r="55" spans="2:52">
      <c r="B55" s="391"/>
      <c r="C55" s="420" t="s">
        <v>570</v>
      </c>
      <c r="D55" s="420"/>
      <c r="E55" s="420"/>
      <c r="F55" s="420"/>
      <c r="G55" s="420"/>
      <c r="H55" s="420"/>
      <c r="I55" s="420"/>
      <c r="J55" s="420"/>
      <c r="K55" s="420"/>
      <c r="L55" s="420"/>
      <c r="M55" s="420"/>
      <c r="N55" s="420"/>
      <c r="O55" s="420"/>
      <c r="P55" s="383"/>
      <c r="Q55" s="383"/>
      <c r="R55" s="383"/>
      <c r="S55" s="383"/>
      <c r="T55" s="383"/>
      <c r="U55" s="383"/>
      <c r="V55" s="383"/>
      <c r="W55" s="383"/>
      <c r="X55" s="403"/>
      <c r="Y55" s="383"/>
      <c r="Z55" s="383"/>
      <c r="AA55" s="383"/>
      <c r="AB55" s="383"/>
      <c r="AC55" s="383"/>
      <c r="AD55" s="383"/>
      <c r="AE55" s="383"/>
      <c r="AF55" s="383"/>
      <c r="AG55" s="383"/>
      <c r="AH55" s="383"/>
      <c r="AI55" s="383"/>
      <c r="AJ55" s="383"/>
      <c r="AK55" s="383"/>
      <c r="AL55" s="383"/>
      <c r="AM55" s="403"/>
      <c r="AN55" s="403"/>
      <c r="AO55" s="403"/>
      <c r="AP55" s="403"/>
      <c r="AQ55" s="403"/>
      <c r="AR55" s="403"/>
      <c r="AS55" s="403"/>
      <c r="AT55" s="403"/>
      <c r="AU55" s="383"/>
      <c r="AV55" s="383"/>
      <c r="AW55" s="383"/>
      <c r="AX55" s="383"/>
      <c r="AY55" s="383"/>
      <c r="AZ55" s="400"/>
    </row>
    <row r="56" spans="2:52" s="442" customFormat="1" ht="11.25" customHeight="1">
      <c r="B56" s="436"/>
      <c r="C56" s="423" t="s">
        <v>571</v>
      </c>
      <c r="D56" s="423"/>
      <c r="E56" s="423"/>
      <c r="F56" s="423"/>
      <c r="G56" s="423"/>
      <c r="H56" s="437"/>
      <c r="I56" s="432" t="s">
        <v>515</v>
      </c>
      <c r="J56" s="438" t="s">
        <v>572</v>
      </c>
      <c r="K56" s="424"/>
      <c r="L56" s="424"/>
      <c r="M56" s="424"/>
      <c r="N56" s="424"/>
      <c r="O56" s="424"/>
      <c r="P56" s="424"/>
      <c r="Q56" s="424"/>
      <c r="R56" s="424"/>
      <c r="S56" s="424"/>
      <c r="T56" s="432" t="s">
        <v>515</v>
      </c>
      <c r="U56" s="438" t="s">
        <v>573</v>
      </c>
      <c r="V56" s="439"/>
      <c r="W56" s="424"/>
      <c r="X56" s="424"/>
      <c r="Y56" s="424"/>
      <c r="Z56" s="424"/>
      <c r="AA56" s="424"/>
      <c r="AB56" s="424"/>
      <c r="AC56" s="424"/>
      <c r="AD56" s="424"/>
      <c r="AE56" s="440"/>
      <c r="AF56" s="439"/>
      <c r="AG56" s="423" t="s">
        <v>574</v>
      </c>
      <c r="AH56" s="424"/>
      <c r="AI56" s="424"/>
      <c r="AJ56" s="424"/>
      <c r="AK56" s="424"/>
      <c r="AL56" s="424"/>
      <c r="AM56" s="439"/>
      <c r="AN56" s="439"/>
      <c r="AO56" s="432" t="s">
        <v>515</v>
      </c>
      <c r="AP56" s="424"/>
      <c r="AQ56" s="423" t="s">
        <v>575</v>
      </c>
      <c r="AR56" s="424"/>
      <c r="AS56" s="424"/>
      <c r="AT56" s="424"/>
      <c r="AU56" s="424"/>
      <c r="AV56" s="424"/>
      <c r="AW56" s="424"/>
      <c r="AX56" s="424"/>
      <c r="AY56" s="424"/>
      <c r="AZ56" s="441"/>
    </row>
    <row r="57" spans="2:52" s="442" customFormat="1" ht="3" customHeight="1">
      <c r="B57" s="436"/>
      <c r="C57" s="423"/>
      <c r="D57" s="423"/>
      <c r="E57" s="423"/>
      <c r="F57" s="423"/>
      <c r="G57" s="423"/>
      <c r="H57" s="437"/>
      <c r="I57" s="424"/>
      <c r="J57" s="424"/>
      <c r="K57" s="424"/>
      <c r="L57" s="424"/>
      <c r="M57" s="424"/>
      <c r="N57" s="424"/>
      <c r="O57" s="424"/>
      <c r="P57" s="424"/>
      <c r="Q57" s="424"/>
      <c r="R57" s="424"/>
      <c r="S57" s="424"/>
      <c r="T57" s="424"/>
      <c r="U57" s="439"/>
      <c r="V57" s="424"/>
      <c r="W57" s="424"/>
      <c r="X57" s="424"/>
      <c r="Y57" s="424"/>
      <c r="Z57" s="424"/>
      <c r="AA57" s="424"/>
      <c r="AB57" s="424"/>
      <c r="AC57" s="424"/>
      <c r="AD57" s="424"/>
      <c r="AE57" s="439"/>
      <c r="AF57" s="424"/>
      <c r="AG57" s="424"/>
      <c r="AH57" s="424"/>
      <c r="AI57" s="424"/>
      <c r="AJ57" s="424"/>
      <c r="AK57" s="424"/>
      <c r="AL57" s="424"/>
      <c r="AM57" s="437"/>
      <c r="AN57" s="424"/>
      <c r="AO57" s="424"/>
      <c r="AP57" s="424"/>
      <c r="AQ57" s="424"/>
      <c r="AR57" s="424"/>
      <c r="AS57" s="424"/>
      <c r="AT57" s="424"/>
      <c r="AU57" s="424"/>
      <c r="AV57" s="424"/>
      <c r="AW57" s="424"/>
      <c r="AX57" s="424"/>
      <c r="AY57" s="424"/>
      <c r="AZ57" s="441"/>
    </row>
    <row r="58" spans="2:52" s="442" customFormat="1" ht="11.25" customHeight="1">
      <c r="B58" s="436"/>
      <c r="C58" s="423" t="s">
        <v>576</v>
      </c>
      <c r="D58" s="423"/>
      <c r="E58" s="423"/>
      <c r="F58" s="423"/>
      <c r="G58" s="423"/>
      <c r="H58" s="423"/>
      <c r="I58" s="423"/>
      <c r="J58" s="423"/>
      <c r="K58" s="423"/>
      <c r="L58" s="423"/>
      <c r="M58" s="423"/>
      <c r="N58" s="423"/>
      <c r="O58" s="423"/>
      <c r="P58" s="423"/>
      <c r="Q58" s="423"/>
      <c r="R58" s="423"/>
      <c r="S58" s="423"/>
      <c r="T58" s="423"/>
      <c r="U58" s="423"/>
      <c r="V58" s="423"/>
      <c r="W58" s="423"/>
      <c r="X58" s="423"/>
      <c r="Y58" s="432" t="s">
        <v>515</v>
      </c>
      <c r="Z58" s="423" t="s">
        <v>577</v>
      </c>
      <c r="AA58" s="439"/>
      <c r="AB58" s="423"/>
      <c r="AC58" s="439"/>
      <c r="AD58" s="440"/>
      <c r="AE58" s="438" t="s">
        <v>478</v>
      </c>
      <c r="AF58" s="424"/>
      <c r="AG58" s="437"/>
      <c r="AH58" s="439"/>
      <c r="AI58" s="443"/>
      <c r="AJ58" s="423" t="s">
        <v>578</v>
      </c>
      <c r="AK58" s="443"/>
      <c r="AL58" s="443"/>
      <c r="AM58" s="443"/>
      <c r="AN58" s="443"/>
      <c r="AO58" s="443"/>
      <c r="AP58" s="443"/>
      <c r="AQ58" s="443"/>
      <c r="AR58" s="443"/>
      <c r="AS58" s="443"/>
      <c r="AT58" s="443"/>
      <c r="AU58" s="443"/>
      <c r="AV58" s="443"/>
      <c r="AW58" s="443"/>
      <c r="AX58" s="439"/>
      <c r="AY58" s="439"/>
      <c r="AZ58" s="441"/>
    </row>
    <row r="59" spans="2:52">
      <c r="B59" s="391"/>
      <c r="C59" s="392" t="s">
        <v>579</v>
      </c>
      <c r="D59" s="392"/>
      <c r="E59" s="392"/>
      <c r="F59" s="392"/>
      <c r="G59" s="392"/>
      <c r="H59" s="392"/>
      <c r="I59" s="392"/>
      <c r="J59" s="392"/>
      <c r="K59" s="392"/>
      <c r="L59" s="392"/>
      <c r="M59" s="392"/>
      <c r="N59" s="392"/>
      <c r="O59" s="392"/>
      <c r="P59" s="401"/>
      <c r="Q59" s="401"/>
      <c r="R59" s="1323" t="s">
        <v>580</v>
      </c>
      <c r="S59" s="1323"/>
      <c r="T59" s="1323"/>
      <c r="U59" s="1323"/>
      <c r="V59" s="1323"/>
      <c r="W59" s="1323"/>
      <c r="X59" s="1323"/>
      <c r="Y59" s="1323"/>
      <c r="Z59" s="1323"/>
      <c r="AA59" s="392"/>
      <c r="AB59" s="429"/>
      <c r="AC59" s="392"/>
      <c r="AD59" s="392"/>
      <c r="AE59" s="392"/>
      <c r="AF59" s="392"/>
      <c r="AG59" s="392"/>
      <c r="AH59" s="392"/>
      <c r="AI59" s="392"/>
      <c r="AJ59" s="392"/>
      <c r="AK59" s="444"/>
      <c r="AL59" s="444"/>
      <c r="AM59" s="444"/>
      <c r="AN59" s="444"/>
      <c r="AO59" s="444"/>
      <c r="AP59" s="444"/>
      <c r="AQ59" s="444"/>
      <c r="AR59" s="444"/>
      <c r="AS59" s="444"/>
      <c r="AT59" s="444"/>
      <c r="AU59" s="444"/>
      <c r="AV59" s="444"/>
      <c r="AW59" s="444"/>
      <c r="AX59" s="383"/>
      <c r="AY59" s="383"/>
      <c r="AZ59" s="400"/>
    </row>
    <row r="60" spans="2:52" ht="5.25" customHeight="1">
      <c r="B60" s="391"/>
      <c r="C60" s="392"/>
      <c r="D60" s="392"/>
      <c r="E60" s="392"/>
      <c r="F60" s="392"/>
      <c r="G60" s="392"/>
      <c r="H60" s="392"/>
      <c r="I60" s="392"/>
      <c r="J60" s="392"/>
      <c r="K60" s="392"/>
      <c r="L60" s="392"/>
      <c r="M60" s="392"/>
      <c r="N60" s="392"/>
      <c r="O60" s="392"/>
      <c r="P60" s="392"/>
      <c r="Q60" s="392"/>
      <c r="R60" s="392"/>
      <c r="S60" s="392"/>
      <c r="T60" s="392"/>
      <c r="U60" s="392"/>
      <c r="V60" s="392"/>
      <c r="W60" s="392"/>
      <c r="X60" s="392"/>
      <c r="Y60" s="392"/>
      <c r="Z60" s="392"/>
      <c r="AA60" s="392"/>
      <c r="AB60" s="392"/>
      <c r="AC60" s="392"/>
      <c r="AD60" s="392"/>
      <c r="AE60" s="392"/>
      <c r="AF60" s="392"/>
      <c r="AG60" s="392"/>
      <c r="AH60" s="392"/>
      <c r="AI60" s="392"/>
      <c r="AJ60" s="392"/>
      <c r="AK60" s="444"/>
      <c r="AL60" s="444"/>
      <c r="AM60" s="444"/>
      <c r="AN60" s="444"/>
      <c r="AO60" s="444"/>
      <c r="AP60" s="444"/>
      <c r="AQ60" s="444"/>
      <c r="AR60" s="444"/>
      <c r="AS60" s="444"/>
      <c r="AT60" s="444"/>
      <c r="AU60" s="444"/>
      <c r="AV60" s="444"/>
      <c r="AW60" s="444"/>
      <c r="AX60" s="383"/>
      <c r="AY60" s="383"/>
      <c r="AZ60" s="400"/>
    </row>
    <row r="61" spans="2:52" s="434" customFormat="1" ht="12">
      <c r="B61" s="431"/>
      <c r="C61" s="419" t="s">
        <v>581</v>
      </c>
      <c r="D61" s="419"/>
      <c r="E61" s="419"/>
      <c r="F61" s="419"/>
      <c r="G61" s="419"/>
      <c r="H61" s="419"/>
      <c r="I61" s="419"/>
      <c r="J61" s="412"/>
      <c r="K61" s="412"/>
      <c r="L61" s="412"/>
      <c r="M61" s="412"/>
      <c r="N61" s="415"/>
      <c r="O61" s="412"/>
      <c r="P61" s="412"/>
      <c r="Q61" s="412"/>
      <c r="R61" s="412"/>
      <c r="S61" s="412"/>
      <c r="T61" s="412"/>
      <c r="U61" s="412"/>
      <c r="V61" s="412"/>
      <c r="W61" s="412"/>
      <c r="X61" s="415"/>
      <c r="Y61" s="412"/>
      <c r="Z61" s="412"/>
      <c r="AA61" s="412"/>
      <c r="AB61" s="412"/>
      <c r="AC61" s="412"/>
      <c r="AD61" s="412"/>
      <c r="AE61" s="412"/>
      <c r="AF61" s="412"/>
      <c r="AG61" s="412"/>
      <c r="AH61" s="412"/>
      <c r="AI61" s="412"/>
      <c r="AJ61" s="412"/>
      <c r="AK61" s="412"/>
      <c r="AL61" s="412"/>
      <c r="AM61" s="415"/>
      <c r="AN61" s="415"/>
      <c r="AO61" s="415"/>
      <c r="AP61" s="415"/>
      <c r="AQ61" s="415"/>
      <c r="AR61" s="415"/>
      <c r="AS61" s="415"/>
      <c r="AT61" s="415"/>
      <c r="AU61" s="412"/>
      <c r="AV61" s="412"/>
      <c r="AW61" s="412"/>
      <c r="AX61" s="412"/>
      <c r="AY61" s="412"/>
      <c r="AZ61" s="433"/>
    </row>
    <row r="62" spans="2:52" ht="55.5" customHeight="1">
      <c r="B62" s="391"/>
      <c r="C62" s="1324" t="s">
        <v>582</v>
      </c>
      <c r="D62" s="1324"/>
      <c r="E62" s="1324"/>
      <c r="F62" s="1324"/>
      <c r="G62" s="1324"/>
      <c r="H62" s="1324"/>
      <c r="I62" s="1324"/>
      <c r="J62" s="1324"/>
      <c r="K62" s="1324"/>
      <c r="L62" s="1324"/>
      <c r="M62" s="1324"/>
      <c r="N62" s="1324"/>
      <c r="O62" s="1324"/>
      <c r="P62" s="1324"/>
      <c r="Q62" s="1324"/>
      <c r="R62" s="1324"/>
      <c r="S62" s="1324"/>
      <c r="T62" s="1324"/>
      <c r="U62" s="1324"/>
      <c r="V62" s="1324"/>
      <c r="W62" s="1324"/>
      <c r="X62" s="1324"/>
      <c r="Y62" s="1324"/>
      <c r="Z62" s="1324"/>
      <c r="AA62" s="1324"/>
      <c r="AB62" s="1324"/>
      <c r="AC62" s="1324"/>
      <c r="AD62" s="1324"/>
      <c r="AE62" s="1324"/>
      <c r="AF62" s="1324"/>
      <c r="AG62" s="1324"/>
      <c r="AH62" s="1324"/>
      <c r="AI62" s="1324"/>
      <c r="AJ62" s="1324"/>
      <c r="AK62" s="1324"/>
      <c r="AL62" s="1324"/>
      <c r="AM62" s="1324"/>
      <c r="AN62" s="1324"/>
      <c r="AO62" s="1324"/>
      <c r="AP62" s="1324"/>
      <c r="AQ62" s="1324"/>
      <c r="AR62" s="1324"/>
      <c r="AS62" s="1324"/>
      <c r="AT62" s="1324"/>
      <c r="AU62" s="1324"/>
      <c r="AV62" s="1324"/>
      <c r="AW62" s="1324"/>
      <c r="AX62" s="1324"/>
      <c r="AY62" s="1324"/>
      <c r="AZ62" s="400"/>
    </row>
    <row r="63" spans="2:52" ht="5.0999999999999996" customHeight="1">
      <c r="B63" s="391"/>
      <c r="C63" s="403"/>
      <c r="D63" s="383"/>
      <c r="E63" s="383"/>
      <c r="F63" s="383"/>
      <c r="G63" s="383"/>
      <c r="H63" s="383"/>
      <c r="I63" s="383"/>
      <c r="J63" s="383"/>
      <c r="K63" s="383"/>
      <c r="L63" s="383"/>
      <c r="M63" s="383"/>
      <c r="N63" s="403"/>
      <c r="O63" s="383"/>
      <c r="P63" s="383"/>
      <c r="Q63" s="383"/>
      <c r="R63" s="383"/>
      <c r="S63" s="383"/>
      <c r="T63" s="383"/>
      <c r="U63" s="383"/>
      <c r="V63" s="383"/>
      <c r="W63" s="383"/>
      <c r="X63" s="403"/>
      <c r="Y63" s="383"/>
      <c r="Z63" s="383"/>
      <c r="AA63" s="383"/>
      <c r="AB63" s="383"/>
      <c r="AC63" s="383"/>
      <c r="AD63" s="383"/>
      <c r="AE63" s="383"/>
      <c r="AF63" s="383"/>
      <c r="AG63" s="383"/>
      <c r="AH63" s="383"/>
      <c r="AI63" s="383"/>
      <c r="AJ63" s="383"/>
      <c r="AK63" s="383"/>
      <c r="AL63" s="383"/>
      <c r="AM63" s="403"/>
      <c r="AN63" s="403"/>
      <c r="AO63" s="403"/>
      <c r="AP63" s="403"/>
      <c r="AQ63" s="403"/>
      <c r="AR63" s="403"/>
      <c r="AS63" s="403"/>
      <c r="AT63" s="403"/>
      <c r="AU63" s="383"/>
      <c r="AV63" s="383"/>
      <c r="AW63" s="383"/>
      <c r="AX63" s="383"/>
      <c r="AY63" s="383"/>
      <c r="AZ63" s="400"/>
    </row>
    <row r="64" spans="2:52">
      <c r="B64" s="391"/>
      <c r="C64" s="420" t="s">
        <v>583</v>
      </c>
      <c r="D64" s="393"/>
      <c r="E64" s="393"/>
      <c r="F64" s="393"/>
      <c r="G64" s="393"/>
      <c r="H64" s="393"/>
      <c r="I64" s="393"/>
      <c r="J64" s="393"/>
      <c r="K64" s="393"/>
      <c r="L64" s="394"/>
      <c r="M64" s="394"/>
      <c r="N64" s="394"/>
      <c r="O64" s="399"/>
      <c r="P64" s="399"/>
      <c r="Q64" s="399"/>
      <c r="R64" s="399"/>
      <c r="S64" s="399"/>
      <c r="T64" s="399"/>
      <c r="U64" s="399"/>
      <c r="V64" s="399"/>
      <c r="W64" s="399"/>
      <c r="X64" s="399"/>
      <c r="Y64" s="399"/>
      <c r="Z64" s="399"/>
      <c r="AA64" s="399"/>
      <c r="AB64" s="399"/>
      <c r="AC64" s="399"/>
      <c r="AD64" s="399"/>
      <c r="AE64" s="399"/>
      <c r="AF64" s="399"/>
      <c r="AG64" s="399"/>
      <c r="AH64" s="399"/>
      <c r="AI64" s="399"/>
      <c r="AJ64" s="399"/>
      <c r="AK64" s="399"/>
      <c r="AL64" s="399"/>
      <c r="AM64" s="399"/>
      <c r="AN64" s="399"/>
      <c r="AO64" s="399"/>
      <c r="AP64" s="399"/>
      <c r="AQ64" s="399"/>
      <c r="AR64" s="399"/>
      <c r="AS64" s="399"/>
      <c r="AT64" s="399"/>
      <c r="AU64" s="399"/>
      <c r="AV64" s="399"/>
      <c r="AW64" s="399"/>
      <c r="AX64" s="399"/>
      <c r="AY64" s="399"/>
      <c r="AZ64" s="400"/>
    </row>
    <row r="65" spans="2:93" ht="5.0999999999999996" customHeight="1">
      <c r="B65" s="391"/>
      <c r="C65" s="403"/>
      <c r="D65" s="383"/>
      <c r="E65" s="383"/>
      <c r="F65" s="383"/>
      <c r="G65" s="383"/>
      <c r="H65" s="383"/>
      <c r="I65" s="383"/>
      <c r="J65" s="383"/>
      <c r="K65" s="383"/>
      <c r="L65" s="383"/>
      <c r="M65" s="383"/>
      <c r="N65" s="403"/>
      <c r="O65" s="383"/>
      <c r="P65" s="383"/>
      <c r="Q65" s="383"/>
      <c r="R65" s="383"/>
      <c r="S65" s="383"/>
      <c r="T65" s="383"/>
      <c r="U65" s="383"/>
      <c r="V65" s="383"/>
      <c r="W65" s="383"/>
      <c r="X65" s="403"/>
      <c r="Y65" s="383"/>
      <c r="Z65" s="383"/>
      <c r="AA65" s="383"/>
      <c r="AB65" s="383"/>
      <c r="AC65" s="383"/>
      <c r="AD65" s="383"/>
      <c r="AE65" s="383"/>
      <c r="AF65" s="383"/>
      <c r="AG65" s="383"/>
      <c r="AH65" s="383"/>
      <c r="AI65" s="383"/>
      <c r="AJ65" s="383"/>
      <c r="AK65" s="383"/>
      <c r="AL65" s="383"/>
      <c r="AM65" s="403"/>
      <c r="AN65" s="403"/>
      <c r="AO65" s="403"/>
      <c r="AP65" s="403"/>
      <c r="AQ65" s="403"/>
      <c r="AR65" s="403"/>
      <c r="AS65" s="403"/>
      <c r="AT65" s="403"/>
      <c r="AU65" s="383"/>
      <c r="AV65" s="383"/>
      <c r="AW65" s="383"/>
      <c r="AX65" s="383"/>
      <c r="AY65" s="383"/>
      <c r="AZ65" s="400"/>
    </row>
    <row r="66" spans="2:93" ht="8.25" customHeight="1">
      <c r="B66" s="391"/>
      <c r="C66" s="406"/>
      <c r="D66" s="402"/>
      <c r="E66" s="402"/>
      <c r="F66" s="402"/>
      <c r="G66" s="402"/>
      <c r="H66" s="402"/>
      <c r="I66" s="402"/>
      <c r="J66" s="402"/>
      <c r="K66" s="402"/>
      <c r="L66" s="402"/>
      <c r="M66" s="402"/>
      <c r="N66" s="406"/>
      <c r="O66" s="402"/>
      <c r="P66" s="402"/>
      <c r="Q66" s="402"/>
      <c r="R66" s="402"/>
      <c r="S66" s="402"/>
      <c r="T66" s="402"/>
      <c r="U66" s="402"/>
      <c r="V66" s="402"/>
      <c r="W66" s="402"/>
      <c r="X66" s="406"/>
      <c r="Y66" s="402"/>
      <c r="Z66" s="402"/>
      <c r="AA66" s="402"/>
      <c r="AB66" s="402"/>
      <c r="AC66" s="402"/>
      <c r="AD66" s="402"/>
      <c r="AE66" s="402"/>
      <c r="AF66" s="402"/>
      <c r="AG66" s="402"/>
      <c r="AH66" s="402"/>
      <c r="AI66" s="402"/>
      <c r="AJ66" s="402"/>
      <c r="AK66" s="402"/>
      <c r="AL66" s="402"/>
      <c r="AM66" s="406"/>
      <c r="AN66" s="406"/>
      <c r="AO66" s="406"/>
      <c r="AP66" s="406"/>
      <c r="AQ66" s="406"/>
      <c r="AR66" s="406"/>
      <c r="AS66" s="406"/>
      <c r="AT66" s="406"/>
      <c r="AU66" s="402"/>
      <c r="AV66" s="402"/>
      <c r="AW66" s="402"/>
      <c r="AX66" s="402"/>
      <c r="AY66" s="402"/>
      <c r="AZ66" s="400"/>
    </row>
    <row r="67" spans="2:93" s="383" customFormat="1" ht="8.25" customHeight="1">
      <c r="B67" s="391"/>
      <c r="C67" s="403"/>
      <c r="N67" s="403"/>
      <c r="X67" s="403"/>
      <c r="AM67" s="403"/>
      <c r="AN67" s="403"/>
      <c r="AO67" s="403"/>
      <c r="AP67" s="403"/>
      <c r="AQ67" s="403"/>
      <c r="AR67" s="403"/>
      <c r="AS67" s="403"/>
      <c r="AT67" s="403"/>
      <c r="AZ67" s="400"/>
    </row>
    <row r="68" spans="2:93" s="383" customFormat="1" ht="11.25" customHeight="1">
      <c r="B68" s="391"/>
      <c r="C68" s="403" t="s">
        <v>584</v>
      </c>
      <c r="N68" s="403"/>
      <c r="X68" s="403"/>
      <c r="Y68" s="432" t="s">
        <v>515</v>
      </c>
      <c r="Z68" s="423" t="s">
        <v>577</v>
      </c>
      <c r="AA68" s="439"/>
      <c r="AB68" s="423"/>
      <c r="AC68" s="439"/>
      <c r="AD68" s="440"/>
      <c r="AE68" s="438" t="s">
        <v>478</v>
      </c>
      <c r="AJ68" s="413"/>
      <c r="AK68" s="430" t="s">
        <v>543</v>
      </c>
      <c r="AM68" s="403"/>
      <c r="AN68" s="403"/>
      <c r="AO68" s="403"/>
      <c r="AP68" s="403"/>
      <c r="AQ68" s="403"/>
      <c r="AR68" s="403"/>
      <c r="AS68" s="403"/>
      <c r="AT68" s="403"/>
      <c r="AZ68" s="400"/>
    </row>
    <row r="69" spans="2:93" s="383" customFormat="1" ht="13.5" customHeight="1">
      <c r="B69" s="391"/>
      <c r="C69" s="403"/>
      <c r="N69" s="403"/>
      <c r="X69" s="403"/>
      <c r="AM69" s="403"/>
      <c r="AN69" s="403"/>
      <c r="AO69" s="403"/>
      <c r="AP69" s="403"/>
      <c r="AQ69" s="403"/>
      <c r="AR69" s="403"/>
      <c r="AS69" s="403"/>
      <c r="AT69" s="403"/>
      <c r="AZ69" s="400"/>
    </row>
    <row r="70" spans="2:93" s="450" customFormat="1" ht="19.5" customHeight="1">
      <c r="B70" s="391"/>
      <c r="C70" s="423" t="s">
        <v>585</v>
      </c>
      <c r="D70" s="423"/>
      <c r="E70" s="423"/>
      <c r="F70" s="423"/>
      <c r="G70" s="423"/>
      <c r="H70" s="423"/>
      <c r="I70" s="423"/>
      <c r="J70" s="423"/>
      <c r="K70" s="423"/>
      <c r="L70" s="423"/>
      <c r="M70" s="445"/>
      <c r="N70" s="445"/>
      <c r="O70" s="445"/>
      <c r="P70" s="445"/>
      <c r="Q70" s="446"/>
      <c r="R70" s="446"/>
      <c r="S70" s="1325" t="s">
        <v>586</v>
      </c>
      <c r="T70" s="1325"/>
      <c r="U70" s="1325"/>
      <c r="V70" s="1325"/>
      <c r="W70" s="1325"/>
      <c r="X70" s="1325"/>
      <c r="Y70" s="1325"/>
      <c r="Z70" s="1325"/>
      <c r="AA70" s="1325"/>
      <c r="AB70" s="1325"/>
      <c r="AC70" s="1325"/>
      <c r="AD70" s="1325"/>
      <c r="AE70" s="1325"/>
      <c r="AF70" s="446"/>
      <c r="AG70" s="446"/>
      <c r="AH70" s="446"/>
      <c r="AI70" s="446"/>
      <c r="AJ70" s="446"/>
      <c r="AK70" s="446"/>
      <c r="AL70" s="446"/>
      <c r="AM70" s="447"/>
      <c r="AN70" s="446"/>
      <c r="AO70" s="447"/>
      <c r="AP70" s="446"/>
      <c r="AQ70" s="446"/>
      <c r="AR70" s="446"/>
      <c r="AS70" s="424"/>
      <c r="AT70" s="448" t="s">
        <v>131</v>
      </c>
      <c r="AU70" s="1326">
        <v>44462</v>
      </c>
      <c r="AV70" s="1327"/>
      <c r="AW70" s="1327"/>
      <c r="AX70" s="1327"/>
      <c r="AY70" s="446"/>
      <c r="AZ70" s="449"/>
    </row>
    <row r="71" spans="2:93" s="383" customFormat="1" ht="8.25" customHeight="1">
      <c r="B71" s="391"/>
      <c r="C71" s="403"/>
      <c r="N71" s="403"/>
      <c r="X71" s="403"/>
      <c r="AM71" s="403"/>
      <c r="AN71" s="403"/>
      <c r="AO71" s="403"/>
      <c r="AP71" s="403"/>
      <c r="AQ71" s="403"/>
      <c r="AR71" s="403"/>
      <c r="AS71" s="403"/>
      <c r="AT71" s="403"/>
      <c r="AZ71" s="400"/>
    </row>
    <row r="72" spans="2:93" s="450" customFormat="1" ht="12.75" customHeight="1">
      <c r="B72" s="391"/>
      <c r="C72" s="423" t="s">
        <v>587</v>
      </c>
      <c r="D72" s="423"/>
      <c r="E72" s="423"/>
      <c r="F72" s="423"/>
      <c r="G72" s="446"/>
      <c r="H72" s="446"/>
      <c r="I72" s="446"/>
      <c r="J72" s="446"/>
      <c r="K72" s="446"/>
      <c r="L72" s="446"/>
      <c r="M72" s="446"/>
      <c r="N72" s="1328" t="s">
        <v>588</v>
      </c>
      <c r="O72" s="1328"/>
      <c r="P72" s="1328"/>
      <c r="Q72" s="1328"/>
      <c r="R72" s="1328"/>
      <c r="S72" s="1328"/>
      <c r="T72" s="1328"/>
      <c r="U72" s="1328"/>
      <c r="V72" s="1328"/>
      <c r="W72" s="1328"/>
      <c r="X72" s="1328"/>
      <c r="Y72" s="1328"/>
      <c r="Z72" s="446"/>
      <c r="AA72" s="446"/>
      <c r="AB72" s="446"/>
      <c r="AC72" s="446"/>
      <c r="AD72" s="447"/>
      <c r="AE72" s="423" t="s">
        <v>589</v>
      </c>
      <c r="AF72" s="424"/>
      <c r="AG72" s="424"/>
      <c r="AH72" s="437"/>
      <c r="AI72" s="437"/>
      <c r="AJ72" s="447"/>
      <c r="AK72" s="1325">
        <v>7666900903</v>
      </c>
      <c r="AL72" s="1325"/>
      <c r="AM72" s="1325"/>
      <c r="AN72" s="1325"/>
      <c r="AO72" s="1325"/>
      <c r="AP72" s="1325"/>
      <c r="AQ72" s="1325"/>
      <c r="AR72" s="446"/>
      <c r="AS72" s="424"/>
      <c r="AT72" s="424" t="s">
        <v>590</v>
      </c>
      <c r="AU72" s="424"/>
      <c r="AV72" s="446"/>
      <c r="AW72" s="451" t="s">
        <v>591</v>
      </c>
      <c r="AX72" s="446"/>
      <c r="AY72" s="446"/>
      <c r="AZ72" s="449"/>
      <c r="BA72" s="383"/>
      <c r="BB72" s="383"/>
      <c r="BC72" s="383"/>
      <c r="BD72" s="383"/>
      <c r="BE72" s="383"/>
      <c r="BF72" s="383"/>
      <c r="BG72" s="383"/>
      <c r="BH72" s="383"/>
      <c r="BI72" s="383"/>
      <c r="BJ72" s="383"/>
      <c r="BK72" s="383"/>
      <c r="BL72" s="383"/>
      <c r="BM72" s="383"/>
      <c r="BN72" s="383"/>
      <c r="BO72" s="383"/>
      <c r="BP72" s="383"/>
      <c r="BQ72" s="383"/>
      <c r="BR72" s="383"/>
      <c r="BS72" s="383"/>
      <c r="BT72" s="383"/>
      <c r="BU72" s="383"/>
      <c r="BV72" s="383"/>
      <c r="BW72" s="383"/>
      <c r="BX72" s="383"/>
      <c r="BY72" s="383"/>
      <c r="BZ72" s="383"/>
      <c r="CA72" s="383"/>
      <c r="CB72" s="383"/>
      <c r="CC72" s="383"/>
      <c r="CD72" s="383"/>
      <c r="CE72" s="383"/>
      <c r="CF72" s="383"/>
      <c r="CG72" s="383"/>
      <c r="CH72" s="383"/>
      <c r="CI72" s="383"/>
      <c r="CJ72" s="383"/>
      <c r="CK72" s="383"/>
      <c r="CL72" s="383"/>
      <c r="CM72" s="383"/>
      <c r="CN72" s="383"/>
      <c r="CO72" s="383"/>
    </row>
    <row r="73" spans="2:93" s="450" customFormat="1" ht="8.1" customHeight="1">
      <c r="B73" s="391"/>
      <c r="C73" s="423"/>
      <c r="D73" s="423"/>
      <c r="E73" s="423"/>
      <c r="F73" s="423"/>
      <c r="G73" s="424"/>
      <c r="H73" s="424"/>
      <c r="I73" s="424"/>
      <c r="J73" s="424"/>
      <c r="K73" s="424"/>
      <c r="L73" s="424"/>
      <c r="M73" s="424"/>
      <c r="N73" s="424"/>
      <c r="O73" s="424"/>
      <c r="P73" s="424"/>
      <c r="Q73" s="424"/>
      <c r="R73" s="424"/>
      <c r="S73" s="424"/>
      <c r="T73" s="424"/>
      <c r="U73" s="424"/>
      <c r="V73" s="424"/>
      <c r="W73" s="424"/>
      <c r="X73" s="424"/>
      <c r="Y73" s="424"/>
      <c r="Z73" s="424"/>
      <c r="AA73" s="424"/>
      <c r="AB73" s="424"/>
      <c r="AC73" s="424"/>
      <c r="AD73" s="424"/>
      <c r="AE73" s="424"/>
      <c r="AF73" s="424"/>
      <c r="AG73" s="424"/>
      <c r="AH73" s="424"/>
      <c r="AI73" s="424"/>
      <c r="AJ73" s="424"/>
      <c r="AK73" s="424"/>
      <c r="AL73" s="424"/>
      <c r="AM73" s="424"/>
      <c r="AN73" s="424"/>
      <c r="AO73" s="424"/>
      <c r="AP73" s="424"/>
      <c r="AQ73" s="424"/>
      <c r="AR73" s="424"/>
      <c r="AS73" s="424"/>
      <c r="AT73" s="424"/>
      <c r="AU73" s="424"/>
      <c r="AV73" s="424"/>
      <c r="AW73" s="424"/>
      <c r="AX73" s="424"/>
      <c r="AY73" s="424"/>
      <c r="AZ73" s="449"/>
      <c r="BA73" s="383"/>
      <c r="BB73" s="383"/>
      <c r="BC73" s="383"/>
      <c r="BD73" s="383"/>
      <c r="BE73" s="383"/>
      <c r="BF73" s="383"/>
      <c r="BG73" s="383"/>
      <c r="BH73" s="383"/>
      <c r="BI73" s="383"/>
      <c r="BJ73" s="383"/>
      <c r="BK73" s="383"/>
      <c r="BL73" s="383"/>
      <c r="BM73" s="383"/>
      <c r="BN73" s="383"/>
      <c r="BO73" s="383"/>
      <c r="BP73" s="383"/>
      <c r="BQ73" s="383"/>
      <c r="BR73" s="383"/>
      <c r="BS73" s="383"/>
      <c r="BT73" s="383"/>
      <c r="BU73" s="383"/>
      <c r="BV73" s="383"/>
      <c r="BW73" s="383"/>
      <c r="BX73" s="383"/>
      <c r="BY73" s="383"/>
      <c r="BZ73" s="383"/>
      <c r="CA73" s="383"/>
      <c r="CB73" s="383"/>
      <c r="CC73" s="383"/>
      <c r="CD73" s="383"/>
      <c r="CE73" s="383"/>
      <c r="CF73" s="383"/>
      <c r="CG73" s="383"/>
      <c r="CH73" s="383"/>
      <c r="CI73" s="383"/>
      <c r="CJ73" s="383"/>
      <c r="CK73" s="383"/>
      <c r="CL73" s="383"/>
      <c r="CM73" s="383"/>
      <c r="CN73" s="383"/>
      <c r="CO73" s="383"/>
    </row>
    <row r="74" spans="2:93">
      <c r="B74" s="391"/>
      <c r="C74" s="403"/>
      <c r="D74" s="383"/>
      <c r="E74" s="383"/>
      <c r="F74" s="383"/>
      <c r="G74" s="383"/>
      <c r="H74" s="383"/>
      <c r="I74" s="383"/>
      <c r="J74" s="383"/>
      <c r="K74" s="383"/>
      <c r="L74" s="383"/>
      <c r="M74" s="383"/>
      <c r="N74" s="403"/>
      <c r="O74" s="383"/>
      <c r="P74" s="383"/>
      <c r="Q74" s="383"/>
      <c r="R74" s="383"/>
      <c r="S74" s="383"/>
      <c r="T74" s="383"/>
      <c r="U74" s="383"/>
      <c r="V74" s="383"/>
      <c r="W74" s="383"/>
      <c r="X74" s="403"/>
      <c r="Y74" s="383"/>
      <c r="Z74" s="383"/>
      <c r="AA74" s="383"/>
      <c r="AB74" s="383"/>
      <c r="AC74" s="383"/>
      <c r="AD74" s="383"/>
      <c r="AE74" s="383"/>
      <c r="AF74" s="383"/>
      <c r="AG74" s="383"/>
      <c r="AH74" s="383"/>
      <c r="AI74" s="383"/>
      <c r="AJ74" s="383"/>
      <c r="AK74" s="383"/>
      <c r="AL74" s="383"/>
      <c r="AM74" s="403"/>
      <c r="AN74" s="403"/>
      <c r="AO74" s="403"/>
      <c r="AP74" s="403"/>
      <c r="AQ74" s="403"/>
      <c r="AR74" s="403"/>
      <c r="AS74" s="403"/>
      <c r="AT74" s="403"/>
      <c r="AU74" s="383"/>
      <c r="AV74" s="383"/>
      <c r="AW74" s="383"/>
      <c r="AX74" s="383"/>
      <c r="AY74" s="383"/>
      <c r="AZ74" s="449"/>
      <c r="BA74" s="383"/>
      <c r="BB74" s="383"/>
      <c r="BC74" s="383"/>
      <c r="BD74" s="383"/>
      <c r="BE74" s="383"/>
      <c r="BF74" s="383"/>
      <c r="BG74" s="383"/>
      <c r="BH74" s="383"/>
      <c r="BI74" s="383"/>
      <c r="BJ74" s="383"/>
      <c r="BK74" s="383"/>
      <c r="BL74" s="383"/>
      <c r="BM74" s="383"/>
      <c r="BN74" s="383"/>
      <c r="BO74" s="383"/>
      <c r="BP74" s="383"/>
      <c r="BQ74" s="383"/>
      <c r="BR74" s="383"/>
      <c r="BS74" s="383"/>
      <c r="BT74" s="383"/>
      <c r="BU74" s="383"/>
      <c r="BV74" s="383"/>
      <c r="BW74" s="383"/>
      <c r="BX74" s="383"/>
      <c r="BY74" s="383"/>
      <c r="BZ74" s="383"/>
      <c r="CA74" s="383"/>
      <c r="CB74" s="383"/>
      <c r="CC74" s="383"/>
      <c r="CD74" s="383"/>
      <c r="CE74" s="383"/>
      <c r="CF74" s="383"/>
      <c r="CG74" s="383"/>
      <c r="CH74" s="383"/>
      <c r="CI74" s="383"/>
      <c r="CJ74" s="383"/>
      <c r="CK74" s="383"/>
      <c r="CL74" s="383"/>
      <c r="CM74" s="383"/>
      <c r="CN74" s="383"/>
      <c r="CO74" s="383"/>
    </row>
    <row r="75" spans="2:93" ht="6" customHeight="1" thickBot="1">
      <c r="B75" s="391"/>
      <c r="C75" s="403"/>
      <c r="D75" s="383"/>
      <c r="E75" s="383"/>
      <c r="F75" s="383"/>
      <c r="G75" s="383"/>
      <c r="H75" s="383"/>
      <c r="I75" s="383"/>
      <c r="J75" s="383"/>
      <c r="K75" s="383"/>
      <c r="L75" s="383"/>
      <c r="M75" s="383"/>
      <c r="N75" s="403"/>
      <c r="O75" s="383"/>
      <c r="P75" s="383"/>
      <c r="Q75" s="383"/>
      <c r="R75" s="383"/>
      <c r="S75" s="383"/>
      <c r="T75" s="383"/>
      <c r="U75" s="383"/>
      <c r="V75" s="383"/>
      <c r="W75" s="383"/>
      <c r="X75" s="403"/>
      <c r="Y75" s="383"/>
      <c r="Z75" s="383"/>
      <c r="AA75" s="383"/>
      <c r="AB75" s="383"/>
      <c r="AC75" s="383"/>
      <c r="AD75" s="383"/>
      <c r="AE75" s="383"/>
      <c r="AF75" s="383"/>
      <c r="AG75" s="383"/>
      <c r="AH75" s="383"/>
      <c r="AI75" s="383"/>
      <c r="AJ75" s="383"/>
      <c r="AK75" s="383"/>
      <c r="AL75" s="383"/>
      <c r="AM75" s="403"/>
      <c r="AN75" s="403"/>
      <c r="AO75" s="403"/>
      <c r="AP75" s="403"/>
      <c r="AQ75" s="403"/>
      <c r="AR75" s="403"/>
      <c r="AS75" s="403"/>
      <c r="AT75" s="403"/>
      <c r="AU75" s="383"/>
      <c r="AV75" s="383"/>
      <c r="AW75" s="383"/>
      <c r="AX75" s="383"/>
      <c r="AY75" s="383"/>
      <c r="AZ75" s="449"/>
      <c r="BA75" s="383"/>
      <c r="BB75" s="383"/>
      <c r="BC75" s="383"/>
      <c r="BD75" s="383"/>
      <c r="BE75" s="383"/>
      <c r="BF75" s="383"/>
      <c r="BG75" s="383"/>
      <c r="BH75" s="383"/>
      <c r="BI75" s="383"/>
      <c r="BJ75" s="383"/>
      <c r="BK75" s="383"/>
      <c r="BL75" s="383"/>
      <c r="BM75" s="383"/>
      <c r="BN75" s="383"/>
      <c r="BO75" s="383"/>
      <c r="BP75" s="383"/>
      <c r="BQ75" s="383"/>
      <c r="BR75" s="383"/>
      <c r="BS75" s="383"/>
      <c r="BT75" s="383"/>
      <c r="BU75" s="383"/>
      <c r="BV75" s="383"/>
      <c r="BW75" s="383"/>
      <c r="BX75" s="383"/>
      <c r="BY75" s="383"/>
      <c r="BZ75" s="383"/>
      <c r="CA75" s="383"/>
      <c r="CB75" s="383"/>
      <c r="CC75" s="383"/>
      <c r="CD75" s="383"/>
      <c r="CE75" s="383"/>
      <c r="CF75" s="383"/>
      <c r="CG75" s="383"/>
      <c r="CH75" s="383"/>
      <c r="CI75" s="383"/>
      <c r="CJ75" s="383"/>
      <c r="CK75" s="383"/>
      <c r="CL75" s="383"/>
      <c r="CM75" s="383"/>
      <c r="CN75" s="383"/>
      <c r="CO75" s="383"/>
    </row>
    <row r="76" spans="2:93" s="386" customFormat="1" ht="12.75" customHeight="1">
      <c r="B76" s="1318" t="s">
        <v>592</v>
      </c>
      <c r="C76" s="1319"/>
      <c r="D76" s="1319"/>
      <c r="E76" s="1319"/>
      <c r="F76" s="1319"/>
      <c r="G76" s="1319"/>
      <c r="H76" s="1319"/>
      <c r="I76" s="1319"/>
      <c r="J76" s="1319"/>
      <c r="K76" s="1319"/>
      <c r="L76" s="1319"/>
      <c r="M76" s="1319"/>
      <c r="N76" s="1319"/>
      <c r="O76" s="1319"/>
      <c r="P76" s="1319"/>
      <c r="Q76" s="1319"/>
      <c r="R76" s="1319"/>
      <c r="S76" s="1319"/>
      <c r="T76" s="1319"/>
      <c r="U76" s="1319"/>
      <c r="V76" s="1319"/>
      <c r="W76" s="1319"/>
      <c r="X76" s="1319"/>
      <c r="Y76" s="1319"/>
      <c r="Z76" s="1319"/>
      <c r="AA76" s="1319"/>
      <c r="AB76" s="1319"/>
      <c r="AC76" s="1319"/>
      <c r="AD76" s="1319"/>
      <c r="AE76" s="1319"/>
      <c r="AF76" s="1319"/>
      <c r="AG76" s="1319"/>
      <c r="AH76" s="1319"/>
      <c r="AI76" s="1319"/>
      <c r="AJ76" s="1319"/>
      <c r="AK76" s="1319"/>
      <c r="AL76" s="1319"/>
      <c r="AM76" s="1319"/>
      <c r="AN76" s="1319"/>
      <c r="AO76" s="1319"/>
      <c r="AP76" s="1319"/>
      <c r="AQ76" s="1319"/>
      <c r="AR76" s="1319"/>
      <c r="AS76" s="1319"/>
      <c r="AT76" s="1319"/>
      <c r="AU76" s="1319"/>
      <c r="AV76" s="1319"/>
      <c r="AW76" s="1319"/>
      <c r="AX76" s="1319"/>
      <c r="AY76" s="1319"/>
      <c r="AZ76" s="1320"/>
      <c r="BA76" s="383"/>
      <c r="BB76" s="383"/>
      <c r="BC76" s="383"/>
      <c r="BD76" s="383"/>
      <c r="BE76" s="383"/>
      <c r="BF76" s="383"/>
      <c r="BG76" s="383"/>
      <c r="BH76" s="383"/>
      <c r="BI76" s="383"/>
      <c r="BJ76" s="383"/>
      <c r="BK76" s="383"/>
      <c r="BL76" s="383"/>
      <c r="BM76" s="383"/>
      <c r="BN76" s="383"/>
      <c r="BO76" s="383"/>
      <c r="BP76" s="383"/>
      <c r="BQ76" s="383"/>
      <c r="BR76" s="383"/>
      <c r="BS76" s="383"/>
      <c r="BT76" s="383"/>
      <c r="BU76" s="383"/>
      <c r="BV76" s="383"/>
      <c r="BW76" s="383"/>
      <c r="BX76" s="383"/>
      <c r="BY76" s="383"/>
      <c r="BZ76" s="383"/>
      <c r="CA76" s="383"/>
      <c r="CB76" s="383"/>
      <c r="CC76" s="383"/>
      <c r="CD76" s="383"/>
      <c r="CE76" s="383"/>
      <c r="CF76" s="383"/>
      <c r="CG76" s="383"/>
      <c r="CH76" s="383"/>
      <c r="CI76" s="383"/>
      <c r="CJ76" s="383"/>
      <c r="CK76" s="383"/>
      <c r="CL76" s="383"/>
      <c r="CM76" s="383"/>
      <c r="CN76" s="383"/>
      <c r="CO76" s="383"/>
    </row>
    <row r="77" spans="2:93" s="386" customFormat="1" ht="8.25" customHeight="1">
      <c r="B77" s="452"/>
      <c r="C77" s="453"/>
      <c r="D77" s="453"/>
      <c r="E77" s="453"/>
      <c r="F77" s="453"/>
      <c r="G77" s="453"/>
      <c r="H77" s="453"/>
      <c r="I77" s="453"/>
      <c r="J77" s="453"/>
      <c r="K77" s="453"/>
      <c r="L77" s="453"/>
      <c r="M77" s="453"/>
      <c r="N77" s="453"/>
      <c r="O77" s="453"/>
      <c r="P77" s="453"/>
      <c r="Q77" s="453"/>
      <c r="R77" s="453"/>
      <c r="S77" s="453"/>
      <c r="T77" s="453"/>
      <c r="U77" s="453"/>
      <c r="V77" s="453"/>
      <c r="W77" s="453"/>
      <c r="X77" s="453"/>
      <c r="Y77" s="453"/>
      <c r="Z77" s="403"/>
      <c r="AA77" s="453"/>
      <c r="AB77" s="403"/>
      <c r="AC77" s="453"/>
      <c r="AD77" s="453"/>
      <c r="AE77" s="453"/>
      <c r="AF77" s="453"/>
      <c r="AG77" s="453"/>
      <c r="AH77" s="453"/>
      <c r="AI77" s="453"/>
      <c r="AJ77" s="453"/>
      <c r="AK77" s="453"/>
      <c r="AL77" s="453"/>
      <c r="AM77" s="453"/>
      <c r="AN77" s="453"/>
      <c r="AO77" s="453"/>
      <c r="AP77" s="453"/>
      <c r="AQ77" s="453"/>
      <c r="AR77" s="453"/>
      <c r="AS77" s="453"/>
      <c r="AT77" s="453"/>
      <c r="AU77" s="453"/>
      <c r="AV77" s="453"/>
      <c r="AW77" s="453"/>
      <c r="AX77" s="453"/>
      <c r="AY77" s="453"/>
      <c r="AZ77" s="454"/>
    </row>
    <row r="78" spans="2:93" s="386" customFormat="1" ht="11.25" customHeight="1">
      <c r="B78" s="452"/>
      <c r="C78" s="392" t="s">
        <v>593</v>
      </c>
      <c r="D78" s="392"/>
      <c r="E78" s="392"/>
      <c r="F78" s="392"/>
      <c r="G78" s="392"/>
      <c r="H78" s="392"/>
      <c r="I78" s="392"/>
      <c r="J78" s="392"/>
      <c r="K78" s="392"/>
      <c r="L78" s="392"/>
      <c r="M78" s="410"/>
      <c r="N78" s="455" t="s">
        <v>594</v>
      </c>
      <c r="O78" s="403"/>
      <c r="P78" s="403"/>
      <c r="Q78" s="397"/>
      <c r="R78" s="397"/>
      <c r="S78" s="456"/>
      <c r="T78" s="455" t="s">
        <v>595</v>
      </c>
      <c r="U78" s="403"/>
      <c r="V78" s="403"/>
      <c r="W78" s="397"/>
      <c r="X78" s="397"/>
      <c r="Y78" s="410"/>
      <c r="Z78" s="455" t="s">
        <v>596</v>
      </c>
      <c r="AA78" s="403"/>
      <c r="AB78" s="403"/>
      <c r="AC78" s="403"/>
      <c r="AD78" s="409"/>
      <c r="AE78" s="409"/>
      <c r="AF78" s="409"/>
      <c r="AG78" s="409"/>
      <c r="AH78" s="394" t="s">
        <v>597</v>
      </c>
      <c r="AI78" s="457"/>
      <c r="AJ78" s="457"/>
      <c r="AK78" s="457"/>
      <c r="AL78" s="457"/>
      <c r="AM78" s="457"/>
      <c r="AN78" s="457"/>
      <c r="AO78" s="457"/>
      <c r="AP78" s="457"/>
      <c r="AQ78" s="457"/>
      <c r="AR78" s="457"/>
      <c r="AS78" s="457"/>
      <c r="AT78" s="457"/>
      <c r="AU78" s="457"/>
      <c r="AV78" s="457"/>
      <c r="AW78" s="457"/>
      <c r="AX78" s="457"/>
      <c r="AY78" s="397"/>
      <c r="AZ78" s="454"/>
    </row>
    <row r="79" spans="2:93" s="386" customFormat="1" ht="8.1" customHeight="1">
      <c r="B79" s="452"/>
      <c r="C79" s="403"/>
      <c r="D79" s="403"/>
      <c r="E79" s="403"/>
      <c r="F79" s="403"/>
      <c r="G79" s="403"/>
      <c r="H79" s="403"/>
      <c r="I79" s="403"/>
      <c r="J79" s="403"/>
      <c r="K79" s="403"/>
      <c r="L79" s="403"/>
      <c r="M79" s="403"/>
      <c r="N79" s="403"/>
      <c r="O79" s="403"/>
      <c r="P79" s="403"/>
      <c r="Q79" s="403"/>
      <c r="R79" s="403"/>
      <c r="S79" s="403"/>
      <c r="T79" s="403"/>
      <c r="U79" s="403"/>
      <c r="V79" s="403"/>
      <c r="W79" s="403"/>
      <c r="X79" s="403"/>
      <c r="Y79" s="403"/>
      <c r="Z79" s="403"/>
      <c r="AA79" s="403"/>
      <c r="AB79" s="403"/>
      <c r="AC79" s="403"/>
      <c r="AD79" s="403"/>
      <c r="AE79" s="403"/>
      <c r="AF79" s="403"/>
      <c r="AG79" s="403"/>
      <c r="AH79" s="403"/>
      <c r="AI79" s="403"/>
      <c r="AJ79" s="403"/>
      <c r="AK79" s="403"/>
      <c r="AL79" s="403"/>
      <c r="AM79" s="403"/>
      <c r="AN79" s="403"/>
      <c r="AO79" s="403"/>
      <c r="AP79" s="403"/>
      <c r="AQ79" s="403"/>
      <c r="AR79" s="403"/>
      <c r="AS79" s="403"/>
      <c r="AT79" s="403"/>
      <c r="AU79" s="403"/>
      <c r="AV79" s="403"/>
      <c r="AW79" s="403"/>
      <c r="AX79" s="403"/>
      <c r="AY79" s="403"/>
      <c r="AZ79" s="454"/>
    </row>
    <row r="80" spans="2:93" s="386" customFormat="1" ht="14.25" customHeight="1">
      <c r="B80" s="452"/>
      <c r="C80" s="393" t="s">
        <v>598</v>
      </c>
      <c r="E80" s="393"/>
      <c r="F80" s="393"/>
      <c r="G80" s="393"/>
      <c r="H80" s="393"/>
      <c r="I80" s="397"/>
      <c r="J80" s="397"/>
      <c r="K80" s="397"/>
      <c r="L80" s="397"/>
      <c r="M80" s="397"/>
      <c r="N80" s="399"/>
      <c r="O80" s="399"/>
      <c r="P80" s="399"/>
      <c r="Q80" s="399"/>
      <c r="R80" s="399"/>
      <c r="S80" s="399"/>
      <c r="T80" s="399"/>
      <c r="U80" s="399"/>
      <c r="V80" s="406"/>
      <c r="W80" s="399"/>
      <c r="X80" s="399"/>
      <c r="Y80" s="399"/>
      <c r="Z80" s="399"/>
      <c r="AA80" s="399"/>
      <c r="AB80" s="399"/>
      <c r="AC80" s="399"/>
      <c r="AD80" s="399"/>
      <c r="AE80" s="399"/>
      <c r="AF80" s="399"/>
      <c r="AG80" s="399"/>
      <c r="AH80" s="399"/>
      <c r="AI80" s="399"/>
      <c r="AJ80" s="399"/>
      <c r="AK80" s="399"/>
      <c r="AL80" s="399"/>
      <c r="AM80" s="399"/>
      <c r="AN80" s="399"/>
      <c r="AO80" s="399"/>
      <c r="AP80" s="399"/>
      <c r="AQ80" s="399"/>
      <c r="AR80" s="399"/>
      <c r="AS80" s="393" t="s">
        <v>131</v>
      </c>
      <c r="AT80" s="403"/>
      <c r="AU80" s="399"/>
      <c r="AV80" s="406"/>
      <c r="AW80" s="399"/>
      <c r="AX80" s="399"/>
      <c r="AY80" s="399"/>
      <c r="AZ80" s="454"/>
    </row>
    <row r="81" spans="2:52" s="386" customFormat="1" ht="14.25" customHeight="1">
      <c r="B81" s="452"/>
      <c r="C81" s="393" t="s">
        <v>599</v>
      </c>
      <c r="D81" s="393"/>
      <c r="E81" s="393"/>
      <c r="F81" s="393"/>
      <c r="G81" s="393"/>
      <c r="H81" s="393"/>
      <c r="I81" s="399"/>
      <c r="J81" s="399"/>
      <c r="K81" s="399"/>
      <c r="L81" s="399"/>
      <c r="M81" s="399"/>
      <c r="N81" s="399"/>
      <c r="O81" s="399"/>
      <c r="P81" s="399"/>
      <c r="Q81" s="399"/>
      <c r="R81" s="399"/>
      <c r="S81" s="399"/>
      <c r="T81" s="399"/>
      <c r="U81" s="399"/>
      <c r="V81" s="406"/>
      <c r="W81" s="399"/>
      <c r="X81" s="397"/>
      <c r="Y81" s="397"/>
      <c r="Z81" s="403"/>
      <c r="AA81" s="397"/>
      <c r="AB81" s="397"/>
      <c r="AC81" s="397"/>
      <c r="AD81" s="397"/>
      <c r="AE81" s="397" t="s">
        <v>600</v>
      </c>
      <c r="AF81" s="397"/>
      <c r="AG81" s="397"/>
      <c r="AH81" s="397"/>
      <c r="AI81" s="397"/>
      <c r="AJ81" s="397"/>
      <c r="AK81" s="397"/>
      <c r="AL81" s="397"/>
      <c r="AM81" s="397"/>
      <c r="AN81" s="397"/>
      <c r="AO81" s="399"/>
      <c r="AP81" s="399"/>
      <c r="AQ81" s="399"/>
      <c r="AR81" s="399"/>
      <c r="AS81" s="394"/>
      <c r="AT81" s="406"/>
      <c r="AU81" s="399"/>
      <c r="AV81" s="406"/>
      <c r="AW81" s="399"/>
      <c r="AX81" s="399"/>
      <c r="AY81" s="399"/>
      <c r="AZ81" s="454"/>
    </row>
    <row r="82" spans="2:52" s="386" customFormat="1" ht="14.25" customHeight="1">
      <c r="B82" s="452"/>
      <c r="C82" s="393"/>
      <c r="D82" s="393"/>
      <c r="E82" s="393"/>
      <c r="F82" s="393"/>
      <c r="G82" s="393"/>
      <c r="H82" s="393"/>
      <c r="I82" s="397"/>
      <c r="J82" s="397"/>
      <c r="K82" s="397"/>
      <c r="L82" s="397"/>
      <c r="M82" s="397"/>
      <c r="N82" s="397"/>
      <c r="O82" s="397"/>
      <c r="P82" s="397"/>
      <c r="Q82" s="397"/>
      <c r="R82" s="397"/>
      <c r="S82" s="397"/>
      <c r="T82" s="397"/>
      <c r="U82" s="397"/>
      <c r="V82" s="403"/>
      <c r="W82" s="397"/>
      <c r="X82" s="397"/>
      <c r="Y82" s="397"/>
      <c r="Z82" s="397"/>
      <c r="AA82" s="397"/>
      <c r="AB82" s="397"/>
      <c r="AC82" s="397"/>
      <c r="AD82" s="397"/>
      <c r="AE82" s="397"/>
      <c r="AF82" s="397"/>
      <c r="AG82" s="397"/>
      <c r="AH82" s="397"/>
      <c r="AI82" s="397"/>
      <c r="AJ82" s="397"/>
      <c r="AK82" s="397"/>
      <c r="AL82" s="397"/>
      <c r="AM82" s="397"/>
      <c r="AN82" s="397"/>
      <c r="AO82" s="397"/>
      <c r="AP82" s="397"/>
      <c r="AQ82" s="397"/>
      <c r="AR82" s="397"/>
      <c r="AS82" s="393"/>
      <c r="AT82" s="403"/>
      <c r="AU82" s="397"/>
      <c r="AV82" s="403"/>
      <c r="AW82" s="397"/>
      <c r="AX82" s="397"/>
      <c r="AY82" s="397"/>
      <c r="AZ82" s="454"/>
    </row>
    <row r="83" spans="2:52" s="442" customFormat="1" ht="5.0999999999999996" customHeight="1" thickBot="1">
      <c r="B83" s="458"/>
      <c r="C83" s="459"/>
      <c r="D83" s="460"/>
      <c r="E83" s="460"/>
      <c r="F83" s="460"/>
      <c r="G83" s="460"/>
      <c r="H83" s="460"/>
      <c r="I83" s="460"/>
      <c r="J83" s="460"/>
      <c r="K83" s="460"/>
      <c r="L83" s="460"/>
      <c r="M83" s="460"/>
      <c r="N83" s="459"/>
      <c r="O83" s="460"/>
      <c r="P83" s="460"/>
      <c r="Q83" s="460"/>
      <c r="R83" s="460"/>
      <c r="S83" s="460"/>
      <c r="T83" s="460"/>
      <c r="U83" s="460"/>
      <c r="V83" s="460"/>
      <c r="W83" s="460"/>
      <c r="X83" s="459"/>
      <c r="Y83" s="460"/>
      <c r="Z83" s="460"/>
      <c r="AA83" s="460"/>
      <c r="AB83" s="460"/>
      <c r="AC83" s="460"/>
      <c r="AD83" s="460"/>
      <c r="AE83" s="460"/>
      <c r="AF83" s="460"/>
      <c r="AG83" s="460"/>
      <c r="AH83" s="460"/>
      <c r="AI83" s="460"/>
      <c r="AJ83" s="460"/>
      <c r="AK83" s="460"/>
      <c r="AL83" s="460"/>
      <c r="AM83" s="459"/>
      <c r="AN83" s="459"/>
      <c r="AO83" s="459"/>
      <c r="AP83" s="459"/>
      <c r="AQ83" s="459"/>
      <c r="AR83" s="459"/>
      <c r="AS83" s="459"/>
      <c r="AT83" s="459"/>
      <c r="AU83" s="460"/>
      <c r="AV83" s="460"/>
      <c r="AW83" s="460"/>
      <c r="AX83" s="460"/>
      <c r="AY83" s="460"/>
      <c r="AZ83" s="461"/>
    </row>
    <row r="84" spans="2:52" s="439" customFormat="1" ht="5.0999999999999996" customHeight="1">
      <c r="C84" s="437"/>
      <c r="N84" s="437"/>
      <c r="X84" s="437"/>
      <c r="AM84" s="437"/>
      <c r="AN84" s="437"/>
      <c r="AO84" s="437"/>
      <c r="AP84" s="437"/>
      <c r="AQ84" s="437"/>
      <c r="AR84" s="437"/>
      <c r="AS84" s="437"/>
      <c r="AT84" s="437"/>
    </row>
    <row r="85" spans="2:52" s="442" customFormat="1" ht="11.25">
      <c r="C85" s="450" t="s">
        <v>601</v>
      </c>
      <c r="N85" s="450"/>
      <c r="X85" s="450"/>
      <c r="AM85" s="450"/>
      <c r="AN85" s="450"/>
      <c r="AO85" s="450"/>
      <c r="AP85" s="450"/>
      <c r="AQ85" s="450"/>
      <c r="AR85" s="450"/>
      <c r="AS85" s="450"/>
      <c r="AT85" s="450"/>
    </row>
    <row r="86" spans="2:52" s="442" customFormat="1" ht="11.25">
      <c r="C86" s="450"/>
      <c r="N86" s="450"/>
      <c r="X86" s="450"/>
      <c r="AM86" s="450"/>
      <c r="AN86" s="450"/>
      <c r="AO86" s="450"/>
      <c r="AP86" s="450"/>
      <c r="AQ86" s="450"/>
      <c r="AR86" s="450"/>
      <c r="AS86" s="450"/>
      <c r="AT86" s="450"/>
    </row>
    <row r="87" spans="2:52" s="442" customFormat="1" ht="11.25">
      <c r="C87" s="450"/>
      <c r="N87" s="450"/>
      <c r="X87" s="450"/>
      <c r="AM87" s="450"/>
      <c r="AN87" s="450"/>
      <c r="AO87" s="450"/>
      <c r="AP87" s="450"/>
      <c r="AQ87" s="450"/>
      <c r="AR87" s="450"/>
      <c r="AS87" s="450"/>
      <c r="AT87" s="450"/>
    </row>
    <row r="89" spans="2:52">
      <c r="C89" s="393"/>
    </row>
  </sheetData>
  <mergeCells count="35">
    <mergeCell ref="C14:X14"/>
    <mergeCell ref="AA14:AY14"/>
    <mergeCell ref="C1:K2"/>
    <mergeCell ref="H4:X4"/>
    <mergeCell ref="AN4:AX4"/>
    <mergeCell ref="N5:X5"/>
    <mergeCell ref="AI5:AS5"/>
    <mergeCell ref="R6:V6"/>
    <mergeCell ref="AC6:AL6"/>
    <mergeCell ref="AU7:AY7"/>
    <mergeCell ref="AJ9:AQ9"/>
    <mergeCell ref="AX9:AZ9"/>
    <mergeCell ref="J10:O10"/>
    <mergeCell ref="AU10:AY10"/>
    <mergeCell ref="D51:F51"/>
    <mergeCell ref="C18:X18"/>
    <mergeCell ref="AA18:AY18"/>
    <mergeCell ref="C21:I21"/>
    <mergeCell ref="J21:O21"/>
    <mergeCell ref="P21:T21"/>
    <mergeCell ref="U21:X21"/>
    <mergeCell ref="AA21:AT21"/>
    <mergeCell ref="AI25:AJ25"/>
    <mergeCell ref="AI29:AJ29"/>
    <mergeCell ref="D45:F45"/>
    <mergeCell ref="D47:F47"/>
    <mergeCell ref="D49:F49"/>
    <mergeCell ref="B76:AZ76"/>
    <mergeCell ref="D53:F53"/>
    <mergeCell ref="R59:Z59"/>
    <mergeCell ref="C62:AY62"/>
    <mergeCell ref="S70:AE70"/>
    <mergeCell ref="AU70:AX70"/>
    <mergeCell ref="N72:Y72"/>
    <mergeCell ref="AK72:AQ72"/>
  </mergeCells>
  <printOptions horizontalCentered="1" verticalCentered="1"/>
  <pageMargins left="0.39370078740157483" right="0" top="0" bottom="0" header="0" footer="0"/>
  <pageSetup paperSize="9" scale="87" orientation="portrait" r:id="rId1"/>
  <headerFooter scaleWithDoc="0"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7</vt:i4>
      </vt:variant>
    </vt:vector>
  </HeadingPairs>
  <TitlesOfParts>
    <vt:vector size="17" baseType="lpstr">
      <vt:lpstr>282 Yamaha</vt:lpstr>
      <vt:lpstr>5.PFD.</vt:lpstr>
      <vt:lpstr>FMEA</vt:lpstr>
      <vt:lpstr>Control Plan</vt:lpstr>
      <vt:lpstr>Master Sample</vt:lpstr>
      <vt:lpstr>attribute R&amp;R</vt:lpstr>
      <vt:lpstr>SPC</vt:lpstr>
      <vt:lpstr>16.Checking Aid</vt:lpstr>
      <vt:lpstr>PSW Warrant </vt:lpstr>
      <vt:lpstr>PDI</vt:lpstr>
      <vt:lpstr>'16.Checking Aid'!Print_Area</vt:lpstr>
      <vt:lpstr>'attribute R&amp;R'!Print_Area</vt:lpstr>
      <vt:lpstr>'Control Plan'!Print_Area</vt:lpstr>
      <vt:lpstr>'PSW Warrant '!Print_Area</vt:lpstr>
      <vt:lpstr>SPC!Print_Area</vt:lpstr>
      <vt:lpstr>'attribute R&amp;R'!Print_Titles</vt:lpstr>
      <vt:lpstr>'Control Plan'!Print_Titles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prodqaction</dc:creator>
  <cp:lastModifiedBy>Santosh Somase</cp:lastModifiedBy>
  <cp:lastPrinted>2023-06-14T08:33:21Z</cp:lastPrinted>
  <dcterms:created xsi:type="dcterms:W3CDTF">2018-12-20T07:12:01Z</dcterms:created>
  <dcterms:modified xsi:type="dcterms:W3CDTF">2024-08-10T09:35:51Z</dcterms:modified>
</cp:coreProperties>
</file>