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28" i="1"/>
  <c r="F4"/>
  <c r="J4"/>
  <c r="N5" l="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4"/>
</calcChain>
</file>

<file path=xl/sharedStrings.xml><?xml version="1.0" encoding="utf-8"?>
<sst xmlns="http://schemas.openxmlformats.org/spreadsheetml/2006/main" count="66" uniqueCount="44">
  <si>
    <r>
      <rPr>
        <b/>
        <sz val="8"/>
        <rFont val="Arial"/>
        <family val="2"/>
      </rPr>
      <t>Sl. No.</t>
    </r>
  </si>
  <si>
    <r>
      <rPr>
        <b/>
        <sz val="8"/>
        <rFont val="Arial"/>
        <family val="2"/>
      </rPr>
      <t>UAN</t>
    </r>
  </si>
  <si>
    <r>
      <rPr>
        <b/>
        <sz val="8"/>
        <rFont val="Arial"/>
        <family val="2"/>
      </rPr>
      <t>Name as per</t>
    </r>
  </si>
  <si>
    <r>
      <rPr>
        <b/>
        <sz val="8"/>
        <rFont val="Arial"/>
        <family val="2"/>
      </rPr>
      <t>Wages</t>
    </r>
  </si>
  <si>
    <r>
      <rPr>
        <b/>
        <sz val="8"/>
        <rFont val="Arial"/>
        <family val="2"/>
      </rPr>
      <t>Contribution Remitted</t>
    </r>
  </si>
  <si>
    <r>
      <rPr>
        <b/>
        <sz val="8"/>
        <rFont val="Arial"/>
        <family val="2"/>
      </rPr>
      <t>ECR</t>
    </r>
  </si>
  <si>
    <r>
      <rPr>
        <b/>
        <sz val="8"/>
        <rFont val="Arial"/>
        <family val="2"/>
      </rPr>
      <t xml:space="preserve">UAN
</t>
    </r>
    <r>
      <rPr>
        <b/>
        <sz val="8"/>
        <rFont val="Arial"/>
        <family val="2"/>
      </rPr>
      <t>Repository</t>
    </r>
  </si>
  <si>
    <r>
      <rPr>
        <b/>
        <sz val="8"/>
        <rFont val="Arial"/>
        <family val="2"/>
      </rPr>
      <t>Gross</t>
    </r>
  </si>
  <si>
    <r>
      <rPr>
        <b/>
        <sz val="8"/>
        <rFont val="Arial"/>
        <family val="2"/>
      </rPr>
      <t>EPF</t>
    </r>
  </si>
  <si>
    <r>
      <rPr>
        <b/>
        <sz val="8"/>
        <rFont val="Arial"/>
        <family val="2"/>
      </rPr>
      <t>EPS</t>
    </r>
  </si>
  <si>
    <r>
      <rPr>
        <b/>
        <sz val="8"/>
        <rFont val="Arial"/>
        <family val="2"/>
      </rPr>
      <t>EDLI</t>
    </r>
  </si>
  <si>
    <r>
      <rPr>
        <b/>
        <sz val="8"/>
        <rFont val="Arial"/>
        <family val="2"/>
      </rPr>
      <t>EE</t>
    </r>
  </si>
  <si>
    <r>
      <rPr>
        <b/>
        <sz val="8"/>
        <rFont val="Arial"/>
        <family val="2"/>
      </rPr>
      <t>ER</t>
    </r>
  </si>
  <si>
    <r>
      <rPr>
        <b/>
        <sz val="8"/>
        <rFont val="Arial"/>
        <family val="2"/>
      </rPr>
      <t xml:space="preserve">NCP
</t>
    </r>
    <r>
      <rPr>
        <b/>
        <sz val="8"/>
        <rFont val="Arial"/>
        <family val="2"/>
      </rPr>
      <t>Days</t>
    </r>
  </si>
  <si>
    <r>
      <rPr>
        <sz val="7"/>
        <rFont val="Arial MT"/>
        <family val="2"/>
      </rPr>
      <t>ABHISHEK AHIRWAR</t>
    </r>
  </si>
  <si>
    <r>
      <rPr>
        <sz val="7"/>
        <rFont val="Arial MT"/>
        <family val="2"/>
      </rPr>
      <t>ABHISHEK GAUTAM</t>
    </r>
  </si>
  <si>
    <r>
      <rPr>
        <sz val="7"/>
        <rFont val="Arial MT"/>
        <family val="2"/>
      </rPr>
      <t>ABHISHEK KURMI</t>
    </r>
  </si>
  <si>
    <r>
      <rPr>
        <sz val="7"/>
        <rFont val="Arial MT"/>
        <family val="2"/>
      </rPr>
      <t>AJAY NIHALE</t>
    </r>
  </si>
  <si>
    <r>
      <rPr>
        <sz val="7"/>
        <rFont val="Arial MT"/>
        <family val="2"/>
      </rPr>
      <t>ALTAF PATHAN</t>
    </r>
  </si>
  <si>
    <r>
      <rPr>
        <sz val="7"/>
        <rFont val="Arial MT"/>
        <family val="2"/>
      </rPr>
      <t>ARVIND LODHI</t>
    </r>
  </si>
  <si>
    <r>
      <rPr>
        <sz val="7"/>
        <rFont val="Arial MT"/>
        <family val="2"/>
      </rPr>
      <t>CHAMPALAL GEHLOT</t>
    </r>
  </si>
  <si>
    <r>
      <rPr>
        <sz val="7"/>
        <rFont val="Arial MT"/>
        <family val="2"/>
      </rPr>
      <t>CHATARSINGH PATEL</t>
    </r>
  </si>
  <si>
    <r>
      <rPr>
        <sz val="7"/>
        <rFont val="Arial MT"/>
        <family val="2"/>
      </rPr>
      <t>CHATARSING H PATEL</t>
    </r>
  </si>
  <si>
    <r>
      <rPr>
        <sz val="7"/>
        <rFont val="Arial MT"/>
        <family val="2"/>
      </rPr>
      <t>ISHWAR SINGH PATELIYA</t>
    </r>
  </si>
  <si>
    <r>
      <rPr>
        <sz val="7"/>
        <rFont val="Arial MT"/>
        <family val="2"/>
      </rPr>
      <t xml:space="preserve">ISHWAR
</t>
    </r>
    <r>
      <rPr>
        <sz val="7"/>
        <rFont val="Arial MT"/>
        <family val="2"/>
      </rPr>
      <t>SINGH PATELIYA</t>
    </r>
  </si>
  <si>
    <r>
      <rPr>
        <sz val="7"/>
        <rFont val="Arial MT"/>
        <family val="2"/>
      </rPr>
      <t>JAY SINGH PATELIYA</t>
    </r>
  </si>
  <si>
    <r>
      <rPr>
        <sz val="7"/>
        <rFont val="Arial MT"/>
        <family val="2"/>
      </rPr>
      <t>KAILASH GAARGAV</t>
    </r>
  </si>
  <si>
    <r>
      <rPr>
        <sz val="7"/>
        <rFont val="Arial MT"/>
        <family val="2"/>
      </rPr>
      <t>KAILASH VASUNIYA</t>
    </r>
  </si>
  <si>
    <r>
      <rPr>
        <sz val="7"/>
        <rFont val="Arial MT"/>
        <family val="2"/>
      </rPr>
      <t>KANHAIYA</t>
    </r>
  </si>
  <si>
    <r>
      <rPr>
        <sz val="7"/>
        <rFont val="Arial MT"/>
        <family val="2"/>
      </rPr>
      <t>PAPPU KUMAR</t>
    </r>
  </si>
  <si>
    <r>
      <rPr>
        <sz val="7"/>
        <rFont val="Arial MT"/>
        <family val="2"/>
      </rPr>
      <t>PRIYANSHU SOLANKI</t>
    </r>
  </si>
  <si>
    <r>
      <rPr>
        <sz val="7"/>
        <rFont val="Arial MT"/>
        <family val="2"/>
      </rPr>
      <t>PUNALAL</t>
    </r>
  </si>
  <si>
    <r>
      <rPr>
        <sz val="7"/>
        <rFont val="Arial MT"/>
        <family val="2"/>
      </rPr>
      <t>RADHESHYAM LODHI</t>
    </r>
  </si>
  <si>
    <r>
      <rPr>
        <sz val="7"/>
        <rFont val="Arial MT"/>
        <family val="2"/>
      </rPr>
      <t>RADHESHYA M LODHI</t>
    </r>
  </si>
  <si>
    <r>
      <rPr>
        <sz val="7"/>
        <rFont val="Arial MT"/>
        <family val="2"/>
      </rPr>
      <t>ROHIT KOGE</t>
    </r>
  </si>
  <si>
    <r>
      <rPr>
        <sz val="7"/>
        <rFont val="Arial MT"/>
        <family val="2"/>
      </rPr>
      <t>SHIV KUMAR TIWARI</t>
    </r>
  </si>
  <si>
    <r>
      <rPr>
        <sz val="7"/>
        <rFont val="Arial MT"/>
        <family val="2"/>
      </rPr>
      <t>SHIVAM THAKUR</t>
    </r>
  </si>
  <si>
    <r>
      <rPr>
        <sz val="7"/>
        <rFont val="Arial MT"/>
        <family val="2"/>
      </rPr>
      <t>TARACHAND PORWAL</t>
    </r>
  </si>
  <si>
    <r>
      <rPr>
        <sz val="7"/>
        <rFont val="Arial MT"/>
        <family val="2"/>
      </rPr>
      <t>VINAY AHIRWAR</t>
    </r>
  </si>
  <si>
    <r>
      <rPr>
        <sz val="7"/>
        <rFont val="Arial MT"/>
        <family val="2"/>
      </rPr>
      <t>VINOD KUMAR</t>
    </r>
  </si>
  <si>
    <r>
      <rPr>
        <sz val="7"/>
        <rFont val="Arial MT"/>
        <family val="2"/>
      </rPr>
      <t>VISHAL</t>
    </r>
  </si>
  <si>
    <t>(FROM XVII)  TECHNOWISE INDUSTRIAL SERVICE (P) LTD</t>
  </si>
  <si>
    <t>RATE</t>
  </si>
  <si>
    <t>total deduction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</si>
</sst>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 MT"/>
    </font>
    <font>
      <b/>
      <sz val="8"/>
      <name val="Arial"/>
      <family val="2"/>
    </font>
    <font>
      <b/>
      <sz val="7"/>
      <color rgb="FF000000"/>
      <name val="Arial MT"/>
    </font>
    <font>
      <sz val="7"/>
      <color rgb="FF000000"/>
      <name val="Arial MT"/>
      <family val="2"/>
    </font>
    <font>
      <sz val="7"/>
      <name val="Arial MT"/>
    </font>
    <font>
      <sz val="7"/>
      <name val="Arial MT"/>
      <family val="2"/>
    </font>
    <font>
      <sz val="9"/>
      <name val="Arial MT"/>
    </font>
    <font>
      <sz val="9"/>
      <color rgb="FF000000"/>
      <name val="Arial MT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center" wrapText="1" indent="3"/>
    </xf>
    <xf numFmtId="0" fontId="0" fillId="0" borderId="6" xfId="0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 indent="2"/>
    </xf>
    <xf numFmtId="0" fontId="2" fillId="0" borderId="6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top" wrapText="1" indent="1"/>
    </xf>
    <xf numFmtId="1" fontId="3" fillId="2" borderId="6" xfId="0" applyNumberFormat="1" applyFont="1" applyFill="1" applyBorder="1" applyAlignment="1">
      <alignment horizontal="left" vertical="top" indent="1" shrinkToFit="1"/>
    </xf>
    <xf numFmtId="1" fontId="4" fillId="0" borderId="6" xfId="0" applyNumberFormat="1" applyFont="1" applyFill="1" applyBorder="1" applyAlignment="1">
      <alignment horizontal="left" vertical="top" shrinkToFit="1"/>
    </xf>
    <xf numFmtId="0" fontId="5" fillId="0" borderId="6" xfId="0" applyFont="1" applyFill="1" applyBorder="1" applyAlignment="1">
      <alignment horizontal="left" vertical="top" wrapText="1"/>
    </xf>
    <xf numFmtId="1" fontId="4" fillId="2" borderId="6" xfId="0" applyNumberFormat="1" applyFont="1" applyFill="1" applyBorder="1" applyAlignment="1">
      <alignment horizontal="left" vertical="top" indent="1" shrinkToFit="1"/>
    </xf>
    <xf numFmtId="1" fontId="4" fillId="2" borderId="6" xfId="0" applyNumberFormat="1" applyFont="1" applyFill="1" applyBorder="1" applyAlignment="1">
      <alignment horizontal="left" vertical="center" indent="1" shrinkToFit="1"/>
    </xf>
    <xf numFmtId="1" fontId="4" fillId="0" borderId="6" xfId="0" applyNumberFormat="1" applyFont="1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left" vertical="top" indent="1" shrinkToFit="1"/>
    </xf>
    <xf numFmtId="0" fontId="2" fillId="0" borderId="4" xfId="0" applyFont="1" applyFill="1" applyBorder="1" applyAlignment="1">
      <alignment horizontal="left" vertical="top" wrapText="1" indent="4"/>
    </xf>
    <xf numFmtId="0" fontId="7" fillId="0" borderId="6" xfId="0" applyFont="1" applyFill="1" applyBorder="1" applyAlignment="1">
      <alignment horizontal="center" vertical="top" wrapText="1"/>
    </xf>
    <xf numFmtId="3" fontId="8" fillId="0" borderId="6" xfId="0" applyNumberFormat="1" applyFont="1" applyFill="1" applyBorder="1" applyAlignment="1">
      <alignment horizontal="center" vertical="top" shrinkToFit="1"/>
    </xf>
    <xf numFmtId="1" fontId="8" fillId="0" borderId="6" xfId="0" applyNumberFormat="1" applyFont="1" applyFill="1" applyBorder="1" applyAlignment="1">
      <alignment horizontal="center" vertical="top" shrinkToFit="1"/>
    </xf>
    <xf numFmtId="1" fontId="8" fillId="0" borderId="6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right" vertical="center" wrapText="1"/>
    </xf>
    <xf numFmtId="0" fontId="0" fillId="0" borderId="0" xfId="0" applyFill="1"/>
    <xf numFmtId="1" fontId="5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" fontId="5" fillId="0" borderId="0" xfId="0" applyNumberFormat="1" applyFont="1" applyFill="1" applyBorder="1" applyAlignment="1">
      <alignment horizontal="right" vertical="top" wrapText="1"/>
    </xf>
    <xf numFmtId="1" fontId="0" fillId="0" borderId="0" xfId="0" applyNumberFormat="1"/>
    <xf numFmtId="0" fontId="2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3"/>
    </xf>
    <xf numFmtId="0" fontId="2" fillId="0" borderId="5" xfId="0" applyFont="1" applyFill="1" applyBorder="1" applyAlignment="1">
      <alignment horizontal="left" vertical="center" wrapText="1" indent="3"/>
    </xf>
    <xf numFmtId="0" fontId="2" fillId="0" borderId="2" xfId="0" applyFont="1" applyFill="1" applyBorder="1" applyAlignment="1">
      <alignment horizontal="left" vertical="top" wrapText="1" indent="4"/>
    </xf>
    <xf numFmtId="0" fontId="2" fillId="0" borderId="3" xfId="0" applyFont="1" applyFill="1" applyBorder="1" applyAlignment="1">
      <alignment horizontal="left" vertical="top" wrapText="1" indent="4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5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opLeftCell="A2" workbookViewId="0">
      <selection activeCell="U15" sqref="U15"/>
    </sheetView>
  </sheetViews>
  <sheetFormatPr defaultRowHeight="15"/>
  <cols>
    <col min="1" max="1" width="4.28515625" customWidth="1"/>
    <col min="2" max="3" width="10" customWidth="1"/>
    <col min="4" max="4" width="9.5703125" customWidth="1"/>
    <col min="5" max="5" width="7" customWidth="1"/>
    <col min="6" max="6" width="8.42578125" customWidth="1"/>
    <col min="7" max="7" width="6.85546875" customWidth="1"/>
    <col min="8" max="8" width="7.7109375" customWidth="1"/>
    <col min="9" max="9" width="8" customWidth="1"/>
    <col min="10" max="10" width="7.28515625" customWidth="1"/>
    <col min="11" max="11" width="7.42578125" customWidth="1"/>
    <col min="12" max="12" width="7.7109375" customWidth="1"/>
    <col min="13" max="13" width="7.140625" customWidth="1"/>
    <col min="14" max="14" width="8.7109375" customWidth="1"/>
    <col min="15" max="15" width="6.85546875" style="30" customWidth="1"/>
    <col min="16" max="16" width="7.85546875" customWidth="1"/>
    <col min="19" max="19" width="9.140625" style="28"/>
  </cols>
  <sheetData>
    <row r="1" spans="1:19" ht="25.5" customHeight="1">
      <c r="A1" s="34" t="s">
        <v>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>
      <c r="A2" s="35" t="s">
        <v>0</v>
      </c>
      <c r="B2" s="37" t="s">
        <v>1</v>
      </c>
      <c r="C2" s="39" t="s">
        <v>2</v>
      </c>
      <c r="D2" s="40"/>
      <c r="E2" s="17"/>
      <c r="F2" s="41" t="s">
        <v>3</v>
      </c>
      <c r="G2" s="42"/>
      <c r="H2" s="42"/>
      <c r="I2" s="43"/>
      <c r="J2" s="41" t="s">
        <v>4</v>
      </c>
      <c r="K2" s="42"/>
      <c r="L2" s="42"/>
      <c r="M2" s="43"/>
      <c r="N2" s="44" t="s">
        <v>43</v>
      </c>
      <c r="O2" s="47"/>
      <c r="P2" s="33"/>
      <c r="Q2" s="22"/>
      <c r="R2" s="46"/>
      <c r="S2" s="1"/>
    </row>
    <row r="3" spans="1:19" ht="22.5">
      <c r="A3" s="36"/>
      <c r="B3" s="38"/>
      <c r="C3" s="2" t="s">
        <v>5</v>
      </c>
      <c r="D3" s="3" t="s">
        <v>6</v>
      </c>
      <c r="E3" s="3" t="s">
        <v>42</v>
      </c>
      <c r="F3" s="4" t="s">
        <v>7</v>
      </c>
      <c r="G3" s="5" t="s">
        <v>8</v>
      </c>
      <c r="H3" s="5" t="s">
        <v>9</v>
      </c>
      <c r="I3" s="6" t="s">
        <v>10</v>
      </c>
      <c r="J3" s="7" t="s">
        <v>11</v>
      </c>
      <c r="K3" s="5" t="s">
        <v>9</v>
      </c>
      <c r="L3" s="7" t="s">
        <v>12</v>
      </c>
      <c r="M3" s="8" t="s">
        <v>13</v>
      </c>
      <c r="N3" s="45"/>
      <c r="O3" s="48"/>
      <c r="P3" s="33"/>
      <c r="Q3" s="23"/>
      <c r="R3" s="46"/>
      <c r="S3" s="1"/>
    </row>
    <row r="4" spans="1:19" ht="18">
      <c r="A4" s="9">
        <v>1</v>
      </c>
      <c r="B4" s="10">
        <v>101543659005</v>
      </c>
      <c r="C4" s="11" t="s">
        <v>14</v>
      </c>
      <c r="D4" s="11" t="s">
        <v>14</v>
      </c>
      <c r="E4" s="18">
        <v>388.42</v>
      </c>
      <c r="F4" s="19">
        <f>M4*388.42</f>
        <v>4272.62</v>
      </c>
      <c r="G4" s="19">
        <v>4273</v>
      </c>
      <c r="H4" s="19">
        <v>4273</v>
      </c>
      <c r="I4" s="19">
        <v>4273</v>
      </c>
      <c r="J4" s="20">
        <f>I4*12/100</f>
        <v>512.76</v>
      </c>
      <c r="K4" s="20"/>
      <c r="L4" s="20"/>
      <c r="M4" s="20">
        <v>11</v>
      </c>
      <c r="N4" s="20">
        <f>L4+K4+J4</f>
        <v>512.76</v>
      </c>
      <c r="O4" s="29"/>
      <c r="P4" s="26"/>
      <c r="Q4" s="24"/>
      <c r="R4" s="31"/>
      <c r="S4" s="1"/>
    </row>
    <row r="5" spans="1:19" ht="18">
      <c r="A5" s="12">
        <v>2</v>
      </c>
      <c r="B5" s="10">
        <v>101208896121</v>
      </c>
      <c r="C5" s="11" t="s">
        <v>15</v>
      </c>
      <c r="D5" s="11" t="s">
        <v>15</v>
      </c>
      <c r="E5" s="18">
        <v>388.42</v>
      </c>
      <c r="F5" s="19">
        <v>4273</v>
      </c>
      <c r="G5" s="19">
        <v>4273</v>
      </c>
      <c r="H5" s="19">
        <v>4273</v>
      </c>
      <c r="I5" s="19">
        <v>4273</v>
      </c>
      <c r="J5" s="20">
        <v>513</v>
      </c>
      <c r="K5" s="20"/>
      <c r="L5" s="20"/>
      <c r="M5" s="20">
        <v>11</v>
      </c>
      <c r="N5" s="20">
        <f t="shared" ref="N5:N27" si="0">L5+K5+J5</f>
        <v>513</v>
      </c>
      <c r="O5" s="29"/>
      <c r="P5" s="26"/>
      <c r="Q5" s="24"/>
      <c r="R5" s="24"/>
      <c r="S5" s="1"/>
    </row>
    <row r="6" spans="1:19" ht="18">
      <c r="A6" s="12">
        <v>3</v>
      </c>
      <c r="B6" s="10">
        <v>101248167607</v>
      </c>
      <c r="C6" s="11" t="s">
        <v>16</v>
      </c>
      <c r="D6" s="11" t="s">
        <v>16</v>
      </c>
      <c r="E6" s="18">
        <v>388.42</v>
      </c>
      <c r="F6" s="19">
        <v>3496</v>
      </c>
      <c r="G6" s="19">
        <v>3496</v>
      </c>
      <c r="H6" s="19">
        <v>3496</v>
      </c>
      <c r="I6" s="19">
        <v>3496</v>
      </c>
      <c r="J6" s="20">
        <v>420</v>
      </c>
      <c r="K6" s="20"/>
      <c r="L6" s="20"/>
      <c r="M6" s="20">
        <v>9</v>
      </c>
      <c r="N6" s="20">
        <f t="shared" si="0"/>
        <v>420</v>
      </c>
      <c r="O6" s="29"/>
      <c r="P6" s="26"/>
      <c r="Q6" s="24"/>
      <c r="R6" s="24"/>
      <c r="S6" s="1"/>
    </row>
    <row r="7" spans="1:19" ht="18">
      <c r="A7" s="12">
        <v>4</v>
      </c>
      <c r="B7" s="10">
        <v>101844454799</v>
      </c>
      <c r="C7" s="11" t="s">
        <v>17</v>
      </c>
      <c r="D7" s="11" t="s">
        <v>17</v>
      </c>
      <c r="E7" s="18">
        <v>388.42</v>
      </c>
      <c r="F7" s="19">
        <v>3884</v>
      </c>
      <c r="G7" s="19">
        <v>3884</v>
      </c>
      <c r="H7" s="19">
        <v>3884</v>
      </c>
      <c r="I7" s="19">
        <v>3884</v>
      </c>
      <c r="J7" s="20">
        <v>466</v>
      </c>
      <c r="K7" s="20"/>
      <c r="L7" s="20"/>
      <c r="M7" s="20">
        <v>10</v>
      </c>
      <c r="N7" s="20">
        <f t="shared" si="0"/>
        <v>466</v>
      </c>
      <c r="O7" s="29"/>
      <c r="P7" s="26"/>
      <c r="Q7" s="24"/>
      <c r="R7" s="24"/>
      <c r="S7" s="1"/>
    </row>
    <row r="8" spans="1:19" ht="18">
      <c r="A8" s="12">
        <v>5</v>
      </c>
      <c r="B8" s="10">
        <v>101699873614</v>
      </c>
      <c r="C8" s="11" t="s">
        <v>18</v>
      </c>
      <c r="D8" s="11" t="s">
        <v>18</v>
      </c>
      <c r="E8" s="18">
        <v>388.42</v>
      </c>
      <c r="F8" s="19">
        <v>4273</v>
      </c>
      <c r="G8" s="19">
        <v>4273</v>
      </c>
      <c r="H8" s="19">
        <v>4273</v>
      </c>
      <c r="I8" s="19">
        <v>4273</v>
      </c>
      <c r="J8" s="20">
        <v>513</v>
      </c>
      <c r="K8" s="20"/>
      <c r="L8" s="20"/>
      <c r="M8" s="20">
        <v>11</v>
      </c>
      <c r="N8" s="20">
        <f t="shared" si="0"/>
        <v>513</v>
      </c>
      <c r="O8" s="29"/>
      <c r="P8" s="26"/>
      <c r="Q8" s="24"/>
      <c r="R8" s="24"/>
      <c r="S8" s="1"/>
    </row>
    <row r="9" spans="1:19" ht="18">
      <c r="A9" s="12">
        <v>6</v>
      </c>
      <c r="B9" s="10">
        <v>101843079932</v>
      </c>
      <c r="C9" s="11" t="s">
        <v>19</v>
      </c>
      <c r="D9" s="11" t="s">
        <v>19</v>
      </c>
      <c r="E9" s="18">
        <v>388.42</v>
      </c>
      <c r="F9" s="19">
        <v>3884</v>
      </c>
      <c r="G9" s="19">
        <v>3884</v>
      </c>
      <c r="H9" s="19">
        <v>3884</v>
      </c>
      <c r="I9" s="19">
        <v>3884</v>
      </c>
      <c r="J9" s="20">
        <v>466</v>
      </c>
      <c r="K9" s="20"/>
      <c r="L9" s="20"/>
      <c r="M9" s="20">
        <v>10</v>
      </c>
      <c r="N9" s="20">
        <f t="shared" si="0"/>
        <v>466</v>
      </c>
      <c r="O9" s="29"/>
      <c r="P9" s="26"/>
      <c r="Q9" s="24"/>
      <c r="R9" s="24"/>
      <c r="S9" s="1"/>
    </row>
    <row r="10" spans="1:19" ht="18">
      <c r="A10" s="12">
        <v>7</v>
      </c>
      <c r="B10" s="10">
        <v>100912257097</v>
      </c>
      <c r="C10" s="11" t="s">
        <v>20</v>
      </c>
      <c r="D10" s="11" t="s">
        <v>20</v>
      </c>
      <c r="E10" s="18">
        <v>388.42</v>
      </c>
      <c r="F10" s="19">
        <v>4273</v>
      </c>
      <c r="G10" s="19">
        <v>4273</v>
      </c>
      <c r="H10" s="19">
        <v>4273</v>
      </c>
      <c r="I10" s="19">
        <v>4273</v>
      </c>
      <c r="J10" s="20">
        <v>513</v>
      </c>
      <c r="K10" s="20"/>
      <c r="L10" s="20"/>
      <c r="M10" s="20">
        <v>11</v>
      </c>
      <c r="N10" s="20">
        <f t="shared" si="0"/>
        <v>513</v>
      </c>
      <c r="O10" s="29"/>
      <c r="P10" s="26"/>
      <c r="Q10" s="24"/>
      <c r="R10" s="24"/>
      <c r="S10" s="1"/>
    </row>
    <row r="11" spans="1:19" ht="18">
      <c r="A11" s="12">
        <v>8</v>
      </c>
      <c r="B11" s="10">
        <v>101843971585</v>
      </c>
      <c r="C11" s="11" t="s">
        <v>21</v>
      </c>
      <c r="D11" s="11" t="s">
        <v>22</v>
      </c>
      <c r="E11" s="18">
        <v>388.42</v>
      </c>
      <c r="F11" s="19">
        <v>4273</v>
      </c>
      <c r="G11" s="19">
        <v>4273</v>
      </c>
      <c r="H11" s="19">
        <v>4273</v>
      </c>
      <c r="I11" s="19">
        <v>4273</v>
      </c>
      <c r="J11" s="20">
        <v>513</v>
      </c>
      <c r="K11" s="20"/>
      <c r="L11" s="20"/>
      <c r="M11" s="20">
        <v>11</v>
      </c>
      <c r="N11" s="20">
        <f t="shared" si="0"/>
        <v>513</v>
      </c>
      <c r="O11" s="29"/>
      <c r="P11" s="26"/>
      <c r="Q11" s="24"/>
      <c r="R11" s="24"/>
      <c r="S11" s="1"/>
    </row>
    <row r="12" spans="1:19" ht="27">
      <c r="A12" s="13">
        <v>9</v>
      </c>
      <c r="B12" s="14">
        <v>101783850675</v>
      </c>
      <c r="C12" s="11" t="s">
        <v>23</v>
      </c>
      <c r="D12" s="15" t="s">
        <v>24</v>
      </c>
      <c r="E12" s="18">
        <v>388.42</v>
      </c>
      <c r="F12" s="19">
        <v>3884</v>
      </c>
      <c r="G12" s="19">
        <v>3884</v>
      </c>
      <c r="H12" s="19">
        <v>3884</v>
      </c>
      <c r="I12" s="19">
        <v>3884</v>
      </c>
      <c r="J12" s="21">
        <v>466</v>
      </c>
      <c r="K12" s="21"/>
      <c r="L12" s="21"/>
      <c r="M12" s="20">
        <v>10</v>
      </c>
      <c r="N12" s="20">
        <f t="shared" si="0"/>
        <v>466</v>
      </c>
      <c r="O12" s="29"/>
      <c r="P12" s="27"/>
      <c r="Q12" s="25"/>
      <c r="R12" s="25"/>
      <c r="S12" s="1"/>
    </row>
    <row r="13" spans="1:19" ht="18">
      <c r="A13" s="12">
        <v>10</v>
      </c>
      <c r="B13" s="10">
        <v>101697971415</v>
      </c>
      <c r="C13" s="11" t="s">
        <v>25</v>
      </c>
      <c r="D13" s="11" t="s">
        <v>25</v>
      </c>
      <c r="E13" s="18">
        <v>388.42</v>
      </c>
      <c r="F13" s="19">
        <v>3496</v>
      </c>
      <c r="G13" s="19">
        <v>3496</v>
      </c>
      <c r="H13" s="19">
        <v>3496</v>
      </c>
      <c r="I13" s="19">
        <v>3496</v>
      </c>
      <c r="J13" s="20">
        <v>420</v>
      </c>
      <c r="K13" s="20"/>
      <c r="L13" s="20"/>
      <c r="M13" s="20">
        <v>9</v>
      </c>
      <c r="N13" s="20">
        <f t="shared" si="0"/>
        <v>420</v>
      </c>
      <c r="O13" s="29"/>
      <c r="P13" s="26"/>
      <c r="Q13" s="24"/>
      <c r="R13" s="24"/>
      <c r="S13" s="1"/>
    </row>
    <row r="14" spans="1:19" ht="18">
      <c r="A14" s="12">
        <v>11</v>
      </c>
      <c r="B14" s="10">
        <v>101484581943</v>
      </c>
      <c r="C14" s="11" t="s">
        <v>26</v>
      </c>
      <c r="D14" s="11" t="s">
        <v>26</v>
      </c>
      <c r="E14" s="18">
        <v>388.42</v>
      </c>
      <c r="F14" s="19">
        <v>3884</v>
      </c>
      <c r="G14" s="19">
        <v>3884</v>
      </c>
      <c r="H14" s="19">
        <v>3884</v>
      </c>
      <c r="I14" s="19">
        <v>3884</v>
      </c>
      <c r="J14" s="20">
        <v>466</v>
      </c>
      <c r="K14" s="20"/>
      <c r="L14" s="20"/>
      <c r="M14" s="20">
        <v>10</v>
      </c>
      <c r="N14" s="20">
        <f t="shared" si="0"/>
        <v>466</v>
      </c>
      <c r="O14" s="29"/>
      <c r="P14" s="26"/>
      <c r="Q14" s="24"/>
      <c r="R14" s="24"/>
      <c r="S14" s="1"/>
    </row>
    <row r="15" spans="1:19" ht="18">
      <c r="A15" s="12">
        <v>12</v>
      </c>
      <c r="B15" s="10">
        <v>101847380229</v>
      </c>
      <c r="C15" s="11" t="s">
        <v>27</v>
      </c>
      <c r="D15" s="11" t="s">
        <v>27</v>
      </c>
      <c r="E15" s="18">
        <v>388.42</v>
      </c>
      <c r="F15" s="19">
        <v>4273</v>
      </c>
      <c r="G15" s="19">
        <v>4273</v>
      </c>
      <c r="H15" s="19">
        <v>4273</v>
      </c>
      <c r="I15" s="19">
        <v>4273</v>
      </c>
      <c r="J15" s="20">
        <v>513</v>
      </c>
      <c r="K15" s="20"/>
      <c r="L15" s="20"/>
      <c r="M15" s="20">
        <v>11</v>
      </c>
      <c r="N15" s="20">
        <f t="shared" si="0"/>
        <v>513</v>
      </c>
      <c r="O15" s="29"/>
      <c r="P15" s="26"/>
      <c r="Q15" s="24"/>
      <c r="R15" s="24"/>
      <c r="S15" s="1"/>
    </row>
    <row r="16" spans="1:19">
      <c r="A16" s="12">
        <v>13</v>
      </c>
      <c r="B16" s="10">
        <v>101843079950</v>
      </c>
      <c r="C16" s="11" t="s">
        <v>28</v>
      </c>
      <c r="D16" s="11" t="s">
        <v>28</v>
      </c>
      <c r="E16" s="18">
        <v>388.42</v>
      </c>
      <c r="F16" s="19">
        <v>4273</v>
      </c>
      <c r="G16" s="19">
        <v>4273</v>
      </c>
      <c r="H16" s="19">
        <v>4273</v>
      </c>
      <c r="I16" s="19">
        <v>4273</v>
      </c>
      <c r="J16" s="20">
        <v>513</v>
      </c>
      <c r="K16" s="20"/>
      <c r="L16" s="20"/>
      <c r="M16" s="20">
        <v>11</v>
      </c>
      <c r="N16" s="20">
        <f t="shared" si="0"/>
        <v>513</v>
      </c>
      <c r="O16" s="29"/>
      <c r="P16" s="26"/>
      <c r="Q16" s="24"/>
      <c r="R16" s="24"/>
      <c r="S16" s="1"/>
    </row>
    <row r="17" spans="1:19" ht="18">
      <c r="A17" s="12">
        <v>14</v>
      </c>
      <c r="B17" s="10">
        <v>101844454752</v>
      </c>
      <c r="C17" s="11" t="s">
        <v>29</v>
      </c>
      <c r="D17" s="11" t="s">
        <v>29</v>
      </c>
      <c r="E17" s="18">
        <v>388.42</v>
      </c>
      <c r="F17" s="19">
        <v>3496</v>
      </c>
      <c r="G17" s="19">
        <v>3496</v>
      </c>
      <c r="H17" s="19">
        <v>3496</v>
      </c>
      <c r="I17" s="19">
        <v>3496</v>
      </c>
      <c r="J17" s="20">
        <v>420</v>
      </c>
      <c r="K17" s="20"/>
      <c r="L17" s="20"/>
      <c r="M17" s="20">
        <v>9</v>
      </c>
      <c r="N17" s="20">
        <f t="shared" si="0"/>
        <v>420</v>
      </c>
      <c r="O17" s="29"/>
      <c r="P17" s="26"/>
      <c r="Q17" s="24"/>
      <c r="R17" s="24"/>
      <c r="S17" s="1"/>
    </row>
    <row r="18" spans="1:19" ht="18">
      <c r="A18" s="12">
        <v>15</v>
      </c>
      <c r="B18" s="10">
        <v>101844454809</v>
      </c>
      <c r="C18" s="11" t="s">
        <v>30</v>
      </c>
      <c r="D18" s="11" t="s">
        <v>30</v>
      </c>
      <c r="E18" s="18">
        <v>388.42</v>
      </c>
      <c r="F18" s="19">
        <v>3884</v>
      </c>
      <c r="G18" s="19">
        <v>3884</v>
      </c>
      <c r="H18" s="19">
        <v>3884</v>
      </c>
      <c r="I18" s="19">
        <v>3884</v>
      </c>
      <c r="J18" s="20">
        <v>466</v>
      </c>
      <c r="K18" s="20"/>
      <c r="L18" s="20"/>
      <c r="M18" s="20">
        <v>10</v>
      </c>
      <c r="N18" s="20">
        <f t="shared" si="0"/>
        <v>466</v>
      </c>
      <c r="O18" s="29"/>
      <c r="P18" s="26"/>
      <c r="Q18" s="24"/>
      <c r="R18" s="24"/>
      <c r="S18" s="1"/>
    </row>
    <row r="19" spans="1:19">
      <c r="A19" s="12">
        <v>16</v>
      </c>
      <c r="B19" s="10">
        <v>101847380238</v>
      </c>
      <c r="C19" s="11" t="s">
        <v>31</v>
      </c>
      <c r="D19" s="11" t="s">
        <v>31</v>
      </c>
      <c r="E19" s="18">
        <v>388.42</v>
      </c>
      <c r="F19" s="19">
        <v>3884</v>
      </c>
      <c r="G19" s="19">
        <v>3884</v>
      </c>
      <c r="H19" s="19">
        <v>3884</v>
      </c>
      <c r="I19" s="19">
        <v>3884</v>
      </c>
      <c r="J19" s="20">
        <v>466</v>
      </c>
      <c r="K19" s="20"/>
      <c r="L19" s="20"/>
      <c r="M19" s="20">
        <v>10</v>
      </c>
      <c r="N19" s="20">
        <f t="shared" si="0"/>
        <v>466</v>
      </c>
      <c r="O19" s="29"/>
      <c r="P19" s="26"/>
      <c r="Q19" s="24"/>
      <c r="R19" s="24"/>
      <c r="S19" s="1"/>
    </row>
    <row r="20" spans="1:19" ht="18">
      <c r="A20" s="12">
        <v>17</v>
      </c>
      <c r="B20" s="10">
        <v>101492599026</v>
      </c>
      <c r="C20" s="11" t="s">
        <v>32</v>
      </c>
      <c r="D20" s="11" t="s">
        <v>33</v>
      </c>
      <c r="E20" s="18">
        <v>388.42</v>
      </c>
      <c r="F20" s="19">
        <v>3496</v>
      </c>
      <c r="G20" s="19">
        <v>3496</v>
      </c>
      <c r="H20" s="19">
        <v>3496</v>
      </c>
      <c r="I20" s="19">
        <v>3496</v>
      </c>
      <c r="J20" s="20">
        <v>420</v>
      </c>
      <c r="K20" s="20"/>
      <c r="L20" s="20"/>
      <c r="M20" s="20">
        <v>9</v>
      </c>
      <c r="N20" s="20">
        <f t="shared" si="0"/>
        <v>420</v>
      </c>
      <c r="O20" s="29"/>
      <c r="P20" s="26"/>
      <c r="Q20" s="24"/>
      <c r="R20" s="24"/>
      <c r="S20" s="1"/>
    </row>
    <row r="21" spans="1:19">
      <c r="A21" s="16">
        <v>18</v>
      </c>
      <c r="B21" s="10">
        <v>101665585568</v>
      </c>
      <c r="C21" s="11" t="s">
        <v>34</v>
      </c>
      <c r="D21" s="11" t="s">
        <v>34</v>
      </c>
      <c r="E21" s="18">
        <v>388.42</v>
      </c>
      <c r="F21" s="19">
        <v>3884</v>
      </c>
      <c r="G21" s="19">
        <v>3884</v>
      </c>
      <c r="H21" s="19">
        <v>3884</v>
      </c>
      <c r="I21" s="19">
        <v>3884</v>
      </c>
      <c r="J21" s="20">
        <v>466</v>
      </c>
      <c r="K21" s="20"/>
      <c r="L21" s="20"/>
      <c r="M21" s="20">
        <v>10</v>
      </c>
      <c r="N21" s="20">
        <f t="shared" si="0"/>
        <v>466</v>
      </c>
      <c r="O21" s="29"/>
      <c r="P21" s="26"/>
      <c r="Q21" s="24"/>
      <c r="R21" s="24"/>
      <c r="S21" s="1"/>
    </row>
    <row r="22" spans="1:19" ht="18">
      <c r="A22" s="16">
        <v>19</v>
      </c>
      <c r="B22" s="10">
        <v>101449121635</v>
      </c>
      <c r="C22" s="11" t="s">
        <v>35</v>
      </c>
      <c r="D22" s="11" t="s">
        <v>35</v>
      </c>
      <c r="E22" s="18">
        <v>388.42</v>
      </c>
      <c r="F22" s="19">
        <v>3884</v>
      </c>
      <c r="G22" s="19">
        <v>3884</v>
      </c>
      <c r="H22" s="19">
        <v>3884</v>
      </c>
      <c r="I22" s="19">
        <v>3884</v>
      </c>
      <c r="J22" s="20">
        <v>466</v>
      </c>
      <c r="K22" s="20"/>
      <c r="L22" s="20"/>
      <c r="M22" s="20">
        <v>10</v>
      </c>
      <c r="N22" s="20">
        <f t="shared" si="0"/>
        <v>466</v>
      </c>
      <c r="O22" s="29"/>
      <c r="P22" s="26"/>
      <c r="Q22" s="24"/>
      <c r="R22" s="24"/>
      <c r="S22" s="1"/>
    </row>
    <row r="23" spans="1:19" ht="18">
      <c r="A23" s="16">
        <v>20</v>
      </c>
      <c r="B23" s="10">
        <v>101844454781</v>
      </c>
      <c r="C23" s="11" t="s">
        <v>36</v>
      </c>
      <c r="D23" s="11" t="s">
        <v>36</v>
      </c>
      <c r="E23" s="18">
        <v>388.42</v>
      </c>
      <c r="F23" s="19">
        <v>3884</v>
      </c>
      <c r="G23" s="19">
        <v>3884</v>
      </c>
      <c r="H23" s="19">
        <v>3884</v>
      </c>
      <c r="I23" s="19">
        <v>3884</v>
      </c>
      <c r="J23" s="20">
        <v>466</v>
      </c>
      <c r="K23" s="20"/>
      <c r="L23" s="20"/>
      <c r="M23" s="20">
        <v>10</v>
      </c>
      <c r="N23" s="20">
        <f t="shared" si="0"/>
        <v>466</v>
      </c>
      <c r="O23" s="29"/>
      <c r="P23" s="26"/>
      <c r="Q23" s="24"/>
      <c r="R23" s="24"/>
      <c r="S23" s="1"/>
    </row>
    <row r="24" spans="1:19" ht="18">
      <c r="A24" s="12">
        <v>21</v>
      </c>
      <c r="B24" s="10">
        <v>101841879634</v>
      </c>
      <c r="C24" s="11" t="s">
        <v>37</v>
      </c>
      <c r="D24" s="11" t="s">
        <v>37</v>
      </c>
      <c r="E24" s="18">
        <v>449.64</v>
      </c>
      <c r="F24" s="19">
        <v>4946</v>
      </c>
      <c r="G24" s="19">
        <v>4946</v>
      </c>
      <c r="H24" s="19">
        <v>4946</v>
      </c>
      <c r="I24" s="19">
        <v>4946</v>
      </c>
      <c r="J24" s="20">
        <v>594</v>
      </c>
      <c r="K24" s="20"/>
      <c r="L24" s="20"/>
      <c r="M24" s="20">
        <v>11</v>
      </c>
      <c r="N24" s="20">
        <f t="shared" si="0"/>
        <v>594</v>
      </c>
      <c r="O24" s="29"/>
      <c r="P24" s="26"/>
      <c r="Q24" s="24"/>
      <c r="R24" s="24"/>
      <c r="S24" s="1"/>
    </row>
    <row r="25" spans="1:19" ht="18">
      <c r="A25" s="16">
        <v>22</v>
      </c>
      <c r="B25" s="10">
        <v>101844455018</v>
      </c>
      <c r="C25" s="11" t="s">
        <v>38</v>
      </c>
      <c r="D25" s="11" t="s">
        <v>38</v>
      </c>
      <c r="E25" s="18">
        <v>388.42</v>
      </c>
      <c r="F25" s="19">
        <v>3884</v>
      </c>
      <c r="G25" s="19">
        <v>3884</v>
      </c>
      <c r="H25" s="19">
        <v>3884</v>
      </c>
      <c r="I25" s="19">
        <v>3884</v>
      </c>
      <c r="J25" s="20">
        <v>466</v>
      </c>
      <c r="K25" s="20"/>
      <c r="L25" s="20"/>
      <c r="M25" s="20">
        <v>10</v>
      </c>
      <c r="N25" s="20">
        <f t="shared" si="0"/>
        <v>466</v>
      </c>
      <c r="O25" s="29"/>
      <c r="P25" s="26"/>
      <c r="Q25" s="24"/>
      <c r="R25" s="24"/>
      <c r="S25" s="1"/>
    </row>
    <row r="26" spans="1:19" ht="18">
      <c r="A26" s="16">
        <v>23</v>
      </c>
      <c r="B26" s="10">
        <v>101844454768</v>
      </c>
      <c r="C26" s="11" t="s">
        <v>39</v>
      </c>
      <c r="D26" s="11" t="s">
        <v>39</v>
      </c>
      <c r="E26" s="18">
        <v>388.42</v>
      </c>
      <c r="F26" s="19">
        <v>3884</v>
      </c>
      <c r="G26" s="19">
        <v>3884</v>
      </c>
      <c r="H26" s="19">
        <v>3884</v>
      </c>
      <c r="I26" s="19">
        <v>3884</v>
      </c>
      <c r="J26" s="20">
        <v>466</v>
      </c>
      <c r="K26" s="20"/>
      <c r="L26" s="20"/>
      <c r="M26" s="20">
        <v>10</v>
      </c>
      <c r="N26" s="20">
        <f t="shared" si="0"/>
        <v>466</v>
      </c>
      <c r="O26" s="29"/>
      <c r="P26" s="26"/>
      <c r="Q26" s="24"/>
      <c r="R26" s="24"/>
      <c r="S26" s="1"/>
    </row>
    <row r="27" spans="1:19">
      <c r="A27" s="16">
        <v>24</v>
      </c>
      <c r="B27" s="10">
        <v>101347667645</v>
      </c>
      <c r="C27" s="11" t="s">
        <v>40</v>
      </c>
      <c r="D27" s="11" t="s">
        <v>40</v>
      </c>
      <c r="E27" s="18">
        <v>388.42</v>
      </c>
      <c r="F27" s="19">
        <v>3884</v>
      </c>
      <c r="G27" s="19">
        <v>3884</v>
      </c>
      <c r="H27" s="19">
        <v>3884</v>
      </c>
      <c r="I27" s="19">
        <v>3884</v>
      </c>
      <c r="J27" s="20">
        <v>466</v>
      </c>
      <c r="K27" s="20"/>
      <c r="L27" s="20"/>
      <c r="M27" s="20">
        <v>10</v>
      </c>
      <c r="N27" s="20">
        <f t="shared" si="0"/>
        <v>466</v>
      </c>
      <c r="O27" s="29"/>
      <c r="P27" s="26"/>
      <c r="Q27" s="24"/>
      <c r="R27" s="24"/>
      <c r="S27" s="1"/>
    </row>
    <row r="28" spans="1:19">
      <c r="M28" s="32">
        <f>SUM(M4:M27)</f>
        <v>244</v>
      </c>
    </row>
  </sheetData>
  <mergeCells count="10">
    <mergeCell ref="P2:P3"/>
    <mergeCell ref="A1:S1"/>
    <mergeCell ref="A2:A3"/>
    <mergeCell ref="B2:B3"/>
    <mergeCell ref="C2:D2"/>
    <mergeCell ref="F2:I2"/>
    <mergeCell ref="J2:M2"/>
    <mergeCell ref="N2:N3"/>
    <mergeCell ref="R2:R3"/>
    <mergeCell ref="O2:O3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tabSelected="1" workbookViewId="0">
      <selection activeCell="R4" sqref="R4"/>
    </sheetView>
  </sheetViews>
  <sheetFormatPr defaultRowHeight="15"/>
  <cols>
    <col min="1" max="1" width="4.5703125" customWidth="1"/>
    <col min="2" max="2" width="8.42578125" customWidth="1"/>
    <col min="3" max="3" width="11.140625" customWidth="1"/>
    <col min="4" max="4" width="6.7109375" customWidth="1"/>
    <col min="5" max="5" width="4.85546875" customWidth="1"/>
    <col min="6" max="6" width="11.85546875" customWidth="1"/>
    <col min="7" max="7" width="7.42578125" customWidth="1"/>
    <col min="8" max="8" width="6.7109375" customWidth="1"/>
    <col min="9" max="9" width="22.42578125" customWidth="1"/>
    <col min="10" max="10" width="8" customWidth="1"/>
    <col min="11" max="11" width="6.42578125" customWidth="1"/>
  </cols>
  <sheetData>
    <row r="1" ht="36.75" customHeight="1"/>
    <row r="2" ht="60.75" customHeight="1"/>
    <row r="3" ht="49.5" customHeight="1"/>
    <row r="4" ht="29.25" customHeight="1"/>
    <row r="5" ht="33.75" customHeight="1"/>
    <row r="6" ht="15" customHeight="1"/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2023-01-31T10:51:13Z</dcterms:modified>
</cp:coreProperties>
</file>