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/>
  <mc:AlternateContent xmlns:mc="http://schemas.openxmlformats.org/markup-compatibility/2006">
    <mc:Choice Requires="x15">
      <x15ac:absPath xmlns:x15ac="http://schemas.microsoft.com/office/spreadsheetml/2010/11/ac" url="C:\Users\sfl012\AppData\Local\Microsoft\Windows\INetCache\Content.Outlook\5J8ZP5E9\"/>
    </mc:Choice>
  </mc:AlternateContent>
  <xr:revisionPtr revIDLastSave="0" documentId="13_ncr:1_{E9DCDB24-B95F-430D-955E-D6702F593895}" xr6:coauthVersionLast="36" xr6:coauthVersionMax="36" xr10:uidLastSave="{00000000-0000-0000-0000-000000000000}"/>
  <bookViews>
    <workbookView xWindow="0" yWindow="0" windowWidth="20490" windowHeight="7695" xr2:uid="{00000000-000D-0000-FFFF-FFFF00000000}"/>
  </bookViews>
  <sheets>
    <sheet name="Format" sheetId="3" r:id="rId1"/>
    <sheet name="Training Record" sheetId="8" r:id="rId2"/>
    <sheet name="Alert" sheetId="6" r:id="rId3"/>
    <sheet name="History Card" sheetId="9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9" l="1"/>
  <c r="F8" i="9"/>
  <c r="F9" i="9" s="1"/>
  <c r="F10" i="9" s="1"/>
  <c r="F11" i="9" s="1"/>
  <c r="X19" i="3" l="1"/>
  <c r="X20" i="3"/>
  <c r="X18" i="3"/>
</calcChain>
</file>

<file path=xl/sharedStrings.xml><?xml version="1.0" encoding="utf-8"?>
<sst xmlns="http://schemas.openxmlformats.org/spreadsheetml/2006/main" count="320" uniqueCount="232">
  <si>
    <t>Fact Verification</t>
  </si>
  <si>
    <t>#</t>
  </si>
  <si>
    <t>Possible Cause</t>
  </si>
  <si>
    <t>Jud</t>
  </si>
  <si>
    <t>Occurrence</t>
  </si>
  <si>
    <t>Why 1</t>
  </si>
  <si>
    <t>Why 2</t>
  </si>
  <si>
    <t>Why 3</t>
  </si>
  <si>
    <t>Why 4</t>
  </si>
  <si>
    <t>Why 5</t>
  </si>
  <si>
    <t>Outflow</t>
  </si>
  <si>
    <t>Root Cause
(Occurrence)</t>
  </si>
  <si>
    <t>Total Qty</t>
  </si>
  <si>
    <t>Check Qty</t>
  </si>
  <si>
    <t>NG Qty</t>
  </si>
  <si>
    <t>ETL End</t>
  </si>
  <si>
    <t>Warehouse</t>
  </si>
  <si>
    <t>Transit</t>
  </si>
  <si>
    <t>Total</t>
  </si>
  <si>
    <t>Action Taken</t>
  </si>
  <si>
    <t xml:space="preserve">Scrap </t>
  </si>
  <si>
    <t>Doc No.</t>
  </si>
  <si>
    <t>Rev. No.</t>
  </si>
  <si>
    <t>Rev. Date</t>
  </si>
  <si>
    <t>Page No.</t>
  </si>
  <si>
    <t>Endurance Group</t>
  </si>
  <si>
    <t>NC No.</t>
  </si>
  <si>
    <t>NC Date</t>
  </si>
  <si>
    <t>Part Name</t>
  </si>
  <si>
    <t>Part No. &amp; Rev. No.</t>
  </si>
  <si>
    <t>ETL Plant</t>
  </si>
  <si>
    <t>ETL Division</t>
  </si>
  <si>
    <t>Corrective Action Report
(Supplier)</t>
  </si>
  <si>
    <t>1. Problem Description (To be filled by ETL)</t>
  </si>
  <si>
    <t>Defect Photo / Sketch</t>
  </si>
  <si>
    <t>Defect Description</t>
  </si>
  <si>
    <t>Receipt</t>
  </si>
  <si>
    <t>Inprocess</t>
  </si>
  <si>
    <t>Customer End</t>
  </si>
  <si>
    <t>Warranty</t>
  </si>
  <si>
    <t>Safety</t>
  </si>
  <si>
    <t>Function</t>
  </si>
  <si>
    <t>Aesthetic</t>
  </si>
  <si>
    <t>Fitment</t>
  </si>
  <si>
    <t>Yes</t>
  </si>
  <si>
    <t>No</t>
  </si>
  <si>
    <t>Location --&gt;</t>
  </si>
  <si>
    <t>3. Process Flow</t>
  </si>
  <si>
    <t>4. Process Details</t>
  </si>
  <si>
    <t>Inspection Method</t>
  </si>
  <si>
    <t>Pokayoke</t>
  </si>
  <si>
    <t>Gauge</t>
  </si>
  <si>
    <t>Instrument</t>
  </si>
  <si>
    <t>Other</t>
  </si>
  <si>
    <t>Sp. Gauge</t>
  </si>
  <si>
    <t>Check Point at FI</t>
  </si>
  <si>
    <t>Checking Freq.</t>
  </si>
  <si>
    <t>Sampling</t>
  </si>
  <si>
    <t>Sample Size</t>
  </si>
  <si>
    <t>Process / Operation</t>
  </si>
  <si>
    <t>Machine / Cell</t>
  </si>
  <si>
    <t>Outsource</t>
  </si>
  <si>
    <t>Machine / Cell No.</t>
  </si>
  <si>
    <t>7. Root Cause Analysis</t>
  </si>
  <si>
    <t>Status</t>
  </si>
  <si>
    <t>Tgt Date</t>
  </si>
  <si>
    <t>Resp.</t>
  </si>
  <si>
    <t>Countermeasure Details</t>
  </si>
  <si>
    <t>Change In Inspection System</t>
  </si>
  <si>
    <t>Details</t>
  </si>
  <si>
    <t>10. Evidance of Countermeasure</t>
  </si>
  <si>
    <t>Before</t>
  </si>
  <si>
    <t>After</t>
  </si>
  <si>
    <t>Drawing</t>
  </si>
  <si>
    <t>If other, specify</t>
  </si>
  <si>
    <t>Control Plan</t>
  </si>
  <si>
    <t>PFMEA</t>
  </si>
  <si>
    <t>Horizontal Deployment Required</t>
  </si>
  <si>
    <t>Applicable Machine / Model / Plant</t>
  </si>
  <si>
    <t xml:space="preserve">Target Date </t>
  </si>
  <si>
    <t>Process Flow Chart</t>
  </si>
  <si>
    <t>Packing Std</t>
  </si>
  <si>
    <t>WI / SOP</t>
  </si>
  <si>
    <t>PM Check Sheet</t>
  </si>
  <si>
    <t>JH Check Sheet</t>
  </si>
  <si>
    <t>Insp Check Sheet</t>
  </si>
  <si>
    <t>Pokayoke Check Sheet</t>
  </si>
  <si>
    <t>Audit Check Sheet</t>
  </si>
  <si>
    <t>Date</t>
  </si>
  <si>
    <t>Verified By</t>
  </si>
  <si>
    <t>2. Stock Details &amp; action taken for NG Parts</t>
  </si>
  <si>
    <t>Prepared By (Supplier)</t>
  </si>
  <si>
    <t>Approved  By (Supplier)</t>
  </si>
  <si>
    <t>Reviewed By (ETL)</t>
  </si>
  <si>
    <t>Approved By (ETL)</t>
  </si>
  <si>
    <t>Remarks</t>
  </si>
  <si>
    <r>
      <t xml:space="preserve">13. Effectiveness of Action </t>
    </r>
    <r>
      <rPr>
        <i/>
        <sz val="10.5"/>
        <color theme="1"/>
        <rFont val="Arial Narrow"/>
        <family val="2"/>
      </rPr>
      <t>(To be monitored by ETL)</t>
    </r>
  </si>
  <si>
    <t>Qty</t>
  </si>
  <si>
    <r>
      <t xml:space="preserve">5. Problem Analysis </t>
    </r>
    <r>
      <rPr>
        <i/>
        <sz val="10.5"/>
        <color theme="1"/>
        <rFont val="Arial Narrow"/>
        <family val="2"/>
      </rPr>
      <t>(Fish Bone Diagram &amp; Fact Check)</t>
    </r>
  </si>
  <si>
    <t>Root Cause
(Outflow)</t>
  </si>
  <si>
    <t>Supplier Name &amp; Code</t>
  </si>
  <si>
    <t>NC Submission Date</t>
  </si>
  <si>
    <t>Problem Severity (√)</t>
  </si>
  <si>
    <t>6. Inspection Method Analysis (Current) (√)</t>
  </si>
  <si>
    <t>9. Inspection Method After Customer Complaint (√)</t>
  </si>
  <si>
    <t>11. Horizontal Deployment (√)</t>
  </si>
  <si>
    <t>12. Document Review (√)</t>
  </si>
  <si>
    <t>Repeatative (√)</t>
  </si>
  <si>
    <r>
      <t xml:space="preserve">Detection Satge </t>
    </r>
    <r>
      <rPr>
        <b/>
        <sz val="12.1"/>
        <color theme="1"/>
        <rFont val="Arial Narrow"/>
        <family val="2"/>
      </rPr>
      <t>(√)</t>
    </r>
  </si>
  <si>
    <r>
      <t xml:space="preserve">8. Countermeasure ( Occurrence , Outflow &amp; System side Actions ) </t>
    </r>
    <r>
      <rPr>
        <sz val="9"/>
        <color theme="1"/>
        <rFont val="Arial Narrow"/>
        <family val="2"/>
      </rPr>
      <t>Both, Long term and short actions to be mentioned</t>
    </r>
  </si>
  <si>
    <t>FT/QA/43-A</t>
  </si>
  <si>
    <t>:00</t>
  </si>
  <si>
    <t>:04.08.2021</t>
  </si>
  <si>
    <t>: 01 of 02</t>
  </si>
  <si>
    <t>: 02 of 02</t>
  </si>
  <si>
    <t>Suspension</t>
  </si>
  <si>
    <t>√</t>
  </si>
  <si>
    <t>Powder Coating</t>
  </si>
  <si>
    <t>~</t>
  </si>
  <si>
    <t>Man</t>
  </si>
  <si>
    <t xml:space="preserve">Machne </t>
  </si>
  <si>
    <t>Material</t>
  </si>
  <si>
    <t>Method</t>
  </si>
  <si>
    <t>Unskilled</t>
  </si>
  <si>
    <t>Unaware</t>
  </si>
  <si>
    <t xml:space="preserve"> Inspector/Operator</t>
  </si>
  <si>
    <t>OK</t>
  </si>
  <si>
    <t>x</t>
  </si>
  <si>
    <t>Anuj Kumar</t>
  </si>
  <si>
    <t>F2LY00312B</t>
  </si>
  <si>
    <t xml:space="preserve">Socket Head Bolt </t>
  </si>
  <si>
    <t>Forging</t>
  </si>
  <si>
    <t xml:space="preserve">Uneven face/cut marks of Copper Washer resting area in Socket Head Bolt </t>
  </si>
  <si>
    <t>Tool life not follow</t>
  </si>
  <si>
    <t>Die not rsharp as per frequincy</t>
  </si>
  <si>
    <t>NG part mix woth ok part</t>
  </si>
  <si>
    <t xml:space="preserve">Wrong material </t>
  </si>
  <si>
    <t>NG</t>
  </si>
  <si>
    <t>Setup error</t>
  </si>
  <si>
    <t>Unskilled &amp; unaware</t>
  </si>
  <si>
    <t>Magnafying Glass</t>
  </si>
  <si>
    <t>Defected Part not detected in final inspection stage</t>
  </si>
  <si>
    <t>completed</t>
  </si>
  <si>
    <t>Sudhakar Singh</t>
  </si>
  <si>
    <t>Inspection frequency not adequate</t>
  </si>
  <si>
    <t>checked and verified setting procedure followed for setting</t>
  </si>
  <si>
    <t>Check and found that die got cracked in running production</t>
  </si>
  <si>
    <t>QUALITY ALERT</t>
  </si>
  <si>
    <t>Customer</t>
  </si>
  <si>
    <t>Customer Complaint No</t>
  </si>
  <si>
    <t xml:space="preserve">Complaint Type  </t>
  </si>
  <si>
    <t>Date of Complaint</t>
  </si>
  <si>
    <t>Singla Forging/ETL</t>
  </si>
  <si>
    <t>Customer Location</t>
  </si>
  <si>
    <t xml:space="preserve">Part Name </t>
  </si>
  <si>
    <t>Qty Reported</t>
  </si>
  <si>
    <t>PANTNAGR</t>
  </si>
  <si>
    <t xml:space="preserve">Complaint Reported By </t>
  </si>
  <si>
    <t xml:space="preserve">Complaint Received By </t>
  </si>
  <si>
    <t>Customer Part Number</t>
  </si>
  <si>
    <t>Mr.Rahul/Anuj Kumar</t>
  </si>
  <si>
    <t>Mr. Nishant</t>
  </si>
  <si>
    <t xml:space="preserve">Complaint Description :         </t>
  </si>
  <si>
    <t>NOT OK  PHOTO</t>
  </si>
  <si>
    <t>OK PHOTO</t>
  </si>
  <si>
    <t>Prepared By :</t>
  </si>
  <si>
    <t>Approved By:</t>
  </si>
  <si>
    <t xml:space="preserve">                                      ICA Identification Mark </t>
  </si>
  <si>
    <t>Distribution List</t>
  </si>
  <si>
    <t>WORK STATION</t>
  </si>
  <si>
    <t>HOD MATL</t>
  </si>
  <si>
    <t>HOD Prod</t>
  </si>
  <si>
    <t>HOD PROCESS</t>
  </si>
  <si>
    <t>HOD QA</t>
  </si>
  <si>
    <t>PLANT HEAD</t>
  </si>
  <si>
    <t xml:space="preserve">Nishant </t>
  </si>
  <si>
    <t xml:space="preserve">Checked and verified tool life monitored and followed  but Need to be Validated as Complaint is raised </t>
  </si>
  <si>
    <t>Inspector was not detect defective part as the part is in Black Condition so it was difficult to Observe such fine Marks</t>
  </si>
  <si>
    <t>The  Problem Occurred @Cold Forging Stage of the manufacturing Sequence</t>
  </si>
  <si>
    <t>Here Hex Socket ,Head Dia &amp; Head Height are Formed in One Die</t>
  </si>
  <si>
    <t xml:space="preserve">Due to the nature of the process There is a Heavy Load in Die So Chances are More for Die to get Wear </t>
  </si>
  <si>
    <t>Due to This Wear A Fine Line mark Was Created @ Bearing face</t>
  </si>
  <si>
    <t xml:space="preserve">SFL Pnt nagar </t>
  </si>
  <si>
    <t xml:space="preserve">SFL Rohtak </t>
  </si>
  <si>
    <t>2. a Containment Action : 
1-100% segregation of material lying at various stages is started @ Singla Forging Rohtak
2- Quality Alert to be dispalyed at work station @ Singla Forging Rohtak.</t>
  </si>
  <si>
    <t>Checked and verfiied ispection frequecy followed as per control plan 05 Pcs per Hour</t>
  </si>
  <si>
    <t xml:space="preserve">Die Re sharpening/Preventive Maintenance frequency Followed </t>
  </si>
  <si>
    <t xml:space="preserve">Saperate location for OK and NG part, Red Bins Provided @ Forging Stage </t>
  </si>
  <si>
    <t xml:space="preserve">Raw Material used as per drawing with all Quality Parameters Checked </t>
  </si>
  <si>
    <t>Die Crack mark</t>
  </si>
  <si>
    <t>Die got crack in running production due to high load on die during making the socket and head in one Die.</t>
  </si>
  <si>
    <t>This Fine Linemark was difficult to  identify in Balck Condition during Wip Stage</t>
  </si>
  <si>
    <t>Inspection was as per sampling Plan.</t>
  </si>
  <si>
    <t>This Fine Linemark was difficult to  identify in Black Condition during Wip Stage</t>
  </si>
  <si>
    <t>This Fine Linemark was difficult to identify as the part is in  Black Condition during WIP Stages before Plating.
After Plating Such Defects get Clealy Visible</t>
  </si>
  <si>
    <t>1-Quality Alert is dispalyed in final inspection stage
2-Awareness training to be provided to the inspector to Understand the Problem, Its Impact &amp; Countermeasures.</t>
  </si>
  <si>
    <t>--</t>
  </si>
  <si>
    <t>2022/05/01</t>
  </si>
  <si>
    <t>Singla forging  P. Ltd. Rohtak</t>
  </si>
  <si>
    <t>s</t>
  </si>
  <si>
    <t>Amit Kumar</t>
  </si>
  <si>
    <t>Nishant Jangra</t>
  </si>
  <si>
    <t xml:space="preserve"> Identification Mark not Feasible Before Plating due to Black &amp; Oiled Surface </t>
  </si>
  <si>
    <t xml:space="preserve">1- Part M8X27 Head Forging Die's  Scheduled Maintenance to be Done At Forging of 1 Lacs Pcs with Light Polishing &amp; Same will be Recorded in Die History card
2-OJT training to be provided to the operator  to Understand the Problem, Its Impact &amp; Countermeasures..
</t>
  </si>
  <si>
    <t>Completed</t>
  </si>
  <si>
    <t>Next Lot</t>
  </si>
  <si>
    <t xml:space="preserve">F06 PRE 01                                                                                              </t>
  </si>
  <si>
    <t>HISTORY CARD</t>
  </si>
  <si>
    <t>DESCRIPTION</t>
  </si>
  <si>
    <t>STATION</t>
  </si>
  <si>
    <t>PELLETSIZE</t>
  </si>
  <si>
    <t>VENDOR</t>
  </si>
  <si>
    <t>MANUFACTURING DATE</t>
  </si>
  <si>
    <r>
      <rPr>
        <b/>
        <sz val="18"/>
        <rFont val="Arial"/>
        <family val="2"/>
      </rPr>
      <t xml:space="preserve">SINGLA FORGING PVT. LTD.                                                                        </t>
    </r>
    <r>
      <rPr>
        <b/>
        <sz val="10"/>
        <rFont val="Arial"/>
        <family val="2"/>
      </rPr>
      <t>165-HSIIDC,KUTANA  HISSAR ROAD, ROHTAK</t>
    </r>
  </si>
  <si>
    <t>Revision No. : 01</t>
  </si>
  <si>
    <t>Date : 24/06/2021</t>
  </si>
  <si>
    <t>M8X1.25 27SHCB(SET-005)</t>
  </si>
  <si>
    <t xml:space="preserve"> I EXT DIE</t>
  </si>
  <si>
    <t>16X40X5</t>
  </si>
  <si>
    <t>SELF</t>
  </si>
  <si>
    <t>PELLET NO</t>
  </si>
  <si>
    <t>DATE OF ISSUE</t>
  </si>
  <si>
    <t>DATE OF RECEIVE</t>
  </si>
  <si>
    <t>FORGED QTY.</t>
  </si>
  <si>
    <t xml:space="preserve">CUMULATIVE  QTY. </t>
  </si>
  <si>
    <t>STATUS</t>
  </si>
  <si>
    <t>I.R.No.                       AFTER FORGING</t>
  </si>
  <si>
    <t>M/C</t>
  </si>
  <si>
    <t>3/8 BM</t>
  </si>
  <si>
    <t xml:space="preserve">Remarks </t>
  </si>
  <si>
    <t>Die Run Production Hold For Scheduled Maintenace</t>
  </si>
  <si>
    <t xml:space="preserve">Die Polishing Done &amp; Die Production Run Started after Die Polishing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</si>
</sst>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29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0.5"/>
      <color theme="1"/>
      <name val="Arial Narrow"/>
      <family val="2"/>
    </font>
    <font>
      <sz val="10.5"/>
      <color theme="1"/>
      <name val="Arial Narrow"/>
      <family val="2"/>
    </font>
    <font>
      <i/>
      <sz val="10.5"/>
      <color theme="1"/>
      <name val="Arial Narrow"/>
      <family val="2"/>
    </font>
    <font>
      <b/>
      <sz val="12.1"/>
      <color theme="1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10"/>
      <name val="Arial Narrow"/>
      <family val="2"/>
    </font>
    <font>
      <sz val="10.5"/>
      <color rgb="FFFF0000"/>
      <name val="Arial Narrow"/>
      <family val="2"/>
    </font>
    <font>
      <sz val="10"/>
      <name val="Verdana"/>
      <family val="2"/>
    </font>
    <font>
      <b/>
      <sz val="18"/>
      <color theme="1"/>
      <name val="Verdana"/>
      <family val="2"/>
    </font>
    <font>
      <b/>
      <sz val="26"/>
      <color indexed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b/>
      <sz val="14"/>
      <name val="Verdana"/>
      <family val="2"/>
    </font>
    <font>
      <b/>
      <sz val="20"/>
      <color indexed="10"/>
      <name val="Verdana"/>
      <family val="2"/>
    </font>
    <font>
      <b/>
      <sz val="20"/>
      <color indexed="12"/>
      <name val="Verdana"/>
      <family val="2"/>
    </font>
    <font>
      <sz val="10.5"/>
      <color rgb="FF0000FF"/>
      <name val="Arial Narrow"/>
      <family val="2"/>
    </font>
    <font>
      <sz val="9"/>
      <color rgb="FFFF0000"/>
      <name val="Arial Narrow"/>
      <family val="2"/>
    </font>
    <font>
      <sz val="9"/>
      <color rgb="FF0000FF"/>
      <name val="Arial Narrow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0"/>
      <color indexed="60"/>
      <name val="Arial"/>
      <family val="2"/>
    </font>
    <font>
      <b/>
      <sz val="10"/>
      <color indexed="8"/>
      <name val="Arial"/>
      <family val="2"/>
    </font>
    <font>
      <b/>
      <sz val="9"/>
      <name val="Tahoma"/>
      <family val="2"/>
    </font>
    <font>
      <sz val="9"/>
      <color theme="1"/>
      <name val="Tahoma"/>
      <family val="2"/>
    </font>
    <font>
      <sz val="9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455">
    <xf numFmtId="0" fontId="0" fillId="0" borderId="0" xfId="0"/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31" xfId="0" applyFont="1" applyFill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2" fillId="0" borderId="31" xfId="0" applyFont="1" applyBorder="1" applyAlignment="1">
      <alignment vertical="center"/>
    </xf>
    <xf numFmtId="0" fontId="2" fillId="0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4" borderId="33" xfId="0" applyFont="1" applyFill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top"/>
    </xf>
    <xf numFmtId="0" fontId="8" fillId="0" borderId="0" xfId="0" applyFont="1" applyAlignment="1">
      <alignment vertical="top"/>
    </xf>
    <xf numFmtId="0" fontId="2" fillId="4" borderId="11" xfId="0" applyFont="1" applyFill="1" applyBorder="1" applyAlignment="1">
      <alignment horizontal="left" vertical="center" wrapText="1"/>
    </xf>
    <xf numFmtId="0" fontId="2" fillId="4" borderId="31" xfId="0" applyFont="1" applyFill="1" applyBorder="1" applyAlignment="1">
      <alignment vertical="center"/>
    </xf>
    <xf numFmtId="0" fontId="3" fillId="4" borderId="15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" fillId="0" borderId="33" xfId="0" applyFont="1" applyFill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11" fillId="5" borderId="61" xfId="2" applyFont="1" applyFill="1" applyBorder="1" applyAlignment="1">
      <alignment vertical="center"/>
    </xf>
    <xf numFmtId="0" fontId="11" fillId="5" borderId="50" xfId="2" applyFont="1" applyFill="1" applyBorder="1" applyAlignment="1">
      <alignment vertical="center"/>
    </xf>
    <xf numFmtId="0" fontId="12" fillId="5" borderId="50" xfId="2" applyFont="1" applyFill="1" applyBorder="1" applyAlignment="1">
      <alignment vertical="center"/>
    </xf>
    <xf numFmtId="0" fontId="11" fillId="5" borderId="62" xfId="2" applyFont="1" applyFill="1" applyBorder="1" applyAlignment="1">
      <alignment vertical="center"/>
    </xf>
    <xf numFmtId="0" fontId="11" fillId="5" borderId="63" xfId="2" applyFont="1" applyFill="1" applyBorder="1" applyAlignment="1">
      <alignment vertical="center"/>
    </xf>
    <xf numFmtId="0" fontId="11" fillId="5" borderId="64" xfId="2" applyFont="1" applyFill="1" applyBorder="1" applyAlignment="1">
      <alignment vertical="center"/>
    </xf>
    <xf numFmtId="0" fontId="11" fillId="5" borderId="0" xfId="2" applyFont="1" applyFill="1" applyBorder="1" applyAlignment="1">
      <alignment vertical="center"/>
    </xf>
    <xf numFmtId="0" fontId="14" fillId="7" borderId="80" xfId="2" applyFont="1" applyFill="1" applyBorder="1" applyAlignment="1">
      <alignment horizontal="center" vertical="center" wrapText="1"/>
    </xf>
    <xf numFmtId="0" fontId="14" fillId="7" borderId="33" xfId="2" applyFont="1" applyFill="1" applyBorder="1" applyAlignment="1">
      <alignment horizontal="center" vertical="center" wrapText="1"/>
    </xf>
    <xf numFmtId="0" fontId="11" fillId="8" borderId="82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/>
    </xf>
    <xf numFmtId="0" fontId="14" fillId="7" borderId="82" xfId="2" applyFont="1" applyFill="1" applyBorder="1" applyAlignment="1">
      <alignment horizontal="center" vertical="center" wrapText="1"/>
    </xf>
    <xf numFmtId="0" fontId="14" fillId="7" borderId="11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1" fillId="8" borderId="84" xfId="2" applyFont="1" applyFill="1" applyBorder="1" applyAlignment="1">
      <alignment horizontal="center" vertical="center" wrapText="1"/>
    </xf>
    <xf numFmtId="0" fontId="11" fillId="8" borderId="55" xfId="2" applyFont="1" applyFill="1" applyBorder="1" applyAlignment="1">
      <alignment horizontal="center" vertical="center"/>
    </xf>
    <xf numFmtId="0" fontId="14" fillId="7" borderId="82" xfId="2" applyFont="1" applyFill="1" applyBorder="1" applyAlignment="1">
      <alignment vertical="center"/>
    </xf>
    <xf numFmtId="0" fontId="14" fillId="7" borderId="11" xfId="2" applyFont="1" applyFill="1" applyBorder="1" applyAlignment="1">
      <alignment vertical="center"/>
    </xf>
    <xf numFmtId="0" fontId="11" fillId="3" borderId="84" xfId="2" applyFont="1" applyFill="1" applyBorder="1" applyAlignment="1">
      <alignment vertical="center"/>
    </xf>
    <xf numFmtId="0" fontId="11" fillId="3" borderId="31" xfId="2" applyFont="1" applyFill="1" applyBorder="1" applyAlignment="1">
      <alignment vertical="center"/>
    </xf>
    <xf numFmtId="0" fontId="11" fillId="6" borderId="82" xfId="2" applyFont="1" applyFill="1" applyBorder="1" applyAlignment="1">
      <alignment horizontal="left" vertical="center"/>
    </xf>
    <xf numFmtId="0" fontId="11" fillId="6" borderId="11" xfId="2" applyFont="1" applyFill="1" applyBorder="1" applyAlignment="1">
      <alignment vertical="center"/>
    </xf>
    <xf numFmtId="0" fontId="11" fillId="6" borderId="82" xfId="2" applyFont="1" applyFill="1" applyBorder="1" applyAlignment="1">
      <alignment vertical="center"/>
    </xf>
    <xf numFmtId="0" fontId="11" fillId="6" borderId="84" xfId="2" applyFont="1" applyFill="1" applyBorder="1" applyAlignment="1">
      <alignment vertical="center"/>
    </xf>
    <xf numFmtId="0" fontId="11" fillId="6" borderId="31" xfId="2" applyFont="1" applyFill="1" applyBorder="1" applyAlignment="1">
      <alignment vertical="center"/>
    </xf>
    <xf numFmtId="0" fontId="11" fillId="5" borderId="65" xfId="2" applyFont="1" applyFill="1" applyBorder="1" applyAlignment="1">
      <alignment vertical="center"/>
    </xf>
    <xf numFmtId="0" fontId="11" fillId="5" borderId="26" xfId="2" applyFont="1" applyFill="1" applyBorder="1" applyAlignment="1">
      <alignment vertical="center"/>
    </xf>
    <xf numFmtId="0" fontId="11" fillId="5" borderId="66" xfId="2" applyFont="1" applyFill="1" applyBorder="1" applyAlignment="1">
      <alignment vertical="center"/>
    </xf>
    <xf numFmtId="0" fontId="3" fillId="10" borderId="11" xfId="0" applyFont="1" applyFill="1" applyBorder="1" applyAlignment="1">
      <alignment vertical="center"/>
    </xf>
    <xf numFmtId="0" fontId="24" fillId="0" borderId="11" xfId="0" applyFont="1" applyBorder="1" applyAlignment="1">
      <alignment horizontal="center" vertical="center" wrapText="1"/>
    </xf>
    <xf numFmtId="0" fontId="22" fillId="11" borderId="11" xfId="0" applyFont="1" applyFill="1" applyBorder="1" applyAlignment="1">
      <alignment horizontal="center" vertical="center" wrapText="1"/>
    </xf>
    <xf numFmtId="0" fontId="25" fillId="11" borderId="11" xfId="0" applyFont="1" applyFill="1" applyBorder="1" applyAlignment="1">
      <alignment horizontal="center" vertical="center" wrapText="1"/>
    </xf>
    <xf numFmtId="14" fontId="22" fillId="11" borderId="11" xfId="0" applyNumberFormat="1" applyFont="1" applyFill="1" applyBorder="1" applyAlignment="1">
      <alignment horizontal="center" vertical="center" wrapText="1"/>
    </xf>
    <xf numFmtId="0" fontId="0" fillId="11" borderId="11" xfId="0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14" fontId="27" fillId="3" borderId="1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14" fontId="27" fillId="10" borderId="11" xfId="0" applyNumberFormat="1" applyFont="1" applyFill="1" applyBorder="1" applyAlignment="1">
      <alignment horizontal="center" vertical="center" wrapText="1"/>
    </xf>
    <xf numFmtId="0" fontId="27" fillId="10" borderId="11" xfId="0" applyFont="1" applyFill="1" applyBorder="1" applyAlignment="1">
      <alignment horizontal="center" vertical="center" wrapText="1"/>
    </xf>
    <xf numFmtId="0" fontId="27" fillId="10" borderId="11" xfId="0" applyFont="1" applyFill="1" applyBorder="1" applyAlignment="1">
      <alignment vertical="center" wrapText="1"/>
    </xf>
    <xf numFmtId="0" fontId="28" fillId="10" borderId="11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vertical="center" wrapText="1"/>
    </xf>
    <xf numFmtId="0" fontId="26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14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/>
    </xf>
    <xf numFmtId="17" fontId="19" fillId="0" borderId="12" xfId="0" quotePrefix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4" fontId="19" fillId="0" borderId="53" xfId="0" applyNumberFormat="1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9" xfId="0" applyFont="1" applyBorder="1" applyAlignment="1">
      <alignment horizontal="left" vertical="center"/>
    </xf>
    <xf numFmtId="0" fontId="2" fillId="2" borderId="58" xfId="0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left" vertical="center"/>
    </xf>
    <xf numFmtId="0" fontId="2" fillId="2" borderId="57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textRotation="90"/>
    </xf>
    <xf numFmtId="0" fontId="2" fillId="2" borderId="31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32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2" borderId="52" xfId="0" applyFont="1" applyFill="1" applyBorder="1" applyAlignment="1">
      <alignment horizontal="left" vertical="center" wrapText="1"/>
    </xf>
    <xf numFmtId="0" fontId="2" fillId="2" borderId="50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horizontal="left" vertical="center" wrapText="1"/>
    </xf>
    <xf numFmtId="0" fontId="2" fillId="0" borderId="3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left" vertical="center"/>
    </xf>
    <xf numFmtId="0" fontId="3" fillId="0" borderId="34" xfId="0" applyFont="1" applyBorder="1" applyAlignment="1">
      <alignment horizontal="left" vertical="center"/>
    </xf>
    <xf numFmtId="0" fontId="3" fillId="0" borderId="38" xfId="0" applyFont="1" applyBorder="1" applyAlignment="1">
      <alignment horizontal="left" vertical="center"/>
    </xf>
    <xf numFmtId="0" fontId="2" fillId="0" borderId="4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/>
    </xf>
    <xf numFmtId="0" fontId="3" fillId="0" borderId="43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3" fillId="0" borderId="46" xfId="0" quotePrefix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4" xfId="0" quotePrefix="1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19" fillId="0" borderId="2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2" fillId="2" borderId="33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3" fillId="0" borderId="33" xfId="0" applyFont="1" applyBorder="1" applyAlignment="1">
      <alignment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2" fillId="0" borderId="31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2" fillId="2" borderId="61" xfId="0" applyFont="1" applyFill="1" applyBorder="1" applyAlignment="1">
      <alignment horizontal="left" vertical="center" wrapText="1"/>
    </xf>
    <xf numFmtId="0" fontId="2" fillId="2" borderId="51" xfId="0" applyFont="1" applyFill="1" applyBorder="1" applyAlignment="1">
      <alignment horizontal="left" vertical="center" wrapText="1"/>
    </xf>
    <xf numFmtId="0" fontId="2" fillId="2" borderId="63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5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left" vertical="center" wrapText="1"/>
    </xf>
    <xf numFmtId="0" fontId="3" fillId="0" borderId="52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2" fillId="3" borderId="67" xfId="0" applyFont="1" applyFill="1" applyBorder="1" applyAlignment="1">
      <alignment horizontal="left" vertical="top" wrapText="1"/>
    </xf>
    <xf numFmtId="0" fontId="2" fillId="3" borderId="68" xfId="0" applyFont="1" applyFill="1" applyBorder="1" applyAlignment="1">
      <alignment horizontal="left" vertical="top" wrapText="1"/>
    </xf>
    <xf numFmtId="0" fontId="2" fillId="3" borderId="69" xfId="0" applyFont="1" applyFill="1" applyBorder="1" applyAlignment="1">
      <alignment horizontal="left" vertical="top" wrapText="1"/>
    </xf>
    <xf numFmtId="0" fontId="3" fillId="0" borderId="78" xfId="0" applyFont="1" applyBorder="1" applyAlignment="1">
      <alignment horizontal="center" vertical="center"/>
    </xf>
    <xf numFmtId="0" fontId="3" fillId="0" borderId="79" xfId="0" applyFont="1" applyBorder="1" applyAlignment="1">
      <alignment horizontal="center" vertical="center"/>
    </xf>
    <xf numFmtId="0" fontId="3" fillId="0" borderId="72" xfId="0" applyFont="1" applyBorder="1" applyAlignment="1">
      <alignment horizontal="left" vertical="center"/>
    </xf>
    <xf numFmtId="0" fontId="3" fillId="0" borderId="73" xfId="0" applyFont="1" applyBorder="1" applyAlignment="1">
      <alignment horizontal="left" vertical="center"/>
    </xf>
    <xf numFmtId="0" fontId="3" fillId="0" borderId="74" xfId="0" applyFont="1" applyBorder="1" applyAlignment="1">
      <alignment horizontal="left" vertical="center"/>
    </xf>
    <xf numFmtId="0" fontId="3" fillId="0" borderId="75" xfId="0" applyFont="1" applyBorder="1" applyAlignment="1">
      <alignment horizontal="left" vertical="center"/>
    </xf>
    <xf numFmtId="0" fontId="3" fillId="0" borderId="76" xfId="0" applyFont="1" applyBorder="1" applyAlignment="1">
      <alignment horizontal="left" vertical="center"/>
    </xf>
    <xf numFmtId="0" fontId="3" fillId="0" borderId="77" xfId="0" applyFont="1" applyBorder="1" applyAlignment="1">
      <alignment horizontal="left" vertical="center"/>
    </xf>
    <xf numFmtId="0" fontId="19" fillId="0" borderId="72" xfId="0" applyFont="1" applyBorder="1" applyAlignment="1">
      <alignment horizontal="center" vertical="center" wrapText="1"/>
    </xf>
    <xf numFmtId="0" fontId="19" fillId="0" borderId="73" xfId="0" applyFont="1" applyBorder="1" applyAlignment="1">
      <alignment horizontal="center" vertical="center" wrapText="1"/>
    </xf>
    <xf numFmtId="0" fontId="19" fillId="0" borderId="74" xfId="0" applyFont="1" applyBorder="1" applyAlignment="1">
      <alignment horizontal="center" vertical="center" wrapText="1"/>
    </xf>
    <xf numFmtId="0" fontId="19" fillId="0" borderId="75" xfId="0" applyFont="1" applyBorder="1" applyAlignment="1">
      <alignment horizontal="center" vertical="center" wrapText="1"/>
    </xf>
    <xf numFmtId="0" fontId="19" fillId="0" borderId="76" xfId="0" applyFont="1" applyBorder="1" applyAlignment="1">
      <alignment horizontal="center" vertical="center" wrapText="1"/>
    </xf>
    <xf numFmtId="0" fontId="19" fillId="0" borderId="77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wrapText="1"/>
    </xf>
    <xf numFmtId="0" fontId="3" fillId="0" borderId="76" xfId="0" applyFont="1" applyBorder="1" applyAlignment="1">
      <alignment horizontal="center" vertical="center" wrapText="1"/>
    </xf>
    <xf numFmtId="0" fontId="3" fillId="0" borderId="7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5" xfId="0" applyFont="1" applyBorder="1" applyAlignment="1">
      <alignment horizontal="left" vertical="center" wrapText="1"/>
    </xf>
    <xf numFmtId="0" fontId="3" fillId="0" borderId="76" xfId="0" applyFont="1" applyBorder="1" applyAlignment="1">
      <alignment horizontal="left" vertical="center" wrapText="1"/>
    </xf>
    <xf numFmtId="0" fontId="3" fillId="0" borderId="7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7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3" fillId="0" borderId="7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/>
    </xf>
    <xf numFmtId="0" fontId="2" fillId="0" borderId="31" xfId="0" applyFont="1" applyFill="1" applyBorder="1" applyAlignment="1">
      <alignment horizontal="left" vertical="center" wrapText="1"/>
    </xf>
    <xf numFmtId="0" fontId="2" fillId="0" borderId="31" xfId="0" applyFont="1" applyBorder="1" applyAlignment="1">
      <alignment horizontal="center" vertical="center"/>
    </xf>
    <xf numFmtId="9" fontId="3" fillId="0" borderId="31" xfId="0" applyNumberFormat="1" applyFont="1" applyBorder="1" applyAlignment="1">
      <alignment horizontal="left" vertical="center"/>
    </xf>
    <xf numFmtId="9" fontId="6" fillId="0" borderId="31" xfId="0" applyNumberFormat="1" applyFont="1" applyBorder="1" applyAlignment="1">
      <alignment horizontal="left" vertical="center"/>
    </xf>
    <xf numFmtId="0" fontId="3" fillId="0" borderId="5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59" xfId="0" applyFont="1" applyBorder="1" applyAlignment="1">
      <alignment horizontal="left" vertical="center"/>
    </xf>
    <xf numFmtId="0" fontId="3" fillId="0" borderId="60" xfId="0" applyFont="1" applyBorder="1" applyAlignment="1">
      <alignment horizontal="left" vertical="center"/>
    </xf>
    <xf numFmtId="0" fontId="19" fillId="0" borderId="59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2" fillId="2" borderId="58" xfId="0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horizontal="left" vertical="center" wrapText="1"/>
    </xf>
    <xf numFmtId="0" fontId="2" fillId="2" borderId="57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vertical="center" textRotation="90"/>
    </xf>
    <xf numFmtId="0" fontId="21" fillId="0" borderId="11" xfId="0" applyFont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0" fontId="19" fillId="3" borderId="11" xfId="0" quotePrefix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31" xfId="0" applyFont="1" applyBorder="1" applyAlignment="1">
      <alignment horizontal="left" vertical="center" wrapText="1"/>
    </xf>
    <xf numFmtId="0" fontId="2" fillId="2" borderId="61" xfId="0" applyFont="1" applyFill="1" applyBorder="1" applyAlignment="1">
      <alignment horizontal="left" vertical="center"/>
    </xf>
    <xf numFmtId="0" fontId="2" fillId="2" borderId="50" xfId="0" applyFont="1" applyFill="1" applyBorder="1" applyAlignment="1">
      <alignment horizontal="left" vertical="center"/>
    </xf>
    <xf numFmtId="0" fontId="2" fillId="2" borderId="62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19" fillId="0" borderId="27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horizontal="center" vertical="center" textRotation="90" wrapText="1"/>
    </xf>
    <xf numFmtId="0" fontId="19" fillId="0" borderId="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31" xfId="0" applyFont="1" applyBorder="1" applyAlignment="1">
      <alignment horizontal="center" vertical="center" textRotation="90" wrapText="1"/>
    </xf>
    <xf numFmtId="0" fontId="19" fillId="0" borderId="32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/>
    </xf>
    <xf numFmtId="14" fontId="19" fillId="0" borderId="3" xfId="0" applyNumberFormat="1" applyFont="1" applyBorder="1" applyAlignment="1">
      <alignment horizontal="center" vertical="center"/>
    </xf>
    <xf numFmtId="14" fontId="19" fillId="0" borderId="4" xfId="0" applyNumberFormat="1" applyFont="1" applyBorder="1" applyAlignment="1">
      <alignment horizontal="center" vertical="center"/>
    </xf>
    <xf numFmtId="14" fontId="19" fillId="0" borderId="0" xfId="0" applyNumberFormat="1" applyFont="1" applyBorder="1" applyAlignment="1">
      <alignment horizontal="center" vertical="center"/>
    </xf>
    <xf numFmtId="14" fontId="19" fillId="0" borderId="5" xfId="0" applyNumberFormat="1" applyFont="1" applyBorder="1" applyAlignment="1">
      <alignment horizontal="center" vertical="center"/>
    </xf>
    <xf numFmtId="14" fontId="19" fillId="0" borderId="32" xfId="0" applyNumberFormat="1" applyFont="1" applyBorder="1" applyAlignment="1">
      <alignment horizontal="center" vertical="center"/>
    </xf>
    <xf numFmtId="14" fontId="19" fillId="0" borderId="26" xfId="0" applyNumberFormat="1" applyFont="1" applyBorder="1" applyAlignment="1">
      <alignment horizontal="center" vertical="center"/>
    </xf>
    <xf numFmtId="14" fontId="19" fillId="0" borderId="27" xfId="0" applyNumberFormat="1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2" fillId="0" borderId="12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9" xfId="0" applyFont="1" applyBorder="1" applyAlignment="1">
      <alignment vertic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53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15" fillId="6" borderId="88" xfId="2" applyFont="1" applyFill="1" applyBorder="1" applyAlignment="1">
      <alignment horizontal="left" vertical="center" wrapText="1"/>
    </xf>
    <xf numFmtId="0" fontId="15" fillId="6" borderId="13" xfId="2" applyFont="1" applyFill="1" applyBorder="1" applyAlignment="1">
      <alignment horizontal="left" vertical="center" wrapText="1"/>
    </xf>
    <xf numFmtId="0" fontId="15" fillId="6" borderId="89" xfId="2" applyFont="1" applyFill="1" applyBorder="1" applyAlignment="1">
      <alignment horizontal="left" vertical="center" wrapText="1"/>
    </xf>
    <xf numFmtId="0" fontId="13" fillId="6" borderId="61" xfId="2" applyFont="1" applyFill="1" applyBorder="1" applyAlignment="1">
      <alignment horizontal="center" vertical="center"/>
    </xf>
    <xf numFmtId="0" fontId="13" fillId="6" borderId="50" xfId="2" applyFont="1" applyFill="1" applyBorder="1" applyAlignment="1">
      <alignment horizontal="center" vertical="center"/>
    </xf>
    <xf numFmtId="0" fontId="13" fillId="6" borderId="62" xfId="2" applyFont="1" applyFill="1" applyBorder="1" applyAlignment="1">
      <alignment horizontal="center" vertical="center"/>
    </xf>
    <xf numFmtId="0" fontId="13" fillId="6" borderId="65" xfId="2" applyFont="1" applyFill="1" applyBorder="1" applyAlignment="1">
      <alignment horizontal="center" vertical="center"/>
    </xf>
    <xf numFmtId="0" fontId="13" fillId="6" borderId="26" xfId="2" applyFont="1" applyFill="1" applyBorder="1" applyAlignment="1">
      <alignment horizontal="center" vertical="center"/>
    </xf>
    <xf numFmtId="0" fontId="13" fillId="6" borderId="66" xfId="2" applyFont="1" applyFill="1" applyBorder="1" applyAlignment="1">
      <alignment horizontal="center" vertical="center"/>
    </xf>
    <xf numFmtId="0" fontId="15" fillId="7" borderId="81" xfId="2" applyFont="1" applyFill="1" applyBorder="1" applyAlignment="1">
      <alignment horizontal="center" vertical="center" wrapText="1"/>
    </xf>
    <xf numFmtId="0" fontId="15" fillId="7" borderId="83" xfId="2" applyFont="1" applyFill="1" applyBorder="1" applyAlignment="1">
      <alignment horizontal="center" vertical="center" wrapText="1"/>
    </xf>
    <xf numFmtId="164" fontId="16" fillId="8" borderId="83" xfId="2" applyNumberFormat="1" applyFont="1" applyFill="1" applyBorder="1" applyAlignment="1">
      <alignment horizontal="center" vertical="center" wrapText="1"/>
    </xf>
    <xf numFmtId="0" fontId="16" fillId="8" borderId="83" xfId="2" applyFont="1" applyFill="1" applyBorder="1" applyAlignment="1">
      <alignment horizontal="center" vertical="center" wrapText="1"/>
    </xf>
    <xf numFmtId="0" fontId="16" fillId="7" borderId="83" xfId="2" applyFont="1" applyFill="1" applyBorder="1" applyAlignment="1">
      <alignment horizontal="center" vertical="center" wrapText="1"/>
    </xf>
    <xf numFmtId="0" fontId="16" fillId="8" borderId="85" xfId="2" quotePrefix="1" applyFont="1" applyFill="1" applyBorder="1" applyAlignment="1">
      <alignment horizontal="left" vertical="center" wrapText="1"/>
    </xf>
    <xf numFmtId="0" fontId="16" fillId="8" borderId="86" xfId="2" applyFont="1" applyFill="1" applyBorder="1" applyAlignment="1">
      <alignment horizontal="left" vertical="center" wrapText="1"/>
    </xf>
    <xf numFmtId="0" fontId="16" fillId="8" borderId="87" xfId="2" applyFont="1" applyFill="1" applyBorder="1" applyAlignment="1">
      <alignment horizontal="left" vertical="center" wrapText="1"/>
    </xf>
    <xf numFmtId="0" fontId="14" fillId="7" borderId="92" xfId="2" applyFont="1" applyFill="1" applyBorder="1" applyAlignment="1">
      <alignment horizontal="left" vertical="center"/>
    </xf>
    <xf numFmtId="0" fontId="14" fillId="7" borderId="15" xfId="2" applyFont="1" applyFill="1" applyBorder="1" applyAlignment="1">
      <alignment horizontal="left" vertical="center"/>
    </xf>
    <xf numFmtId="0" fontId="14" fillId="7" borderId="93" xfId="2" applyFont="1" applyFill="1" applyBorder="1" applyAlignment="1">
      <alignment horizontal="left" vertical="center"/>
    </xf>
    <xf numFmtId="0" fontId="11" fillId="8" borderId="1" xfId="2" applyFont="1" applyFill="1" applyBorder="1" applyAlignment="1">
      <alignment horizontal="center" vertical="center"/>
    </xf>
    <xf numFmtId="0" fontId="11" fillId="8" borderId="4" xfId="2" applyFont="1" applyFill="1" applyBorder="1" applyAlignment="1">
      <alignment horizontal="center" vertical="center"/>
    </xf>
    <xf numFmtId="0" fontId="11" fillId="8" borderId="94" xfId="2" applyFont="1" applyFill="1" applyBorder="1" applyAlignment="1">
      <alignment horizontal="center" vertical="center" wrapText="1"/>
    </xf>
    <xf numFmtId="0" fontId="11" fillId="8" borderId="95" xfId="2" applyFont="1" applyFill="1" applyBorder="1" applyAlignment="1">
      <alignment horizontal="center" vertical="center" wrapText="1"/>
    </xf>
    <xf numFmtId="0" fontId="17" fillId="9" borderId="82" xfId="2" quotePrefix="1" applyFont="1" applyFill="1" applyBorder="1" applyAlignment="1">
      <alignment horizontal="center" vertical="center" wrapText="1"/>
    </xf>
    <xf numFmtId="0" fontId="17" fillId="9" borderId="11" xfId="2" applyFont="1" applyFill="1" applyBorder="1" applyAlignment="1">
      <alignment horizontal="center" vertical="center" wrapText="1"/>
    </xf>
    <xf numFmtId="0" fontId="18" fillId="9" borderId="11" xfId="2" quotePrefix="1" applyFont="1" applyFill="1" applyBorder="1" applyAlignment="1">
      <alignment horizontal="center" vertical="center" wrapText="1"/>
    </xf>
    <xf numFmtId="0" fontId="18" fillId="9" borderId="83" xfId="2" applyFont="1" applyFill="1" applyBorder="1" applyAlignment="1">
      <alignment horizontal="center" vertical="center" wrapText="1"/>
    </xf>
    <xf numFmtId="0" fontId="16" fillId="6" borderId="90" xfId="2" applyFont="1" applyFill="1" applyBorder="1" applyAlignment="1">
      <alignment horizontal="center" vertical="center" wrapText="1"/>
    </xf>
    <xf numFmtId="0" fontId="16" fillId="6" borderId="2" xfId="2" applyFont="1" applyFill="1" applyBorder="1" applyAlignment="1">
      <alignment horizontal="center" vertical="center" wrapText="1"/>
    </xf>
    <xf numFmtId="0" fontId="16" fillId="6" borderId="63" xfId="2" applyFont="1" applyFill="1" applyBorder="1" applyAlignment="1">
      <alignment horizontal="center" vertical="center" wrapText="1"/>
    </xf>
    <xf numFmtId="0" fontId="16" fillId="6" borderId="0" xfId="2" applyFont="1" applyFill="1" applyBorder="1" applyAlignment="1">
      <alignment horizontal="center" vertical="center" wrapText="1"/>
    </xf>
    <xf numFmtId="0" fontId="16" fillId="6" borderId="65" xfId="2" applyFont="1" applyFill="1" applyBorder="1" applyAlignment="1">
      <alignment horizontal="center" vertical="center" wrapText="1"/>
    </xf>
    <xf numFmtId="0" fontId="16" fillId="6" borderId="26" xfId="2" applyFont="1" applyFill="1" applyBorder="1" applyAlignment="1">
      <alignment horizontal="center" vertical="center" wrapText="1"/>
    </xf>
    <xf numFmtId="0" fontId="16" fillId="6" borderId="1" xfId="2" applyFont="1" applyFill="1" applyBorder="1" applyAlignment="1">
      <alignment horizontal="center" vertical="center" wrapText="1"/>
    </xf>
    <xf numFmtId="0" fontId="16" fillId="6" borderId="91" xfId="2" applyFont="1" applyFill="1" applyBorder="1" applyAlignment="1">
      <alignment horizontal="center" vertical="center" wrapText="1"/>
    </xf>
    <xf numFmtId="0" fontId="16" fillId="6" borderId="4" xfId="2" applyFont="1" applyFill="1" applyBorder="1" applyAlignment="1">
      <alignment horizontal="center" vertical="center" wrapText="1"/>
    </xf>
    <xf numFmtId="0" fontId="16" fillId="6" borderId="64" xfId="2" applyFont="1" applyFill="1" applyBorder="1" applyAlignment="1">
      <alignment horizontal="center" vertical="center" wrapText="1"/>
    </xf>
    <xf numFmtId="0" fontId="16" fillId="6" borderId="32" xfId="2" applyFont="1" applyFill="1" applyBorder="1" applyAlignment="1">
      <alignment horizontal="center" vertical="center" wrapText="1"/>
    </xf>
    <xf numFmtId="0" fontId="16" fillId="6" borderId="66" xfId="2" applyFont="1" applyFill="1" applyBorder="1" applyAlignment="1">
      <alignment horizontal="center" vertical="center" wrapText="1"/>
    </xf>
    <xf numFmtId="0" fontId="11" fillId="6" borderId="61" xfId="2" applyFont="1" applyFill="1" applyBorder="1" applyAlignment="1">
      <alignment horizontal="center" vertical="center"/>
    </xf>
    <xf numFmtId="0" fontId="11" fillId="6" borderId="50" xfId="2" applyFont="1" applyFill="1" applyBorder="1" applyAlignment="1">
      <alignment horizontal="center" vertical="center"/>
    </xf>
    <xf numFmtId="0" fontId="11" fillId="6" borderId="62" xfId="2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0" fontId="14" fillId="0" borderId="91" xfId="2" applyFont="1" applyFill="1" applyBorder="1" applyAlignment="1">
      <alignment horizontal="center" vertical="center"/>
    </xf>
    <xf numFmtId="0" fontId="14" fillId="0" borderId="32" xfId="2" applyFont="1" applyFill="1" applyBorder="1" applyAlignment="1">
      <alignment horizontal="center" vertical="center"/>
    </xf>
    <xf numFmtId="0" fontId="14" fillId="0" borderId="66" xfId="2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2" fillId="11" borderId="11" xfId="0" applyFont="1" applyFill="1" applyBorder="1" applyAlignment="1">
      <alignment horizontal="center" vertical="center" wrapText="1"/>
    </xf>
    <xf numFmtId="14" fontId="22" fillId="11" borderId="11" xfId="0" applyNumberFormat="1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14" fontId="26" fillId="3" borderId="12" xfId="0" applyNumberFormat="1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14" fontId="26" fillId="10" borderId="12" xfId="0" applyNumberFormat="1" applyFont="1" applyFill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6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22" fillId="0" borderId="8" xfId="0" applyFont="1" applyBorder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</cellXfs>
  <cellStyles count="3">
    <cellStyle name="Normal" xfId="0" builtinId="0"/>
    <cellStyle name="Normal 10 6" xfId="1" xr:uid="{00000000-0005-0000-0000-000001000000}"/>
    <cellStyle name="Normal_8 D Format GIL" xfId="2" xr:uid="{1E50C32D-3BD3-4F98-9474-77102A1B6CA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37</xdr:row>
      <xdr:rowOff>91109</xdr:rowOff>
    </xdr:from>
    <xdr:to>
      <xdr:col>10</xdr:col>
      <xdr:colOff>132522</xdr:colOff>
      <xdr:row>37</xdr:row>
      <xdr:rowOff>95250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47625" y="8431696"/>
          <a:ext cx="2768462" cy="414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140805</xdr:colOff>
      <xdr:row>36</xdr:row>
      <xdr:rowOff>8282</xdr:rowOff>
    </xdr:from>
    <xdr:to>
      <xdr:col>12</xdr:col>
      <xdr:colOff>228600</xdr:colOff>
      <xdr:row>39</xdr:row>
      <xdr:rowOff>16565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824370" y="8100391"/>
          <a:ext cx="733839" cy="63776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600">
              <a:solidFill>
                <a:srgbClr val="FF0000"/>
              </a:solidFill>
            </a:rPr>
            <a:t>Uneven face/cut marks of Copper Washer resting area in Socket Head Bolt </a:t>
          </a:r>
        </a:p>
      </xdr:txBody>
    </xdr:sp>
    <xdr:clientData/>
  </xdr:twoCellAnchor>
  <xdr:twoCellAnchor>
    <xdr:from>
      <xdr:col>7</xdr:col>
      <xdr:colOff>76200</xdr:colOff>
      <xdr:row>30</xdr:row>
      <xdr:rowOff>57149</xdr:rowOff>
    </xdr:from>
    <xdr:to>
      <xdr:col>8</xdr:col>
      <xdr:colOff>228600</xdr:colOff>
      <xdr:row>37</xdr:row>
      <xdr:rowOff>91649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1905000" y="5772149"/>
          <a:ext cx="400050" cy="136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30</xdr:row>
      <xdr:rowOff>95249</xdr:rowOff>
    </xdr:from>
    <xdr:to>
      <xdr:col>4</xdr:col>
      <xdr:colOff>85725</xdr:colOff>
      <xdr:row>37</xdr:row>
      <xdr:rowOff>129749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676275" y="5810249"/>
          <a:ext cx="438150" cy="136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114300</xdr:colOff>
      <xdr:row>37</xdr:row>
      <xdr:rowOff>104774</xdr:rowOff>
    </xdr:from>
    <xdr:to>
      <xdr:col>10</xdr:col>
      <xdr:colOff>19050</xdr:colOff>
      <xdr:row>44</xdr:row>
      <xdr:rowOff>139274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V="1">
          <a:off x="2190750" y="7153274"/>
          <a:ext cx="428625" cy="136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45141</xdr:colOff>
      <xdr:row>37</xdr:row>
      <xdr:rowOff>96491</xdr:rowOff>
    </xdr:from>
    <xdr:to>
      <xdr:col>4</xdr:col>
      <xdr:colOff>248065</xdr:colOff>
      <xdr:row>44</xdr:row>
      <xdr:rowOff>130991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V="1">
          <a:off x="807141" y="8205165"/>
          <a:ext cx="501098" cy="136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88112</xdr:colOff>
      <xdr:row>0</xdr:row>
      <xdr:rowOff>83502</xdr:rowOff>
    </xdr:from>
    <xdr:to>
      <xdr:col>4</xdr:col>
      <xdr:colOff>147944</xdr:colOff>
      <xdr:row>2</xdr:row>
      <xdr:rowOff>142878</xdr:rowOff>
    </xdr:to>
    <xdr:pic>
      <xdr:nvPicPr>
        <xdr:cNvPr id="8" name="Picture 7" descr="endurance-log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112" y="83502"/>
          <a:ext cx="1088532" cy="44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66261</xdr:colOff>
      <xdr:row>56</xdr:row>
      <xdr:rowOff>82826</xdr:rowOff>
    </xdr:from>
    <xdr:to>
      <xdr:col>4</xdr:col>
      <xdr:colOff>126093</xdr:colOff>
      <xdr:row>58</xdr:row>
      <xdr:rowOff>142202</xdr:rowOff>
    </xdr:to>
    <xdr:pic>
      <xdr:nvPicPr>
        <xdr:cNvPr id="9" name="Picture 8" descr="endurance-log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261" y="10750826"/>
          <a:ext cx="1088532" cy="44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82829</xdr:colOff>
      <xdr:row>40</xdr:row>
      <xdr:rowOff>99392</xdr:rowOff>
    </xdr:from>
    <xdr:to>
      <xdr:col>10</xdr:col>
      <xdr:colOff>17231</xdr:colOff>
      <xdr:row>40</xdr:row>
      <xdr:rowOff>99392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B6469E3D-A896-4832-A7CA-33119305D3ED}"/>
            </a:ext>
          </a:extLst>
        </xdr:cNvPr>
        <xdr:cNvCxnSpPr/>
      </xdr:nvCxnSpPr>
      <xdr:spPr>
        <a:xfrm>
          <a:off x="2517916" y="9044609"/>
          <a:ext cx="18288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149087</xdr:colOff>
      <xdr:row>32</xdr:row>
      <xdr:rowOff>198783</xdr:rowOff>
    </xdr:from>
    <xdr:to>
      <xdr:col>3</xdr:col>
      <xdr:colOff>66261</xdr:colOff>
      <xdr:row>32</xdr:row>
      <xdr:rowOff>198785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91EF8FB1-87DE-45BA-8B43-42FC1E00E9D1}"/>
            </a:ext>
          </a:extLst>
        </xdr:cNvPr>
        <xdr:cNvCxnSpPr/>
      </xdr:nvCxnSpPr>
      <xdr:spPr>
        <a:xfrm flipH="1">
          <a:off x="646044" y="7354957"/>
          <a:ext cx="182217" cy="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102705</xdr:colOff>
      <xdr:row>39</xdr:row>
      <xdr:rowOff>110990</xdr:rowOff>
    </xdr:from>
    <xdr:to>
      <xdr:col>9</xdr:col>
      <xdr:colOff>103699</xdr:colOff>
      <xdr:row>39</xdr:row>
      <xdr:rowOff>110990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B7FBA629-74AA-4037-B35B-EE6DB1D4072F}"/>
            </a:ext>
          </a:extLst>
        </xdr:cNvPr>
        <xdr:cNvCxnSpPr/>
      </xdr:nvCxnSpPr>
      <xdr:spPr>
        <a:xfrm flipH="1">
          <a:off x="2214770" y="8600664"/>
          <a:ext cx="27432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193814</xdr:colOff>
      <xdr:row>43</xdr:row>
      <xdr:rowOff>36447</xdr:rowOff>
    </xdr:from>
    <xdr:to>
      <xdr:col>8</xdr:col>
      <xdr:colOff>219656</xdr:colOff>
      <xdr:row>43</xdr:row>
      <xdr:rowOff>36447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767E8D98-30B5-4AC7-9B2F-4FC42EF2D31F}"/>
            </a:ext>
          </a:extLst>
        </xdr:cNvPr>
        <xdr:cNvCxnSpPr/>
      </xdr:nvCxnSpPr>
      <xdr:spPr>
        <a:xfrm flipH="1">
          <a:off x="2107097" y="9520034"/>
          <a:ext cx="27432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273326</xdr:colOff>
      <xdr:row>38</xdr:row>
      <xdr:rowOff>0</xdr:rowOff>
    </xdr:from>
    <xdr:to>
      <xdr:col>8</xdr:col>
      <xdr:colOff>91109</xdr:colOff>
      <xdr:row>39</xdr:row>
      <xdr:rowOff>323022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92E4AA3B-7AA4-45B6-89B0-0BECA2163F1D}"/>
            </a:ext>
          </a:extLst>
        </xdr:cNvPr>
        <xdr:cNvSpPr/>
      </xdr:nvSpPr>
      <xdr:spPr>
        <a:xfrm>
          <a:off x="1333500" y="9367630"/>
          <a:ext cx="919370" cy="654327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800">
              <a:solidFill>
                <a:sysClr val="windowText" lastClr="000000"/>
              </a:solidFill>
            </a:rPr>
            <a:t>Inspection frequecy not adeqaute</a:t>
          </a:r>
        </a:p>
      </xdr:txBody>
    </xdr:sp>
    <xdr:clientData/>
  </xdr:twoCellAnchor>
  <xdr:twoCellAnchor>
    <xdr:from>
      <xdr:col>10</xdr:col>
      <xdr:colOff>16564</xdr:colOff>
      <xdr:row>39</xdr:row>
      <xdr:rowOff>82826</xdr:rowOff>
    </xdr:from>
    <xdr:to>
      <xdr:col>12</xdr:col>
      <xdr:colOff>198781</xdr:colOff>
      <xdr:row>41</xdr:row>
      <xdr:rowOff>152401</xdr:rowOff>
    </xdr:to>
    <xdr:sp macro="" textlink="">
      <xdr:nvSpPr>
        <xdr:cNvPr id="25" name="Rectangle: Rounded Corners 24">
          <a:extLst>
            <a:ext uri="{FF2B5EF4-FFF2-40B4-BE49-F238E27FC236}">
              <a16:creationId xmlns:a16="http://schemas.microsoft.com/office/drawing/2014/main" id="{C8AECBA7-3343-424A-B23C-31B378998194}"/>
            </a:ext>
          </a:extLst>
        </xdr:cNvPr>
        <xdr:cNvSpPr/>
      </xdr:nvSpPr>
      <xdr:spPr>
        <a:xfrm>
          <a:off x="2700129" y="8837543"/>
          <a:ext cx="828261" cy="4505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700">
              <a:solidFill>
                <a:schemeClr val="tx1"/>
              </a:solidFill>
            </a:rPr>
            <a:t>NG part mix woth ok part</a:t>
          </a:r>
        </a:p>
      </xdr:txBody>
    </xdr:sp>
    <xdr:clientData/>
  </xdr:twoCellAnchor>
  <xdr:twoCellAnchor>
    <xdr:from>
      <xdr:col>4</xdr:col>
      <xdr:colOff>9938</xdr:colOff>
      <xdr:row>41</xdr:row>
      <xdr:rowOff>160682</xdr:rowOff>
    </xdr:from>
    <xdr:to>
      <xdr:col>7</xdr:col>
      <xdr:colOff>231913</xdr:colOff>
      <xdr:row>44</xdr:row>
      <xdr:rowOff>33129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88217632-A54E-44B9-B668-62BEE76CE67B}"/>
            </a:ext>
          </a:extLst>
        </xdr:cNvPr>
        <xdr:cNvSpPr/>
      </xdr:nvSpPr>
      <xdr:spPr>
        <a:xfrm>
          <a:off x="1070112" y="9263269"/>
          <a:ext cx="1075084" cy="443947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800">
              <a:solidFill>
                <a:sysClr val="windowText" lastClr="000000"/>
              </a:solidFill>
            </a:rPr>
            <a:t>Die not resharp as per frequincy</a:t>
          </a:r>
        </a:p>
      </xdr:txBody>
    </xdr:sp>
    <xdr:clientData/>
  </xdr:twoCellAnchor>
  <xdr:twoCellAnchor>
    <xdr:from>
      <xdr:col>0</xdr:col>
      <xdr:colOff>0</xdr:colOff>
      <xdr:row>31</xdr:row>
      <xdr:rowOff>6626</xdr:rowOff>
    </xdr:from>
    <xdr:to>
      <xdr:col>2</xdr:col>
      <xdr:colOff>173933</xdr:colOff>
      <xdr:row>34</xdr:row>
      <xdr:rowOff>157370</xdr:rowOff>
    </xdr:to>
    <xdr:sp macro="" textlink="">
      <xdr:nvSpPr>
        <xdr:cNvPr id="27" name="Rectangle: Rounded Corners 26">
          <a:extLst>
            <a:ext uri="{FF2B5EF4-FFF2-40B4-BE49-F238E27FC236}">
              <a16:creationId xmlns:a16="http://schemas.microsoft.com/office/drawing/2014/main" id="{A4D99B67-D998-4BF7-A221-7F28A8051C33}"/>
            </a:ext>
          </a:extLst>
        </xdr:cNvPr>
        <xdr:cNvSpPr/>
      </xdr:nvSpPr>
      <xdr:spPr>
        <a:xfrm>
          <a:off x="0" y="6972300"/>
          <a:ext cx="670890" cy="780222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66263</xdr:colOff>
      <xdr:row>22</xdr:row>
      <xdr:rowOff>115958</xdr:rowOff>
    </xdr:from>
    <xdr:to>
      <xdr:col>24</xdr:col>
      <xdr:colOff>331307</xdr:colOff>
      <xdr:row>25</xdr:row>
      <xdr:rowOff>157372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950B64-52B5-4458-94CC-780A711A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63" y="5466523"/>
          <a:ext cx="5930348" cy="811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240194</xdr:colOff>
      <xdr:row>8</xdr:row>
      <xdr:rowOff>44757</xdr:rowOff>
    </xdr:from>
    <xdr:to>
      <xdr:col>21</xdr:col>
      <xdr:colOff>49694</xdr:colOff>
      <xdr:row>15</xdr:row>
      <xdr:rowOff>165913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A3D3A38-7ADA-4A7B-B431-3B6115383C04}"/>
            </a:ext>
          </a:extLst>
        </xdr:cNvPr>
        <xdr:cNvGrpSpPr/>
      </xdr:nvGrpSpPr>
      <xdr:grpSpPr>
        <a:xfrm>
          <a:off x="4563716" y="1626735"/>
          <a:ext cx="1167848" cy="1438091"/>
          <a:chOff x="4563716" y="1626735"/>
          <a:chExt cx="1051891" cy="1438091"/>
        </a:xfrm>
      </xdr:grpSpPr>
      <xdr:pic>
        <xdr:nvPicPr>
          <xdr:cNvPr id="35" name="Picture 1" descr="image006">
            <a:extLst>
              <a:ext uri="{FF2B5EF4-FFF2-40B4-BE49-F238E27FC236}">
                <a16:creationId xmlns:a16="http://schemas.microsoft.com/office/drawing/2014/main" id="{4252A691-8C28-4442-BF47-90483F8FC6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3716" y="1626735"/>
            <a:ext cx="1051891" cy="14380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Oval 18">
            <a:extLst>
              <a:ext uri="{FF2B5EF4-FFF2-40B4-BE49-F238E27FC236}">
                <a16:creationId xmlns:a16="http://schemas.microsoft.com/office/drawing/2014/main" id="{1A930044-C392-4918-9CA2-4F7B00E19B17}"/>
              </a:ext>
            </a:extLst>
          </xdr:cNvPr>
          <xdr:cNvSpPr/>
        </xdr:nvSpPr>
        <xdr:spPr>
          <a:xfrm>
            <a:off x="5218043" y="2526196"/>
            <a:ext cx="281609" cy="140804"/>
          </a:xfrm>
          <a:prstGeom prst="ellipse">
            <a:avLst/>
          </a:prstGeom>
          <a:noFill/>
          <a:ln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6" name="Oval 35">
            <a:extLst>
              <a:ext uri="{FF2B5EF4-FFF2-40B4-BE49-F238E27FC236}">
                <a16:creationId xmlns:a16="http://schemas.microsoft.com/office/drawing/2014/main" id="{74CE9DA5-079C-4A70-BC12-9CA9176DF4F3}"/>
              </a:ext>
            </a:extLst>
          </xdr:cNvPr>
          <xdr:cNvSpPr/>
        </xdr:nvSpPr>
        <xdr:spPr>
          <a:xfrm>
            <a:off x="4649856" y="2595770"/>
            <a:ext cx="281609" cy="140804"/>
          </a:xfrm>
          <a:prstGeom prst="ellipse">
            <a:avLst/>
          </a:prstGeom>
          <a:noFill/>
          <a:ln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132525</xdr:colOff>
      <xdr:row>30</xdr:row>
      <xdr:rowOff>66262</xdr:rowOff>
    </xdr:from>
    <xdr:to>
      <xdr:col>10</xdr:col>
      <xdr:colOff>381000</xdr:colOff>
      <xdr:row>32</xdr:row>
      <xdr:rowOff>135837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E8A6D0A8-8908-4291-8E56-F4CC74B9DAA4}"/>
            </a:ext>
          </a:extLst>
        </xdr:cNvPr>
        <xdr:cNvGrpSpPr/>
      </xdr:nvGrpSpPr>
      <xdr:grpSpPr>
        <a:xfrm>
          <a:off x="2045808" y="7031936"/>
          <a:ext cx="1018757" cy="732184"/>
          <a:chOff x="2153482" y="7172739"/>
          <a:chExt cx="1018757" cy="450575"/>
        </a:xfrm>
      </xdr:grpSpPr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076FBC1D-76AE-4D56-8021-E09224C102BE}"/>
              </a:ext>
            </a:extLst>
          </xdr:cNvPr>
          <xdr:cNvCxnSpPr/>
        </xdr:nvCxnSpPr>
        <xdr:spPr>
          <a:xfrm>
            <a:off x="2153482" y="7396370"/>
            <a:ext cx="182880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Rectangle: Rounded Corners 32">
            <a:extLst>
              <a:ext uri="{FF2B5EF4-FFF2-40B4-BE49-F238E27FC236}">
                <a16:creationId xmlns:a16="http://schemas.microsoft.com/office/drawing/2014/main" id="{6B6659BB-A50F-4796-8815-38AFADB35ADA}"/>
              </a:ext>
            </a:extLst>
          </xdr:cNvPr>
          <xdr:cNvSpPr/>
        </xdr:nvSpPr>
        <xdr:spPr>
          <a:xfrm>
            <a:off x="2343978" y="7172739"/>
            <a:ext cx="828261" cy="450575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700">
                <a:solidFill>
                  <a:schemeClr val="tx1"/>
                </a:solidFill>
              </a:rPr>
              <a:t>Tool life not follow</a:t>
            </a:r>
          </a:p>
        </xdr:txBody>
      </xdr:sp>
    </xdr:grpSp>
    <xdr:clientData/>
  </xdr:twoCellAnchor>
  <xdr:twoCellAnchor>
    <xdr:from>
      <xdr:col>8</xdr:col>
      <xdr:colOff>24852</xdr:colOff>
      <xdr:row>33</xdr:row>
      <xdr:rowOff>16566</xdr:rowOff>
    </xdr:from>
    <xdr:to>
      <xdr:col>11</xdr:col>
      <xdr:colOff>198783</xdr:colOff>
      <xdr:row>34</xdr:row>
      <xdr:rowOff>182217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4344484D-F42A-4217-A816-E29924FC7E54}"/>
            </a:ext>
          </a:extLst>
        </xdr:cNvPr>
        <xdr:cNvGrpSpPr/>
      </xdr:nvGrpSpPr>
      <xdr:grpSpPr>
        <a:xfrm>
          <a:off x="2186613" y="8133523"/>
          <a:ext cx="1093300" cy="356151"/>
          <a:chOff x="2186613" y="7388088"/>
          <a:chExt cx="1093300" cy="356151"/>
        </a:xfrm>
      </xdr:grpSpPr>
      <xdr:sp macro="" textlink="">
        <xdr:nvSpPr>
          <xdr:cNvPr id="24" name="Rectangle: Rounded Corners 23">
            <a:extLst>
              <a:ext uri="{FF2B5EF4-FFF2-40B4-BE49-F238E27FC236}">
                <a16:creationId xmlns:a16="http://schemas.microsoft.com/office/drawing/2014/main" id="{8C7C8827-C4C5-4673-98BE-47445CB937D6}"/>
              </a:ext>
            </a:extLst>
          </xdr:cNvPr>
          <xdr:cNvSpPr/>
        </xdr:nvSpPr>
        <xdr:spPr>
          <a:xfrm>
            <a:off x="2388704" y="7388088"/>
            <a:ext cx="891209" cy="356151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700">
                <a:solidFill>
                  <a:schemeClr val="tx1"/>
                </a:solidFill>
              </a:rPr>
              <a:t>Setup error</a:t>
            </a:r>
          </a:p>
        </xdr:txBody>
      </xdr:sp>
      <xdr:cxnSp macro="">
        <xdr:nvCxnSpPr>
          <xdr:cNvPr id="38" name="Straight Arrow Connector 37">
            <a:extLst>
              <a:ext uri="{FF2B5EF4-FFF2-40B4-BE49-F238E27FC236}">
                <a16:creationId xmlns:a16="http://schemas.microsoft.com/office/drawing/2014/main" id="{05B9C13B-1B16-48F9-B925-273385F74AC9}"/>
              </a:ext>
            </a:extLst>
          </xdr:cNvPr>
          <xdr:cNvCxnSpPr/>
        </xdr:nvCxnSpPr>
        <xdr:spPr>
          <a:xfrm>
            <a:off x="2186613" y="7562023"/>
            <a:ext cx="182880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82826</xdr:colOff>
      <xdr:row>37</xdr:row>
      <xdr:rowOff>165652</xdr:rowOff>
    </xdr:from>
    <xdr:to>
      <xdr:col>3</xdr:col>
      <xdr:colOff>223629</xdr:colOff>
      <xdr:row>40</xdr:row>
      <xdr:rowOff>49696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C92B72AA-76D3-49D0-91EB-A5C9BCB53DCA}"/>
            </a:ext>
          </a:extLst>
        </xdr:cNvPr>
        <xdr:cNvSpPr/>
      </xdr:nvSpPr>
      <xdr:spPr>
        <a:xfrm>
          <a:off x="82826" y="8506239"/>
          <a:ext cx="902803" cy="455544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800">
              <a:solidFill>
                <a:schemeClr val="tx1"/>
              </a:solidFill>
            </a:rPr>
            <a:t>Wrong material </a:t>
          </a:r>
        </a:p>
      </xdr:txBody>
    </xdr:sp>
    <xdr:clientData/>
  </xdr:twoCellAnchor>
  <xdr:twoCellAnchor>
    <xdr:from>
      <xdr:col>3</xdr:col>
      <xdr:colOff>223631</xdr:colOff>
      <xdr:row>39</xdr:row>
      <xdr:rowOff>16566</xdr:rowOff>
    </xdr:from>
    <xdr:to>
      <xdr:col>4</xdr:col>
      <xdr:colOff>107674</xdr:colOff>
      <xdr:row>39</xdr:row>
      <xdr:rowOff>16568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4FEBD6F6-9290-4355-B889-A661C8BDA097}"/>
            </a:ext>
          </a:extLst>
        </xdr:cNvPr>
        <xdr:cNvCxnSpPr/>
      </xdr:nvCxnSpPr>
      <xdr:spPr>
        <a:xfrm flipH="1">
          <a:off x="985631" y="8738153"/>
          <a:ext cx="182217" cy="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172278</xdr:colOff>
      <xdr:row>35</xdr:row>
      <xdr:rowOff>3314</xdr:rowOff>
    </xdr:from>
    <xdr:to>
      <xdr:col>8</xdr:col>
      <xdr:colOff>126002</xdr:colOff>
      <xdr:row>36</xdr:row>
      <xdr:rowOff>61291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C8AA8FE6-EE2E-4E30-80FF-F43381F60854}"/>
            </a:ext>
          </a:extLst>
        </xdr:cNvPr>
        <xdr:cNvGrpSpPr/>
      </xdr:nvGrpSpPr>
      <xdr:grpSpPr>
        <a:xfrm>
          <a:off x="1232452" y="8542684"/>
          <a:ext cx="1055311" cy="356150"/>
          <a:chOff x="2388704" y="7388088"/>
          <a:chExt cx="1055311" cy="356151"/>
        </a:xfrm>
        <a:solidFill>
          <a:schemeClr val="accent2"/>
        </a:solidFill>
      </xdr:grpSpPr>
      <xdr:sp macro="" textlink="">
        <xdr:nvSpPr>
          <xdr:cNvPr id="45" name="Rectangle: Rounded Corners 44">
            <a:extLst>
              <a:ext uri="{FF2B5EF4-FFF2-40B4-BE49-F238E27FC236}">
                <a16:creationId xmlns:a16="http://schemas.microsoft.com/office/drawing/2014/main" id="{6052A66A-9155-4BCB-B096-849AFE7985D7}"/>
              </a:ext>
            </a:extLst>
          </xdr:cNvPr>
          <xdr:cNvSpPr/>
        </xdr:nvSpPr>
        <xdr:spPr>
          <a:xfrm>
            <a:off x="2388704" y="7388088"/>
            <a:ext cx="891209" cy="356151"/>
          </a:xfrm>
          <a:prstGeom prst="round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700">
                <a:solidFill>
                  <a:schemeClr val="tx1"/>
                </a:solidFill>
              </a:rPr>
              <a:t>Die Crack</a:t>
            </a:r>
          </a:p>
        </xdr:txBody>
      </xdr:sp>
      <xdr:cxnSp macro="">
        <xdr:nvCxnSpPr>
          <xdr:cNvPr id="46" name="Straight Arrow Connector 45">
            <a:extLst>
              <a:ext uri="{FF2B5EF4-FFF2-40B4-BE49-F238E27FC236}">
                <a16:creationId xmlns:a16="http://schemas.microsoft.com/office/drawing/2014/main" id="{73A96F07-A45D-4F0A-A36D-870BDEB05075}"/>
              </a:ext>
            </a:extLst>
          </xdr:cNvPr>
          <xdr:cNvCxnSpPr/>
        </xdr:nvCxnSpPr>
        <xdr:spPr>
          <a:xfrm flipH="1" flipV="1">
            <a:off x="3264015" y="7562023"/>
            <a:ext cx="180000" cy="0"/>
          </a:xfrm>
          <a:prstGeom prst="straightConnector1">
            <a:avLst/>
          </a:prstGeom>
          <a:grpFill/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0</xdr:colOff>
      <xdr:row>42</xdr:row>
      <xdr:rowOff>132522</xdr:rowOff>
    </xdr:from>
    <xdr:to>
      <xdr:col>12</xdr:col>
      <xdr:colOff>180562</xdr:colOff>
      <xdr:row>45</xdr:row>
      <xdr:rowOff>4969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638CD679-1D10-49BD-AE52-6F7D72E24191}"/>
            </a:ext>
          </a:extLst>
        </xdr:cNvPr>
        <xdr:cNvSpPr/>
      </xdr:nvSpPr>
      <xdr:spPr>
        <a:xfrm>
          <a:off x="2435087" y="10966174"/>
          <a:ext cx="1075084" cy="526773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800">
              <a:solidFill>
                <a:sysClr val="windowText" lastClr="000000"/>
              </a:solidFill>
            </a:rPr>
            <a:t>Die  Life Set is not Effective</a:t>
          </a:r>
        </a:p>
      </xdr:txBody>
    </xdr:sp>
    <xdr:clientData/>
  </xdr:twoCellAnchor>
  <xdr:twoCellAnchor editAs="oneCell">
    <xdr:from>
      <xdr:col>22</xdr:col>
      <xdr:colOff>198782</xdr:colOff>
      <xdr:row>21</xdr:row>
      <xdr:rowOff>49696</xdr:rowOff>
    </xdr:from>
    <xdr:to>
      <xdr:col>25</xdr:col>
      <xdr:colOff>33131</xdr:colOff>
      <xdr:row>21</xdr:row>
      <xdr:rowOff>1085022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D0F04B0-6E6E-44C6-94CB-414ADE35B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130" y="4091609"/>
          <a:ext cx="828262" cy="103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376258</xdr:colOff>
      <xdr:row>0</xdr:row>
      <xdr:rowOff>85725</xdr:rowOff>
    </xdr:from>
    <xdr:to>
      <xdr:col>6</xdr:col>
      <xdr:colOff>382991</xdr:colOff>
      <xdr:row>14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90EABA-E242-481C-A044-89F6FB91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58" y="85725"/>
          <a:ext cx="3664333" cy="2695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1268506</xdr:colOff>
      <xdr:row>23</xdr:row>
      <xdr:rowOff>87406</xdr:rowOff>
    </xdr:from>
    <xdr:to>
      <xdr:col>1</xdr:col>
      <xdr:colOff>1401856</xdr:colOff>
      <xdr:row>23</xdr:row>
      <xdr:rowOff>230281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09B2686-BA90-4661-BC3D-7A3FE0D9E6C7}"/>
            </a:ext>
          </a:extLst>
        </xdr:cNvPr>
        <xdr:cNvSpPr>
          <a:spLocks noChangeArrowheads="1"/>
        </xdr:cNvSpPr>
      </xdr:nvSpPr>
      <xdr:spPr>
        <a:xfrm>
          <a:off x="1497106" y="8869456"/>
          <a:ext cx="133350" cy="142875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3</xdr:col>
      <xdr:colOff>38100</xdr:colOff>
      <xdr:row>20</xdr:row>
      <xdr:rowOff>152400</xdr:rowOff>
    </xdr:from>
    <xdr:to>
      <xdr:col>3</xdr:col>
      <xdr:colOff>1666875</xdr:colOff>
      <xdr:row>21</xdr:row>
      <xdr:rowOff>352425</xdr:rowOff>
    </xdr:to>
    <xdr:pic>
      <xdr:nvPicPr>
        <xdr:cNvPr id="4" name="Picture 3" descr="quality">
          <a:extLst>
            <a:ext uri="{FF2B5EF4-FFF2-40B4-BE49-F238E27FC236}">
              <a16:creationId xmlns:a16="http://schemas.microsoft.com/office/drawing/2014/main" id="{E99764B4-8849-4A59-B73E-3081AD123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40000" contrast="-54000"/>
        </a:blip>
        <a:srcRect/>
        <a:stretch>
          <a:fillRect/>
        </a:stretch>
      </xdr:blipFill>
      <xdr:spPr bwMode="auto">
        <a:xfrm>
          <a:off x="3943350" y="8143875"/>
          <a:ext cx="1628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1266825</xdr:colOff>
      <xdr:row>24</xdr:row>
      <xdr:rowOff>85725</xdr:rowOff>
    </xdr:from>
    <xdr:to>
      <xdr:col>1</xdr:col>
      <xdr:colOff>1400175</xdr:colOff>
      <xdr:row>24</xdr:row>
      <xdr:rowOff>228600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71E98F40-CD74-47DC-AED9-C24AA1FCBF1D}"/>
            </a:ext>
          </a:extLst>
        </xdr:cNvPr>
        <xdr:cNvSpPr>
          <a:spLocks noChangeArrowheads="1"/>
        </xdr:cNvSpPr>
      </xdr:nvSpPr>
      <xdr:spPr>
        <a:xfrm>
          <a:off x="1495425" y="9324975"/>
          <a:ext cx="1333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1276350</xdr:colOff>
      <xdr:row>25</xdr:row>
      <xdr:rowOff>76200</xdr:rowOff>
    </xdr:from>
    <xdr:to>
      <xdr:col>1</xdr:col>
      <xdr:colOff>1409700</xdr:colOff>
      <xdr:row>25</xdr:row>
      <xdr:rowOff>219075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A686B48-E61A-466F-B2D6-7C9F3360E1E8}"/>
            </a:ext>
          </a:extLst>
        </xdr:cNvPr>
        <xdr:cNvSpPr>
          <a:spLocks noChangeArrowheads="1"/>
        </xdr:cNvSpPr>
      </xdr:nvSpPr>
      <xdr:spPr>
        <a:xfrm>
          <a:off x="1504950" y="9772650"/>
          <a:ext cx="1333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2</xdr:col>
      <xdr:colOff>1362075</xdr:colOff>
      <xdr:row>23</xdr:row>
      <xdr:rowOff>79561</xdr:rowOff>
    </xdr:from>
    <xdr:to>
      <xdr:col>2</xdr:col>
      <xdr:colOff>1495425</xdr:colOff>
      <xdr:row>23</xdr:row>
      <xdr:rowOff>222436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D7F5B71-A043-434C-AA68-56E1849A9BF3}"/>
            </a:ext>
          </a:extLst>
        </xdr:cNvPr>
        <xdr:cNvSpPr>
          <a:spLocks noChangeArrowheads="1"/>
        </xdr:cNvSpPr>
      </xdr:nvSpPr>
      <xdr:spPr>
        <a:xfrm>
          <a:off x="3429000" y="8861611"/>
          <a:ext cx="1333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2</xdr:col>
      <xdr:colOff>1362075</xdr:colOff>
      <xdr:row>24</xdr:row>
      <xdr:rowOff>76200</xdr:rowOff>
    </xdr:from>
    <xdr:to>
      <xdr:col>2</xdr:col>
      <xdr:colOff>1495425</xdr:colOff>
      <xdr:row>24</xdr:row>
      <xdr:rowOff>219075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72C444F7-CC01-45E2-9303-6E31EBC70C0A}"/>
            </a:ext>
          </a:extLst>
        </xdr:cNvPr>
        <xdr:cNvSpPr>
          <a:spLocks noChangeArrowheads="1"/>
        </xdr:cNvSpPr>
      </xdr:nvSpPr>
      <xdr:spPr>
        <a:xfrm>
          <a:off x="3429000" y="9315450"/>
          <a:ext cx="1333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2</xdr:col>
      <xdr:colOff>1362075</xdr:colOff>
      <xdr:row>25</xdr:row>
      <xdr:rowOff>76200</xdr:rowOff>
    </xdr:from>
    <xdr:to>
      <xdr:col>2</xdr:col>
      <xdr:colOff>1495425</xdr:colOff>
      <xdr:row>25</xdr:row>
      <xdr:rowOff>219075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280C6C95-D384-4A7D-B659-C11D23070C81}"/>
            </a:ext>
          </a:extLst>
        </xdr:cNvPr>
        <xdr:cNvSpPr>
          <a:spLocks noChangeArrowheads="1"/>
        </xdr:cNvSpPr>
      </xdr:nvSpPr>
      <xdr:spPr>
        <a:xfrm>
          <a:off x="3429000" y="9772650"/>
          <a:ext cx="1333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  <a:p>
          <a:pPr algn="l" rtl="0">
            <a:defRPr sz="1000"/>
          </a:pPr>
          <a:endParaRPr lang="en-IN" sz="1200" b="0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4</xdr:col>
      <xdr:colOff>304800</xdr:colOff>
      <xdr:row>20</xdr:row>
      <xdr:rowOff>0</xdr:rowOff>
    </xdr:from>
    <xdr:to>
      <xdr:col>4</xdr:col>
      <xdr:colOff>352425</xdr:colOff>
      <xdr:row>20</xdr:row>
      <xdr:rowOff>47625</xdr:rowOff>
    </xdr:to>
    <xdr:sp macro="" textlink="">
      <xdr:nvSpPr>
        <xdr:cNvPr id="10" name="Oval 28">
          <a:extLst>
            <a:ext uri="{FF2B5EF4-FFF2-40B4-BE49-F238E27FC236}">
              <a16:creationId xmlns:a16="http://schemas.microsoft.com/office/drawing/2014/main" id="{CCEE0A68-9503-49D2-BE8B-B2A126BEB0E4}"/>
            </a:ext>
          </a:extLst>
        </xdr:cNvPr>
        <xdr:cNvSpPr>
          <a:spLocks noChangeArrowheads="1"/>
        </xdr:cNvSpPr>
      </xdr:nvSpPr>
      <xdr:spPr bwMode="auto">
        <a:xfrm>
          <a:off x="6048375" y="7991475"/>
          <a:ext cx="47625" cy="47625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66674</xdr:colOff>
      <xdr:row>19</xdr:row>
      <xdr:rowOff>57150</xdr:rowOff>
    </xdr:from>
    <xdr:to>
      <xdr:col>4</xdr:col>
      <xdr:colOff>1781174</xdr:colOff>
      <xdr:row>19</xdr:row>
      <xdr:rowOff>1019175</xdr:rowOff>
    </xdr:to>
    <xdr:sp macro="" textlink="">
      <xdr:nvSpPr>
        <xdr:cNvPr id="11" name="Text Box 29">
          <a:extLst>
            <a:ext uri="{FF2B5EF4-FFF2-40B4-BE49-F238E27FC236}">
              <a16:creationId xmlns:a16="http://schemas.microsoft.com/office/drawing/2014/main" id="{C74666D5-EA39-4ED0-B1D7-DA5417B7958D}"/>
            </a:ext>
          </a:extLst>
        </xdr:cNvPr>
        <xdr:cNvSpPr txBox="1">
          <a:spLocks noChangeArrowheads="1"/>
        </xdr:cNvSpPr>
      </xdr:nvSpPr>
      <xdr:spPr>
        <a:xfrm>
          <a:off x="295274" y="6962775"/>
          <a:ext cx="7229475" cy="96202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ctr" upright="1"/>
        <a:lstStyle/>
        <a:p>
          <a:pPr algn="l" rtl="0">
            <a:defRPr sz="1000"/>
          </a:pPr>
          <a:r>
            <a:rPr lang="en-IN" sz="14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ICA : </a:t>
          </a:r>
          <a:r>
            <a:rPr lang="en-IN" sz="1400" b="0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100% material lying at customer end and in-house to be segregated.</a:t>
          </a:r>
        </a:p>
      </xdr:txBody>
    </xdr:sp>
    <xdr:clientData/>
  </xdr:twoCellAnchor>
  <xdr:twoCellAnchor>
    <xdr:from>
      <xdr:col>5</xdr:col>
      <xdr:colOff>0</xdr:colOff>
      <xdr:row>23</xdr:row>
      <xdr:rowOff>104775</xdr:rowOff>
    </xdr:from>
    <xdr:to>
      <xdr:col>5</xdr:col>
      <xdr:colOff>0</xdr:colOff>
      <xdr:row>24</xdr:row>
      <xdr:rowOff>19050</xdr:rowOff>
    </xdr:to>
    <xdr:grpSp>
      <xdr:nvGrpSpPr>
        <xdr:cNvPr id="12" name="Group 20">
          <a:extLst>
            <a:ext uri="{FF2B5EF4-FFF2-40B4-BE49-F238E27FC236}">
              <a16:creationId xmlns:a16="http://schemas.microsoft.com/office/drawing/2014/main" id="{A02042F0-BD3F-44B8-B6A0-17B536802C3C}"/>
            </a:ext>
          </a:extLst>
        </xdr:cNvPr>
        <xdr:cNvGrpSpPr>
          <a:grpSpLocks/>
        </xdr:cNvGrpSpPr>
      </xdr:nvGrpSpPr>
      <xdr:grpSpPr bwMode="auto">
        <a:xfrm>
          <a:off x="7581900" y="8972550"/>
          <a:ext cx="0" cy="371475"/>
          <a:chOff x="6656300" y="9222442"/>
          <a:chExt cx="347382" cy="201706"/>
        </a:xfrm>
      </xdr:grpSpPr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3940212F-CCB5-432E-AF01-90101F943831}"/>
              </a:ext>
            </a:extLst>
          </xdr:cNvPr>
          <xdr:cNvCxnSpPr/>
        </xdr:nvCxnSpPr>
        <xdr:spPr>
          <a:xfrm rot="16200000" flipH="1">
            <a:off x="7517721" y="-45110400"/>
            <a:ext cx="128358" cy="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id="{E8265473-6FE3-4B94-A8D9-257B756A6B99}"/>
              </a:ext>
            </a:extLst>
          </xdr:cNvPr>
          <xdr:cNvCxnSpPr/>
        </xdr:nvCxnSpPr>
        <xdr:spPr>
          <a:xfrm flipV="1">
            <a:off x="7581900" y="-45344603"/>
            <a:ext cx="0" cy="201706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19050</xdr:colOff>
      <xdr:row>1</xdr:row>
      <xdr:rowOff>28575</xdr:rowOff>
    </xdr:from>
    <xdr:to>
      <xdr:col>1</xdr:col>
      <xdr:colOff>838200</xdr:colOff>
      <xdr:row>3</xdr:row>
      <xdr:rowOff>4762</xdr:rowOff>
    </xdr:to>
    <xdr:pic>
      <xdr:nvPicPr>
        <xdr:cNvPr id="15" name="Picture 21" descr="Singla Logo.jpg">
          <a:extLst>
            <a:ext uri="{FF2B5EF4-FFF2-40B4-BE49-F238E27FC236}">
              <a16:creationId xmlns:a16="http://schemas.microsoft.com/office/drawing/2014/main" id="{081E5E5A-B521-4203-926E-ADDB317F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200025"/>
          <a:ext cx="819150" cy="70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876301</xdr:colOff>
      <xdr:row>13</xdr:row>
      <xdr:rowOff>85725</xdr:rowOff>
    </xdr:from>
    <xdr:to>
      <xdr:col>2</xdr:col>
      <xdr:colOff>1095416</xdr:colOff>
      <xdr:row>18</xdr:row>
      <xdr:rowOff>294278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7B03F8E-7062-4134-A3DC-E86672EB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1" y="4219575"/>
          <a:ext cx="2057440" cy="254217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13</xdr:row>
      <xdr:rowOff>19049</xdr:rowOff>
    </xdr:from>
    <xdr:to>
      <xdr:col>4</xdr:col>
      <xdr:colOff>171450</xdr:colOff>
      <xdr:row>16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32DDA40-041B-4652-95D9-C16A4C49F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1" t="29579" r="23088" b="26218"/>
        <a:stretch/>
      </xdr:blipFill>
      <xdr:spPr>
        <a:xfrm>
          <a:off x="3952874" y="4181474"/>
          <a:ext cx="1962151" cy="147637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23</xdr:row>
      <xdr:rowOff>104776</xdr:rowOff>
    </xdr:from>
    <xdr:to>
      <xdr:col>3</xdr:col>
      <xdr:colOff>1605260</xdr:colOff>
      <xdr:row>25</xdr:row>
      <xdr:rowOff>295276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93E791-68D9-466C-9536-53D85EBC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6" y="8972551"/>
          <a:ext cx="1348084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170437</xdr:colOff>
      <xdr:row>13</xdr:row>
      <xdr:rowOff>38099</xdr:rowOff>
    </xdr:from>
    <xdr:to>
      <xdr:col>4</xdr:col>
      <xdr:colOff>1733551</xdr:colOff>
      <xdr:row>18</xdr:row>
      <xdr:rowOff>380999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9D941A7-929C-45AC-8205-9CCEB5E8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4012" y="4200524"/>
          <a:ext cx="1563114" cy="2676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</xdr:row>
      <xdr:rowOff>361951</xdr:rowOff>
    </xdr:from>
    <xdr:to>
      <xdr:col>4</xdr:col>
      <xdr:colOff>180975</xdr:colOff>
      <xdr:row>18</xdr:row>
      <xdr:rowOff>390526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5A0F1C3-A03B-484A-AA71-296E917F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5457826"/>
          <a:ext cx="197167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12"/>
  <sheetViews>
    <sheetView showGridLines="0" tabSelected="1" topLeftCell="A55" zoomScale="115" zoomScaleNormal="115" workbookViewId="0">
      <selection activeCell="N9" sqref="N9:Z16"/>
    </sheetView>
  </sheetViews>
  <sheetFormatPr defaultColWidth="3.7109375" defaultRowHeight="15" customHeight="1" x14ac:dyDescent="0.25"/>
  <cols>
    <col min="1" max="2" width="3.7109375" style="4" customWidth="1"/>
    <col min="3" max="3" width="4" style="4" customWidth="1"/>
    <col min="4" max="5" width="4.42578125" style="4" customWidth="1"/>
    <col min="6" max="6" width="4.5703125" style="4" customWidth="1"/>
    <col min="7" max="8" width="3.7109375" style="4"/>
    <col min="9" max="9" width="4.140625" style="4" customWidth="1"/>
    <col min="10" max="10" width="3.7109375" style="4"/>
    <col min="11" max="11" width="6" style="4" customWidth="1"/>
    <col min="12" max="18" width="3.7109375" style="4"/>
    <col min="19" max="19" width="5.42578125" style="4" customWidth="1"/>
    <col min="20" max="24" width="3.7109375" style="4"/>
    <col min="25" max="25" width="7.42578125" style="4" customWidth="1"/>
    <col min="26" max="26" width="3.7109375" style="4" customWidth="1"/>
    <col min="27" max="33" width="3.7109375" style="4"/>
    <col min="34" max="46" width="8.7109375" style="50" customWidth="1"/>
    <col min="47" max="47" width="3.7109375" style="12"/>
    <col min="48" max="16384" width="3.7109375" style="4"/>
  </cols>
  <sheetData>
    <row r="1" spans="1:47" ht="15" customHeight="1" x14ac:dyDescent="0.25">
      <c r="A1" s="105"/>
      <c r="B1" s="106"/>
      <c r="C1" s="106"/>
      <c r="D1" s="106"/>
      <c r="E1" s="106"/>
      <c r="F1" s="109" t="s">
        <v>32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1"/>
      <c r="U1" s="118" t="s">
        <v>21</v>
      </c>
      <c r="V1" s="118"/>
      <c r="W1" s="118"/>
      <c r="X1" s="118" t="s">
        <v>110</v>
      </c>
      <c r="Y1" s="118"/>
      <c r="Z1" s="119"/>
    </row>
    <row r="2" spans="1:47" ht="15" customHeight="1" x14ac:dyDescent="0.25">
      <c r="A2" s="107"/>
      <c r="B2" s="108"/>
      <c r="C2" s="108"/>
      <c r="D2" s="108"/>
      <c r="E2" s="108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4"/>
      <c r="U2" s="120" t="s">
        <v>22</v>
      </c>
      <c r="V2" s="120"/>
      <c r="W2" s="120"/>
      <c r="X2" s="120" t="s">
        <v>111</v>
      </c>
      <c r="Y2" s="120"/>
      <c r="Z2" s="121"/>
    </row>
    <row r="3" spans="1:47" ht="15" customHeight="1" x14ac:dyDescent="0.25">
      <c r="A3" s="107"/>
      <c r="B3" s="108"/>
      <c r="C3" s="108"/>
      <c r="D3" s="108"/>
      <c r="E3" s="108"/>
      <c r="F3" s="112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  <c r="U3" s="120" t="s">
        <v>23</v>
      </c>
      <c r="V3" s="120"/>
      <c r="W3" s="120"/>
      <c r="X3" s="120" t="s">
        <v>112</v>
      </c>
      <c r="Y3" s="120"/>
      <c r="Z3" s="121"/>
    </row>
    <row r="4" spans="1:47" ht="15" customHeight="1" x14ac:dyDescent="0.25">
      <c r="A4" s="122" t="s">
        <v>25</v>
      </c>
      <c r="B4" s="123"/>
      <c r="C4" s="123"/>
      <c r="D4" s="123"/>
      <c r="E4" s="12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7"/>
      <c r="U4" s="125" t="s">
        <v>24</v>
      </c>
      <c r="V4" s="125"/>
      <c r="W4" s="125"/>
      <c r="X4" s="125" t="s">
        <v>113</v>
      </c>
      <c r="Y4" s="125"/>
      <c r="Z4" s="133"/>
    </row>
    <row r="5" spans="1:47" ht="19.5" customHeight="1" x14ac:dyDescent="0.25">
      <c r="A5" s="126" t="s">
        <v>26</v>
      </c>
      <c r="B5" s="127"/>
      <c r="C5" s="127"/>
      <c r="D5" s="128"/>
      <c r="E5" s="134" t="s">
        <v>197</v>
      </c>
      <c r="F5" s="130"/>
      <c r="G5" s="130"/>
      <c r="H5" s="131"/>
      <c r="I5" s="126" t="s">
        <v>29</v>
      </c>
      <c r="J5" s="127"/>
      <c r="K5" s="127"/>
      <c r="L5" s="127"/>
      <c r="M5" s="127"/>
      <c r="N5" s="132" t="s">
        <v>129</v>
      </c>
      <c r="O5" s="132"/>
      <c r="P5" s="132"/>
      <c r="Q5" s="132"/>
      <c r="R5" s="126" t="s">
        <v>31</v>
      </c>
      <c r="S5" s="127"/>
      <c r="T5" s="128"/>
      <c r="U5" s="126" t="s">
        <v>115</v>
      </c>
      <c r="V5" s="127"/>
      <c r="W5" s="127"/>
      <c r="X5" s="127"/>
      <c r="Y5" s="127"/>
      <c r="Z5" s="128"/>
    </row>
    <row r="6" spans="1:47" ht="15" customHeight="1" x14ac:dyDescent="0.25">
      <c r="A6" s="126" t="s">
        <v>27</v>
      </c>
      <c r="B6" s="127"/>
      <c r="C6" s="127"/>
      <c r="D6" s="128"/>
      <c r="E6" s="129">
        <v>44684</v>
      </c>
      <c r="F6" s="130"/>
      <c r="G6" s="130"/>
      <c r="H6" s="131"/>
      <c r="I6" s="126" t="s">
        <v>28</v>
      </c>
      <c r="J6" s="127"/>
      <c r="K6" s="127"/>
      <c r="L6" s="127"/>
      <c r="M6" s="127"/>
      <c r="N6" s="132" t="s">
        <v>130</v>
      </c>
      <c r="O6" s="132"/>
      <c r="P6" s="132"/>
      <c r="Q6" s="132"/>
      <c r="R6" s="126" t="s">
        <v>30</v>
      </c>
      <c r="S6" s="127"/>
      <c r="T6" s="128"/>
      <c r="U6" s="126">
        <v>1126</v>
      </c>
      <c r="V6" s="127"/>
      <c r="W6" s="127"/>
      <c r="X6" s="127"/>
      <c r="Y6" s="127"/>
      <c r="Z6" s="128"/>
    </row>
    <row r="7" spans="1:47" ht="15" customHeight="1" thickBot="1" x14ac:dyDescent="0.3">
      <c r="A7" s="135" t="s">
        <v>101</v>
      </c>
      <c r="B7" s="118"/>
      <c r="C7" s="118"/>
      <c r="D7" s="119"/>
      <c r="E7" s="136">
        <v>44698</v>
      </c>
      <c r="F7" s="137"/>
      <c r="G7" s="137"/>
      <c r="H7" s="138"/>
      <c r="I7" s="118" t="s">
        <v>100</v>
      </c>
      <c r="J7" s="118"/>
      <c r="K7" s="118"/>
      <c r="L7" s="118"/>
      <c r="M7" s="118"/>
      <c r="N7" s="139" t="s">
        <v>198</v>
      </c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47" ht="15" customHeight="1" x14ac:dyDescent="0.25">
      <c r="A8" s="140" t="s">
        <v>33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2"/>
    </row>
    <row r="9" spans="1:47" s="6" customFormat="1" ht="15" customHeight="1" x14ac:dyDescent="0.25">
      <c r="A9" s="143" t="s">
        <v>35</v>
      </c>
      <c r="B9" s="143"/>
      <c r="C9" s="143"/>
      <c r="D9" s="144" t="s">
        <v>132</v>
      </c>
      <c r="E9" s="145"/>
      <c r="F9" s="145"/>
      <c r="G9" s="145"/>
      <c r="H9" s="145"/>
      <c r="I9" s="145"/>
      <c r="J9" s="145"/>
      <c r="K9" s="145"/>
      <c r="L9" s="145"/>
      <c r="M9" s="146" t="s">
        <v>34</v>
      </c>
      <c r="N9" s="14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50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2"/>
    </row>
    <row r="10" spans="1:47" ht="13.5" customHeight="1" x14ac:dyDescent="0.25">
      <c r="A10" s="143"/>
      <c r="B10" s="143"/>
      <c r="C10" s="143"/>
      <c r="D10" s="145"/>
      <c r="E10" s="145"/>
      <c r="F10" s="145"/>
      <c r="G10" s="145"/>
      <c r="H10" s="145"/>
      <c r="I10" s="145"/>
      <c r="J10" s="145"/>
      <c r="K10" s="145"/>
      <c r="L10" s="145"/>
      <c r="M10" s="146"/>
      <c r="N10" s="151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3"/>
    </row>
    <row r="11" spans="1:47" ht="15" customHeight="1" x14ac:dyDescent="0.25">
      <c r="A11" s="157" t="s">
        <v>108</v>
      </c>
      <c r="B11" s="157"/>
      <c r="C11" s="157"/>
      <c r="D11" s="157"/>
      <c r="E11" s="157"/>
      <c r="F11" s="157" t="s">
        <v>102</v>
      </c>
      <c r="G11" s="157"/>
      <c r="H11" s="157"/>
      <c r="I11" s="157"/>
      <c r="J11" s="157"/>
      <c r="K11" s="157" t="s">
        <v>14</v>
      </c>
      <c r="L11" s="157"/>
      <c r="M11" s="146"/>
      <c r="N11" s="151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3"/>
    </row>
    <row r="12" spans="1:47" ht="15" customHeight="1" x14ac:dyDescent="0.25">
      <c r="A12" s="158" t="s">
        <v>36</v>
      </c>
      <c r="B12" s="159"/>
      <c r="C12" s="159"/>
      <c r="D12" s="159"/>
      <c r="E12" s="29"/>
      <c r="F12" s="158" t="s">
        <v>40</v>
      </c>
      <c r="G12" s="159"/>
      <c r="H12" s="159"/>
      <c r="I12" s="159"/>
      <c r="J12" s="7"/>
      <c r="K12" s="160">
        <v>1</v>
      </c>
      <c r="L12" s="161"/>
      <c r="M12" s="146"/>
      <c r="N12" s="151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3"/>
    </row>
    <row r="13" spans="1:47" ht="15" customHeight="1" x14ac:dyDescent="0.25">
      <c r="A13" s="162" t="s">
        <v>37</v>
      </c>
      <c r="B13" s="163"/>
      <c r="C13" s="163"/>
      <c r="D13" s="163"/>
      <c r="E13" s="8"/>
      <c r="F13" s="162" t="s">
        <v>43</v>
      </c>
      <c r="G13" s="163"/>
      <c r="H13" s="163"/>
      <c r="I13" s="163"/>
      <c r="J13" s="8"/>
      <c r="K13" s="161"/>
      <c r="L13" s="161"/>
      <c r="M13" s="146"/>
      <c r="N13" s="151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3"/>
    </row>
    <row r="14" spans="1:47" ht="15" customHeight="1" x14ac:dyDescent="0.25">
      <c r="A14" s="162" t="s">
        <v>38</v>
      </c>
      <c r="B14" s="163"/>
      <c r="C14" s="163"/>
      <c r="D14" s="163"/>
      <c r="E14" s="8" t="s">
        <v>116</v>
      </c>
      <c r="F14" s="162" t="s">
        <v>41</v>
      </c>
      <c r="G14" s="163"/>
      <c r="H14" s="163"/>
      <c r="I14" s="163"/>
      <c r="J14" s="4" t="s">
        <v>116</v>
      </c>
      <c r="K14" s="161"/>
      <c r="L14" s="161"/>
      <c r="M14" s="146"/>
      <c r="N14" s="151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3"/>
    </row>
    <row r="15" spans="1:47" ht="15" customHeight="1" x14ac:dyDescent="0.25">
      <c r="A15" s="164" t="s">
        <v>39</v>
      </c>
      <c r="B15" s="165"/>
      <c r="C15" s="165"/>
      <c r="D15" s="165"/>
      <c r="E15" s="9"/>
      <c r="F15" s="164" t="s">
        <v>42</v>
      </c>
      <c r="G15" s="165"/>
      <c r="H15" s="165"/>
      <c r="I15" s="165"/>
      <c r="K15" s="161"/>
      <c r="L15" s="161"/>
      <c r="M15" s="146"/>
      <c r="N15" s="151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3"/>
    </row>
    <row r="16" spans="1:47" ht="15" customHeight="1" thickBot="1" x14ac:dyDescent="0.3">
      <c r="A16" s="166" t="s">
        <v>107</v>
      </c>
      <c r="B16" s="167"/>
      <c r="C16" s="167"/>
      <c r="D16" s="167"/>
      <c r="E16" s="168"/>
      <c r="F16" s="169" t="s">
        <v>44</v>
      </c>
      <c r="G16" s="170"/>
      <c r="H16" s="170"/>
      <c r="I16" s="171"/>
      <c r="J16" s="10" t="s">
        <v>45</v>
      </c>
      <c r="K16" s="170" t="s">
        <v>116</v>
      </c>
      <c r="L16" s="171"/>
      <c r="M16" s="147"/>
      <c r="N16" s="154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6"/>
    </row>
    <row r="17" spans="1:48" ht="15" customHeight="1" x14ac:dyDescent="0.25">
      <c r="A17" s="172" t="s">
        <v>90</v>
      </c>
      <c r="B17" s="173"/>
      <c r="C17" s="173"/>
      <c r="D17" s="178" t="s">
        <v>46</v>
      </c>
      <c r="E17" s="179"/>
      <c r="F17" s="180"/>
      <c r="G17" s="181" t="s">
        <v>15</v>
      </c>
      <c r="H17" s="179"/>
      <c r="I17" s="179"/>
      <c r="J17" s="179" t="s">
        <v>16</v>
      </c>
      <c r="K17" s="179"/>
      <c r="L17" s="179"/>
      <c r="M17" s="179" t="s">
        <v>17</v>
      </c>
      <c r="N17" s="179"/>
      <c r="O17" s="179"/>
      <c r="P17" s="179" t="s">
        <v>182</v>
      </c>
      <c r="Q17" s="179"/>
      <c r="R17" s="179"/>
      <c r="S17" s="179"/>
      <c r="T17" s="179" t="s">
        <v>183</v>
      </c>
      <c r="U17" s="179"/>
      <c r="V17" s="179"/>
      <c r="W17" s="185"/>
      <c r="X17" s="178" t="s">
        <v>18</v>
      </c>
      <c r="Y17" s="179"/>
      <c r="Z17" s="180"/>
    </row>
    <row r="18" spans="1:48" ht="15" customHeight="1" x14ac:dyDescent="0.25">
      <c r="A18" s="174"/>
      <c r="B18" s="175"/>
      <c r="C18" s="175"/>
      <c r="D18" s="190" t="s">
        <v>12</v>
      </c>
      <c r="E18" s="191"/>
      <c r="F18" s="192"/>
      <c r="G18" s="193" t="s">
        <v>196</v>
      </c>
      <c r="H18" s="194"/>
      <c r="I18" s="194"/>
      <c r="J18" s="193" t="s">
        <v>196</v>
      </c>
      <c r="K18" s="194"/>
      <c r="L18" s="194"/>
      <c r="M18" s="193" t="s">
        <v>196</v>
      </c>
      <c r="N18" s="194"/>
      <c r="O18" s="194"/>
      <c r="P18" s="195" t="s">
        <v>196</v>
      </c>
      <c r="Q18" s="194"/>
      <c r="R18" s="194"/>
      <c r="S18" s="194"/>
      <c r="T18" s="196">
        <v>10000</v>
      </c>
      <c r="U18" s="196"/>
      <c r="V18" s="196"/>
      <c r="W18" s="197"/>
      <c r="X18" s="200">
        <f>SUM(G18:W18)</f>
        <v>10000</v>
      </c>
      <c r="Y18" s="194"/>
      <c r="Z18" s="201"/>
    </row>
    <row r="19" spans="1:48" ht="15" customHeight="1" x14ac:dyDescent="0.25">
      <c r="A19" s="174"/>
      <c r="B19" s="175"/>
      <c r="C19" s="175"/>
      <c r="D19" s="162" t="s">
        <v>13</v>
      </c>
      <c r="E19" s="163"/>
      <c r="F19" s="202"/>
      <c r="G19" s="193" t="s">
        <v>196</v>
      </c>
      <c r="H19" s="194"/>
      <c r="I19" s="194"/>
      <c r="J19" s="193" t="s">
        <v>196</v>
      </c>
      <c r="K19" s="194"/>
      <c r="L19" s="194"/>
      <c r="M19" s="193" t="s">
        <v>196</v>
      </c>
      <c r="N19" s="194"/>
      <c r="O19" s="194"/>
      <c r="P19" s="195" t="s">
        <v>196</v>
      </c>
      <c r="Q19" s="194"/>
      <c r="R19" s="194"/>
      <c r="S19" s="194"/>
      <c r="T19" s="203">
        <v>10000</v>
      </c>
      <c r="U19" s="203"/>
      <c r="V19" s="203"/>
      <c r="W19" s="204"/>
      <c r="X19" s="200">
        <f t="shared" ref="X19:X20" si="0">SUM(G19:W19)</f>
        <v>10000</v>
      </c>
      <c r="Y19" s="194"/>
      <c r="Z19" s="201"/>
    </row>
    <row r="20" spans="1:48" ht="15" customHeight="1" x14ac:dyDescent="0.25">
      <c r="A20" s="174"/>
      <c r="B20" s="175"/>
      <c r="C20" s="175"/>
      <c r="D20" s="182" t="s">
        <v>14</v>
      </c>
      <c r="E20" s="183"/>
      <c r="F20" s="184"/>
      <c r="G20" s="193" t="s">
        <v>196</v>
      </c>
      <c r="H20" s="194"/>
      <c r="I20" s="194"/>
      <c r="J20" s="193" t="s">
        <v>196</v>
      </c>
      <c r="K20" s="194"/>
      <c r="L20" s="194"/>
      <c r="M20" s="193" t="s">
        <v>196</v>
      </c>
      <c r="N20" s="194"/>
      <c r="O20" s="194"/>
      <c r="P20" s="195" t="s">
        <v>196</v>
      </c>
      <c r="Q20" s="194"/>
      <c r="R20" s="194"/>
      <c r="S20" s="194"/>
      <c r="T20" s="198">
        <v>27</v>
      </c>
      <c r="U20" s="198"/>
      <c r="V20" s="198"/>
      <c r="W20" s="199"/>
      <c r="X20" s="200">
        <f t="shared" si="0"/>
        <v>27</v>
      </c>
      <c r="Y20" s="194"/>
      <c r="Z20" s="201"/>
    </row>
    <row r="21" spans="1:48" ht="15" customHeight="1" thickBot="1" x14ac:dyDescent="0.3">
      <c r="A21" s="176"/>
      <c r="B21" s="177"/>
      <c r="C21" s="177"/>
      <c r="D21" s="212" t="s">
        <v>19</v>
      </c>
      <c r="E21" s="212"/>
      <c r="F21" s="212"/>
      <c r="G21" s="213" t="s">
        <v>20</v>
      </c>
      <c r="H21" s="170"/>
      <c r="I21" s="214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00"/>
      <c r="Y21" s="194"/>
      <c r="Z21" s="201"/>
    </row>
    <row r="22" spans="1:48" ht="89.25" customHeight="1" thickBot="1" x14ac:dyDescent="0.3">
      <c r="A22" s="228" t="s">
        <v>184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30"/>
    </row>
    <row r="23" spans="1:48" ht="20.25" customHeight="1" x14ac:dyDescent="0.25">
      <c r="A23" s="215" t="s">
        <v>47</v>
      </c>
      <c r="B23" s="173"/>
      <c r="C23" s="216"/>
      <c r="D23" s="221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3"/>
      <c r="AH23" s="53"/>
      <c r="AL23" s="48"/>
      <c r="AM23" s="48"/>
      <c r="AN23" s="48"/>
      <c r="AO23" s="48"/>
      <c r="AP23" s="54"/>
      <c r="AQ23" s="48"/>
      <c r="AR23" s="48"/>
      <c r="AS23" s="48"/>
      <c r="AT23" s="48"/>
      <c r="AU23" s="44"/>
      <c r="AV23" s="47"/>
    </row>
    <row r="24" spans="1:48" ht="20.25" customHeight="1" x14ac:dyDescent="0.25">
      <c r="A24" s="217"/>
      <c r="B24" s="175"/>
      <c r="C24" s="218"/>
      <c r="D24" s="107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224"/>
      <c r="AG24" s="12"/>
      <c r="AH24" s="53"/>
      <c r="AL24" s="55"/>
      <c r="AM24" s="55"/>
      <c r="AN24" s="55"/>
      <c r="AO24" s="55"/>
      <c r="AP24" s="56"/>
      <c r="AQ24" s="55"/>
      <c r="AR24" s="55"/>
      <c r="AS24" s="55"/>
      <c r="AT24" s="55"/>
      <c r="AU24" s="44"/>
      <c r="AV24" s="47"/>
    </row>
    <row r="25" spans="1:48" ht="20.25" customHeight="1" x14ac:dyDescent="0.25">
      <c r="A25" s="217"/>
      <c r="B25" s="175"/>
      <c r="C25" s="218"/>
      <c r="D25" s="107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224"/>
    </row>
    <row r="26" spans="1:48" ht="20.25" customHeight="1" thickBot="1" x14ac:dyDescent="0.3">
      <c r="A26" s="219"/>
      <c r="B26" s="177"/>
      <c r="C26" s="220"/>
      <c r="D26" s="225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7"/>
      <c r="AC26" s="4" t="s">
        <v>199</v>
      </c>
    </row>
    <row r="27" spans="1:48" ht="15" customHeight="1" x14ac:dyDescent="0.25">
      <c r="A27" s="205" t="s">
        <v>48</v>
      </c>
      <c r="B27" s="205"/>
      <c r="C27" s="205"/>
      <c r="D27" s="207" t="s">
        <v>59</v>
      </c>
      <c r="E27" s="207"/>
      <c r="F27" s="207"/>
      <c r="G27" s="207"/>
      <c r="H27" s="207"/>
      <c r="I27" s="207" t="s">
        <v>131</v>
      </c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8" t="s">
        <v>61</v>
      </c>
      <c r="U27" s="208"/>
      <c r="V27" s="208"/>
      <c r="W27" s="28" t="s">
        <v>44</v>
      </c>
      <c r="X27" s="57"/>
      <c r="Y27" s="28" t="s">
        <v>45</v>
      </c>
      <c r="Z27" s="31"/>
    </row>
    <row r="28" spans="1:48" ht="15" customHeight="1" thickBot="1" x14ac:dyDescent="0.3">
      <c r="A28" s="206"/>
      <c r="B28" s="206"/>
      <c r="C28" s="206"/>
      <c r="D28" s="209" t="s">
        <v>60</v>
      </c>
      <c r="E28" s="209"/>
      <c r="F28" s="209"/>
      <c r="G28" s="209"/>
      <c r="H28" s="209"/>
      <c r="I28" s="210" t="s">
        <v>118</v>
      </c>
      <c r="J28" s="210"/>
      <c r="K28" s="210"/>
      <c r="L28" s="210"/>
      <c r="M28" s="210"/>
      <c r="N28" s="210"/>
      <c r="O28" s="211" t="s">
        <v>62</v>
      </c>
      <c r="P28" s="211"/>
      <c r="Q28" s="211"/>
      <c r="R28" s="211"/>
      <c r="S28" s="211"/>
      <c r="T28" s="210" t="s">
        <v>118</v>
      </c>
      <c r="U28" s="210"/>
      <c r="V28" s="210"/>
      <c r="W28" s="210"/>
      <c r="X28" s="210"/>
      <c r="Y28" s="210"/>
      <c r="Z28" s="210"/>
    </row>
    <row r="29" spans="1:48" ht="15" customHeight="1" x14ac:dyDescent="0.25">
      <c r="A29" s="186" t="s">
        <v>98</v>
      </c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8"/>
    </row>
    <row r="30" spans="1:48" ht="15" customHeight="1" x14ac:dyDescent="0.25">
      <c r="A30" s="11"/>
      <c r="B30" s="12"/>
      <c r="C30" s="12" t="s">
        <v>119</v>
      </c>
      <c r="D30" s="12"/>
      <c r="E30" s="12"/>
      <c r="F30" s="12"/>
      <c r="G30" s="12"/>
      <c r="H30" s="12" t="s">
        <v>120</v>
      </c>
      <c r="I30" s="12"/>
      <c r="J30" s="12"/>
      <c r="K30" s="12"/>
      <c r="L30" s="12"/>
      <c r="M30" s="13"/>
      <c r="N30" s="14" t="s">
        <v>1</v>
      </c>
      <c r="O30" s="189" t="s">
        <v>2</v>
      </c>
      <c r="P30" s="189"/>
      <c r="Q30" s="189"/>
      <c r="R30" s="189"/>
      <c r="S30" s="189"/>
      <c r="T30" s="189" t="s">
        <v>0</v>
      </c>
      <c r="U30" s="189"/>
      <c r="V30" s="189"/>
      <c r="W30" s="189"/>
      <c r="X30" s="189"/>
      <c r="Y30" s="189"/>
      <c r="Z30" s="15" t="s">
        <v>3</v>
      </c>
    </row>
    <row r="31" spans="1:48" ht="22.5" customHeight="1" x14ac:dyDescent="0.25">
      <c r="A31" s="1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3"/>
      <c r="N31" s="253">
        <v>1</v>
      </c>
      <c r="O31" s="254" t="s">
        <v>144</v>
      </c>
      <c r="P31" s="255"/>
      <c r="Q31" s="255"/>
      <c r="R31" s="255"/>
      <c r="S31" s="256"/>
      <c r="T31" s="260" t="s">
        <v>185</v>
      </c>
      <c r="U31" s="261"/>
      <c r="V31" s="261"/>
      <c r="W31" s="261"/>
      <c r="X31" s="261"/>
      <c r="Y31" s="262"/>
      <c r="Z31" s="253" t="s">
        <v>126</v>
      </c>
    </row>
    <row r="32" spans="1:48" ht="29.25" customHeight="1" x14ac:dyDescent="0.25">
      <c r="A32" s="36" t="s">
        <v>123</v>
      </c>
      <c r="B32" s="37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3"/>
      <c r="N32" s="232"/>
      <c r="O32" s="257"/>
      <c r="P32" s="258"/>
      <c r="Q32" s="258"/>
      <c r="R32" s="258"/>
      <c r="S32" s="259"/>
      <c r="T32" s="242"/>
      <c r="U32" s="243"/>
      <c r="V32" s="243"/>
      <c r="W32" s="243"/>
      <c r="X32" s="243"/>
      <c r="Y32" s="244"/>
      <c r="Z32" s="263"/>
    </row>
    <row r="33" spans="1:35" ht="38.25" customHeight="1" x14ac:dyDescent="0.25">
      <c r="A33" s="36" t="s">
        <v>124</v>
      </c>
      <c r="B33" s="37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3"/>
      <c r="N33" s="231">
        <v>2</v>
      </c>
      <c r="O33" s="264" t="s">
        <v>134</v>
      </c>
      <c r="P33" s="265"/>
      <c r="Q33" s="265"/>
      <c r="R33" s="265"/>
      <c r="S33" s="266"/>
      <c r="T33" s="247" t="s">
        <v>186</v>
      </c>
      <c r="U33" s="248"/>
      <c r="V33" s="248"/>
      <c r="W33" s="248"/>
      <c r="X33" s="248"/>
      <c r="Y33" s="249"/>
      <c r="Z33" s="253" t="s">
        <v>126</v>
      </c>
    </row>
    <row r="34" spans="1:35" ht="15" customHeight="1" x14ac:dyDescent="0.25">
      <c r="A34" s="36" t="s">
        <v>125</v>
      </c>
      <c r="B34" s="37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3"/>
      <c r="N34" s="232"/>
      <c r="O34" s="257"/>
      <c r="P34" s="258"/>
      <c r="Q34" s="258"/>
      <c r="R34" s="258"/>
      <c r="S34" s="259"/>
      <c r="T34" s="250"/>
      <c r="U34" s="251"/>
      <c r="V34" s="251"/>
      <c r="W34" s="251"/>
      <c r="X34" s="251"/>
      <c r="Y34" s="252"/>
      <c r="Z34" s="263"/>
    </row>
    <row r="35" spans="1:35" ht="18" customHeight="1" x14ac:dyDescent="0.25">
      <c r="A35" s="1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3"/>
      <c r="N35" s="231">
        <v>3</v>
      </c>
      <c r="O35" s="264" t="s">
        <v>135</v>
      </c>
      <c r="P35" s="265"/>
      <c r="Q35" s="265"/>
      <c r="R35" s="265"/>
      <c r="S35" s="266"/>
      <c r="T35" s="239" t="s">
        <v>187</v>
      </c>
      <c r="U35" s="240"/>
      <c r="V35" s="240"/>
      <c r="W35" s="240"/>
      <c r="X35" s="240"/>
      <c r="Y35" s="241"/>
      <c r="Z35" s="253" t="s">
        <v>126</v>
      </c>
    </row>
    <row r="36" spans="1:35" ht="23.25" customHeight="1" x14ac:dyDescent="0.25">
      <c r="A36" s="1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3"/>
      <c r="N36" s="232"/>
      <c r="O36" s="257"/>
      <c r="P36" s="258"/>
      <c r="Q36" s="258"/>
      <c r="R36" s="258"/>
      <c r="S36" s="259"/>
      <c r="T36" s="242"/>
      <c r="U36" s="243"/>
      <c r="V36" s="243"/>
      <c r="W36" s="243"/>
      <c r="X36" s="243"/>
      <c r="Y36" s="244"/>
      <c r="Z36" s="263"/>
    </row>
    <row r="37" spans="1:35" ht="27" customHeight="1" x14ac:dyDescent="0.25">
      <c r="A37" s="1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3"/>
      <c r="N37" s="231">
        <v>4</v>
      </c>
      <c r="O37" s="233" t="s">
        <v>136</v>
      </c>
      <c r="P37" s="234"/>
      <c r="Q37" s="234"/>
      <c r="R37" s="234"/>
      <c r="S37" s="235"/>
      <c r="T37" s="239" t="s">
        <v>188</v>
      </c>
      <c r="U37" s="240"/>
      <c r="V37" s="240"/>
      <c r="W37" s="240"/>
      <c r="X37" s="240"/>
      <c r="Y37" s="241"/>
      <c r="Z37" s="253" t="s">
        <v>126</v>
      </c>
    </row>
    <row r="38" spans="1:35" ht="15" customHeight="1" x14ac:dyDescent="0.25">
      <c r="A38" s="1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3"/>
      <c r="N38" s="232"/>
      <c r="O38" s="236"/>
      <c r="P38" s="237"/>
      <c r="Q38" s="237"/>
      <c r="R38" s="237"/>
      <c r="S38" s="238"/>
      <c r="T38" s="242"/>
      <c r="U38" s="243"/>
      <c r="V38" s="243"/>
      <c r="W38" s="243"/>
      <c r="X38" s="243"/>
      <c r="Y38" s="244"/>
      <c r="Z38" s="232"/>
    </row>
    <row r="39" spans="1:35" ht="26.25" customHeight="1" x14ac:dyDescent="0.25">
      <c r="A39" s="11"/>
      <c r="B39" s="12"/>
      <c r="C39" s="12"/>
      <c r="D39" s="12"/>
      <c r="E39" s="12"/>
      <c r="F39" s="37"/>
      <c r="G39" s="12"/>
      <c r="H39" s="12"/>
      <c r="I39" s="12"/>
      <c r="J39" s="12"/>
      <c r="K39" s="12"/>
      <c r="L39" s="12"/>
      <c r="M39" s="13"/>
      <c r="N39" s="231">
        <v>5</v>
      </c>
      <c r="O39" s="233" t="s">
        <v>139</v>
      </c>
      <c r="P39" s="234"/>
      <c r="Q39" s="234"/>
      <c r="R39" s="234"/>
      <c r="S39" s="235"/>
      <c r="T39" s="239" t="s">
        <v>177</v>
      </c>
      <c r="U39" s="240"/>
      <c r="V39" s="240"/>
      <c r="W39" s="240"/>
      <c r="X39" s="240"/>
      <c r="Y39" s="241"/>
      <c r="Z39" s="245" t="s">
        <v>137</v>
      </c>
    </row>
    <row r="40" spans="1:35" ht="30" customHeight="1" x14ac:dyDescent="0.25">
      <c r="A40" s="11"/>
      <c r="B40" s="12"/>
      <c r="C40" s="12"/>
      <c r="D40" s="12"/>
      <c r="E40" s="12"/>
      <c r="F40" s="37"/>
      <c r="H40" s="12"/>
      <c r="I40" s="12"/>
      <c r="J40" s="12"/>
      <c r="K40" s="12"/>
      <c r="L40" s="12"/>
      <c r="M40" s="13"/>
      <c r="N40" s="232"/>
      <c r="O40" s="236"/>
      <c r="P40" s="237"/>
      <c r="Q40" s="237"/>
      <c r="R40" s="237"/>
      <c r="S40" s="238"/>
      <c r="T40" s="242"/>
      <c r="U40" s="243"/>
      <c r="V40" s="243"/>
      <c r="W40" s="243"/>
      <c r="X40" s="243"/>
      <c r="Y40" s="244"/>
      <c r="Z40" s="246"/>
      <c r="AI40" s="49"/>
    </row>
    <row r="41" spans="1:35" ht="44.25" customHeight="1" x14ac:dyDescent="0.25">
      <c r="A41" s="11"/>
      <c r="B41" s="12"/>
      <c r="C41" s="12"/>
      <c r="D41" s="12"/>
      <c r="E41" s="12"/>
      <c r="F41" s="37"/>
      <c r="G41" s="35"/>
      <c r="H41" s="12"/>
      <c r="I41" s="12"/>
      <c r="J41" s="12"/>
      <c r="K41" s="39"/>
      <c r="L41" s="12"/>
      <c r="M41" s="13"/>
      <c r="N41" s="231">
        <v>6</v>
      </c>
      <c r="O41" s="233" t="s">
        <v>133</v>
      </c>
      <c r="P41" s="234"/>
      <c r="Q41" s="234"/>
      <c r="R41" s="234"/>
      <c r="S41" s="235"/>
      <c r="T41" s="239" t="s">
        <v>176</v>
      </c>
      <c r="U41" s="240"/>
      <c r="V41" s="240"/>
      <c r="W41" s="240"/>
      <c r="X41" s="240"/>
      <c r="Y41" s="241"/>
      <c r="Z41" s="245" t="s">
        <v>137</v>
      </c>
      <c r="AI41" s="49"/>
    </row>
    <row r="42" spans="1:35" ht="15" customHeight="1" x14ac:dyDescent="0.25">
      <c r="A42" s="11"/>
      <c r="B42" s="12"/>
      <c r="C42" s="12"/>
      <c r="D42" s="12"/>
      <c r="E42" s="12"/>
      <c r="F42" s="12"/>
      <c r="G42" s="12"/>
      <c r="H42" s="12"/>
      <c r="I42" s="12"/>
      <c r="J42" s="12"/>
      <c r="K42" s="40"/>
      <c r="L42" s="12"/>
      <c r="M42" s="13"/>
      <c r="N42" s="232"/>
      <c r="O42" s="236"/>
      <c r="P42" s="237"/>
      <c r="Q42" s="237"/>
      <c r="R42" s="237"/>
      <c r="S42" s="238"/>
      <c r="T42" s="242"/>
      <c r="U42" s="243"/>
      <c r="V42" s="243"/>
      <c r="W42" s="243"/>
      <c r="X42" s="243"/>
      <c r="Y42" s="244"/>
      <c r="Z42" s="246"/>
      <c r="AI42" s="49"/>
    </row>
    <row r="43" spans="1:35" ht="21.75" customHeight="1" x14ac:dyDescent="0.25">
      <c r="A43" s="11"/>
      <c r="B43" s="12"/>
      <c r="C43" s="12"/>
      <c r="D43" s="12"/>
      <c r="E43" s="38"/>
      <c r="G43" s="12"/>
      <c r="H43" s="12"/>
      <c r="I43" s="12"/>
      <c r="J43" s="35"/>
      <c r="L43" s="12"/>
      <c r="M43" s="13"/>
      <c r="N43" s="231">
        <v>7</v>
      </c>
      <c r="O43" s="233" t="s">
        <v>138</v>
      </c>
      <c r="P43" s="234"/>
      <c r="Q43" s="234"/>
      <c r="R43" s="234"/>
      <c r="S43" s="235"/>
      <c r="T43" s="247" t="s">
        <v>145</v>
      </c>
      <c r="U43" s="248"/>
      <c r="V43" s="248"/>
      <c r="W43" s="248"/>
      <c r="X43" s="248"/>
      <c r="Y43" s="249"/>
      <c r="Z43" s="253" t="s">
        <v>126</v>
      </c>
    </row>
    <row r="44" spans="1:35" ht="15" customHeight="1" x14ac:dyDescent="0.25">
      <c r="A44" s="11"/>
      <c r="B44" s="12"/>
      <c r="C44" s="12"/>
      <c r="D44" s="12"/>
      <c r="E44" s="12"/>
      <c r="F44" s="12"/>
      <c r="G44" s="12"/>
      <c r="H44" s="12"/>
      <c r="I44" s="12"/>
      <c r="J44" s="12"/>
      <c r="K44" s="35"/>
      <c r="L44" s="12"/>
      <c r="M44" s="13"/>
      <c r="N44" s="232"/>
      <c r="O44" s="236"/>
      <c r="P44" s="237"/>
      <c r="Q44" s="237"/>
      <c r="R44" s="237"/>
      <c r="S44" s="238"/>
      <c r="T44" s="250"/>
      <c r="U44" s="251"/>
      <c r="V44" s="251"/>
      <c r="W44" s="251"/>
      <c r="X44" s="251"/>
      <c r="Y44" s="252"/>
      <c r="Z44" s="232"/>
    </row>
    <row r="45" spans="1:35" ht="15" customHeight="1" x14ac:dyDescent="0.25">
      <c r="A45" s="11"/>
      <c r="B45" s="12"/>
      <c r="C45" s="12"/>
      <c r="D45" s="12"/>
      <c r="E45" s="12"/>
      <c r="F45" s="12"/>
      <c r="G45" s="12"/>
      <c r="H45" s="12"/>
      <c r="I45" s="12"/>
      <c r="J45" s="12"/>
      <c r="L45" s="12"/>
      <c r="M45" s="13"/>
      <c r="N45" s="272">
        <v>8</v>
      </c>
      <c r="O45" s="274" t="s">
        <v>189</v>
      </c>
      <c r="P45" s="274"/>
      <c r="Q45" s="274"/>
      <c r="R45" s="274"/>
      <c r="S45" s="274"/>
      <c r="T45" s="276" t="s">
        <v>146</v>
      </c>
      <c r="U45" s="276"/>
      <c r="V45" s="276"/>
      <c r="W45" s="276"/>
      <c r="X45" s="276"/>
      <c r="Y45" s="276"/>
      <c r="Z45" s="278" t="s">
        <v>137</v>
      </c>
    </row>
    <row r="46" spans="1:35" ht="15" customHeight="1" thickBot="1" x14ac:dyDescent="0.3">
      <c r="A46" s="16"/>
      <c r="B46" s="17"/>
      <c r="C46" s="17" t="s">
        <v>121</v>
      </c>
      <c r="E46" s="17"/>
      <c r="F46" s="17"/>
      <c r="G46" s="17"/>
      <c r="H46" s="17"/>
      <c r="I46" s="17" t="s">
        <v>122</v>
      </c>
      <c r="J46" s="17"/>
      <c r="K46" s="17"/>
      <c r="L46" s="17"/>
      <c r="M46" s="18"/>
      <c r="N46" s="273"/>
      <c r="O46" s="275"/>
      <c r="P46" s="275"/>
      <c r="Q46" s="275"/>
      <c r="R46" s="275"/>
      <c r="S46" s="275"/>
      <c r="T46" s="277"/>
      <c r="U46" s="277"/>
      <c r="V46" s="277"/>
      <c r="W46" s="277"/>
      <c r="X46" s="277"/>
      <c r="Y46" s="277"/>
      <c r="Z46" s="279"/>
    </row>
    <row r="47" spans="1:35" ht="15" customHeight="1" x14ac:dyDescent="0.25">
      <c r="A47" s="280" t="s">
        <v>103</v>
      </c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2"/>
    </row>
    <row r="48" spans="1:35" ht="15" customHeight="1" x14ac:dyDescent="0.25">
      <c r="A48" s="283" t="s">
        <v>49</v>
      </c>
      <c r="B48" s="283"/>
      <c r="C48" s="283"/>
      <c r="D48" s="283"/>
      <c r="E48" s="283"/>
      <c r="F48" s="267" t="s">
        <v>50</v>
      </c>
      <c r="G48" s="267"/>
      <c r="H48" s="267"/>
      <c r="I48" s="1"/>
      <c r="J48" s="267" t="s">
        <v>51</v>
      </c>
      <c r="K48" s="267"/>
      <c r="L48" s="30"/>
      <c r="M48" s="267" t="s">
        <v>52</v>
      </c>
      <c r="N48" s="267"/>
      <c r="O48" s="267"/>
      <c r="P48" s="30"/>
      <c r="Q48" s="267" t="s">
        <v>54</v>
      </c>
      <c r="R48" s="267"/>
      <c r="S48" s="267"/>
      <c r="T48" s="45" t="s">
        <v>116</v>
      </c>
      <c r="U48" s="267" t="s">
        <v>53</v>
      </c>
      <c r="V48" s="267"/>
      <c r="W48" s="161"/>
      <c r="X48" s="161"/>
      <c r="Y48" s="161"/>
      <c r="Z48" s="161"/>
    </row>
    <row r="49" spans="1:26" ht="15" customHeight="1" thickBot="1" x14ac:dyDescent="0.3">
      <c r="A49" s="268" t="s">
        <v>55</v>
      </c>
      <c r="B49" s="268"/>
      <c r="C49" s="268"/>
      <c r="D49" s="268"/>
      <c r="E49" s="268"/>
      <c r="F49" s="19" t="s">
        <v>44</v>
      </c>
      <c r="G49" s="27"/>
      <c r="H49" s="20" t="s">
        <v>45</v>
      </c>
      <c r="I49" s="46" t="s">
        <v>116</v>
      </c>
      <c r="J49" s="269" t="s">
        <v>56</v>
      </c>
      <c r="K49" s="269"/>
      <c r="L49" s="269"/>
      <c r="M49" s="269"/>
      <c r="N49" s="270">
        <v>1</v>
      </c>
      <c r="O49" s="209"/>
      <c r="P49" s="21"/>
      <c r="Q49" s="271" t="s">
        <v>140</v>
      </c>
      <c r="R49" s="271"/>
      <c r="S49" s="271"/>
      <c r="T49" s="58"/>
      <c r="U49" s="209" t="s">
        <v>58</v>
      </c>
      <c r="V49" s="209"/>
      <c r="W49" s="209"/>
      <c r="X49" s="210"/>
      <c r="Y49" s="210"/>
      <c r="Z49" s="210"/>
    </row>
    <row r="50" spans="1:26" ht="15" customHeight="1" x14ac:dyDescent="0.25">
      <c r="A50" s="284" t="s">
        <v>63</v>
      </c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6"/>
    </row>
    <row r="51" spans="1:26" ht="15" customHeight="1" x14ac:dyDescent="0.25">
      <c r="A51" s="287" t="s">
        <v>4</v>
      </c>
      <c r="B51" s="157" t="s">
        <v>5</v>
      </c>
      <c r="C51" s="157"/>
      <c r="D51" s="157"/>
      <c r="E51" s="157"/>
      <c r="F51" s="157"/>
      <c r="G51" s="157" t="s">
        <v>6</v>
      </c>
      <c r="H51" s="157"/>
      <c r="I51" s="157"/>
      <c r="J51" s="157"/>
      <c r="K51" s="157"/>
      <c r="L51" s="157" t="s">
        <v>7</v>
      </c>
      <c r="M51" s="157"/>
      <c r="N51" s="157"/>
      <c r="O51" s="157"/>
      <c r="P51" s="157"/>
      <c r="Q51" s="157" t="s">
        <v>8</v>
      </c>
      <c r="R51" s="157"/>
      <c r="S51" s="157"/>
      <c r="T51" s="157"/>
      <c r="U51" s="157"/>
      <c r="V51" s="157" t="s">
        <v>9</v>
      </c>
      <c r="W51" s="157"/>
      <c r="X51" s="157"/>
      <c r="Y51" s="157"/>
      <c r="Z51" s="157"/>
    </row>
    <row r="52" spans="1:26" ht="27" customHeight="1" x14ac:dyDescent="0.25">
      <c r="A52" s="287"/>
      <c r="B52" s="289" t="s">
        <v>178</v>
      </c>
      <c r="C52" s="289"/>
      <c r="D52" s="289"/>
      <c r="E52" s="289"/>
      <c r="F52" s="289"/>
      <c r="G52" s="289" t="s">
        <v>179</v>
      </c>
      <c r="H52" s="289"/>
      <c r="I52" s="289"/>
      <c r="J52" s="289"/>
      <c r="K52" s="289"/>
      <c r="L52" s="289" t="s">
        <v>180</v>
      </c>
      <c r="M52" s="289"/>
      <c r="N52" s="289"/>
      <c r="O52" s="289"/>
      <c r="P52" s="289"/>
      <c r="Q52" s="290" t="s">
        <v>181</v>
      </c>
      <c r="R52" s="289"/>
      <c r="S52" s="289"/>
      <c r="T52" s="289"/>
      <c r="U52" s="289"/>
      <c r="V52" s="288" t="s">
        <v>191</v>
      </c>
      <c r="W52" s="288"/>
      <c r="X52" s="288"/>
      <c r="Y52" s="288"/>
      <c r="Z52" s="288"/>
    </row>
    <row r="53" spans="1:26" ht="27" customHeight="1" x14ac:dyDescent="0.25">
      <c r="A53" s="287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8"/>
      <c r="W53" s="288"/>
      <c r="X53" s="288"/>
      <c r="Y53" s="288"/>
      <c r="Z53" s="288"/>
    </row>
    <row r="54" spans="1:26" ht="27" customHeight="1" x14ac:dyDescent="0.25">
      <c r="A54" s="287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8"/>
      <c r="W54" s="288"/>
      <c r="X54" s="288"/>
      <c r="Y54" s="288"/>
      <c r="Z54" s="288"/>
    </row>
    <row r="55" spans="1:26" ht="15" customHeight="1" x14ac:dyDescent="0.25">
      <c r="A55" s="291" t="s">
        <v>11</v>
      </c>
      <c r="B55" s="291"/>
      <c r="C55" s="291"/>
      <c r="D55" s="291"/>
      <c r="E55" s="292" t="s">
        <v>190</v>
      </c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4"/>
    </row>
    <row r="56" spans="1:26" ht="15" customHeight="1" x14ac:dyDescent="0.25">
      <c r="A56" s="291"/>
      <c r="B56" s="291"/>
      <c r="C56" s="291"/>
      <c r="D56" s="291"/>
      <c r="E56" s="295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7"/>
    </row>
    <row r="57" spans="1:26" ht="15" customHeight="1" x14ac:dyDescent="0.25">
      <c r="A57" s="105"/>
      <c r="B57" s="106"/>
      <c r="C57" s="106"/>
      <c r="D57" s="106"/>
      <c r="E57" s="106"/>
      <c r="F57" s="109" t="s">
        <v>32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1"/>
      <c r="U57" s="118" t="s">
        <v>21</v>
      </c>
      <c r="V57" s="118"/>
      <c r="W57" s="118"/>
      <c r="X57" s="118" t="s">
        <v>110</v>
      </c>
      <c r="Y57" s="118"/>
      <c r="Z57" s="119"/>
    </row>
    <row r="58" spans="1:26" ht="15" customHeight="1" x14ac:dyDescent="0.25">
      <c r="A58" s="107"/>
      <c r="B58" s="108"/>
      <c r="C58" s="108"/>
      <c r="D58" s="108"/>
      <c r="E58" s="108"/>
      <c r="F58" s="112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4"/>
      <c r="U58" s="120" t="s">
        <v>22</v>
      </c>
      <c r="V58" s="120"/>
      <c r="W58" s="120"/>
      <c r="X58" s="120" t="s">
        <v>111</v>
      </c>
      <c r="Y58" s="120"/>
      <c r="Z58" s="121"/>
    </row>
    <row r="59" spans="1:26" ht="15" customHeight="1" x14ac:dyDescent="0.25">
      <c r="A59" s="107"/>
      <c r="B59" s="108"/>
      <c r="C59" s="108"/>
      <c r="D59" s="108"/>
      <c r="E59" s="108"/>
      <c r="F59" s="112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4"/>
      <c r="U59" s="120" t="s">
        <v>23</v>
      </c>
      <c r="V59" s="120"/>
      <c r="W59" s="120"/>
      <c r="X59" s="120" t="s">
        <v>112</v>
      </c>
      <c r="Y59" s="120"/>
      <c r="Z59" s="121"/>
    </row>
    <row r="60" spans="1:26" ht="15" customHeight="1" x14ac:dyDescent="0.25">
      <c r="A60" s="298" t="s">
        <v>25</v>
      </c>
      <c r="B60" s="299"/>
      <c r="C60" s="299"/>
      <c r="D60" s="299"/>
      <c r="E60" s="300"/>
      <c r="F60" s="115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25" t="s">
        <v>24</v>
      </c>
      <c r="V60" s="125"/>
      <c r="W60" s="125"/>
      <c r="X60" s="125" t="s">
        <v>114</v>
      </c>
      <c r="Y60" s="125"/>
      <c r="Z60" s="133"/>
    </row>
    <row r="61" spans="1:26" ht="15" customHeight="1" x14ac:dyDescent="0.25">
      <c r="A61" s="287" t="s">
        <v>10</v>
      </c>
      <c r="B61" s="157" t="s">
        <v>5</v>
      </c>
      <c r="C61" s="157"/>
      <c r="D61" s="157"/>
      <c r="E61" s="157"/>
      <c r="F61" s="157"/>
      <c r="G61" s="157" t="s">
        <v>6</v>
      </c>
      <c r="H61" s="157"/>
      <c r="I61" s="157"/>
      <c r="J61" s="157"/>
      <c r="K61" s="157"/>
      <c r="L61" s="157" t="s">
        <v>7</v>
      </c>
      <c r="M61" s="157"/>
      <c r="N61" s="157"/>
      <c r="O61" s="157"/>
      <c r="P61" s="157"/>
      <c r="Q61" s="157" t="s">
        <v>8</v>
      </c>
      <c r="R61" s="157"/>
      <c r="S61" s="157"/>
      <c r="T61" s="157"/>
      <c r="U61" s="157"/>
      <c r="V61" s="157" t="s">
        <v>9</v>
      </c>
      <c r="W61" s="157"/>
      <c r="X61" s="157"/>
      <c r="Y61" s="157"/>
      <c r="Z61" s="157"/>
    </row>
    <row r="62" spans="1:26" ht="15" customHeight="1" x14ac:dyDescent="0.25">
      <c r="A62" s="287"/>
      <c r="B62" s="288" t="s">
        <v>141</v>
      </c>
      <c r="C62" s="288"/>
      <c r="D62" s="288"/>
      <c r="E62" s="288"/>
      <c r="F62" s="288"/>
      <c r="G62" s="288" t="s">
        <v>192</v>
      </c>
      <c r="H62" s="288"/>
      <c r="I62" s="288"/>
      <c r="J62" s="288"/>
      <c r="K62" s="288"/>
      <c r="L62" s="288" t="s">
        <v>193</v>
      </c>
      <c r="M62" s="288"/>
      <c r="N62" s="288"/>
      <c r="O62" s="288"/>
      <c r="P62" s="288"/>
      <c r="Q62" s="308"/>
      <c r="R62" s="308"/>
      <c r="S62" s="308"/>
      <c r="T62" s="308"/>
      <c r="U62" s="308"/>
      <c r="V62" s="309"/>
      <c r="W62" s="309"/>
      <c r="X62" s="309"/>
      <c r="Y62" s="309"/>
      <c r="Z62" s="309"/>
    </row>
    <row r="63" spans="1:26" ht="15" customHeight="1" x14ac:dyDescent="0.25">
      <c r="A63" s="287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308"/>
      <c r="R63" s="308"/>
      <c r="S63" s="308"/>
      <c r="T63" s="308"/>
      <c r="U63" s="308"/>
      <c r="V63" s="309"/>
      <c r="W63" s="309"/>
      <c r="X63" s="309"/>
      <c r="Y63" s="309"/>
      <c r="Z63" s="309"/>
    </row>
    <row r="64" spans="1:26" ht="15" customHeight="1" x14ac:dyDescent="0.25">
      <c r="A64" s="287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308"/>
      <c r="R64" s="308"/>
      <c r="S64" s="308"/>
      <c r="T64" s="308"/>
      <c r="U64" s="308"/>
      <c r="V64" s="309"/>
      <c r="W64" s="309"/>
      <c r="X64" s="309"/>
      <c r="Y64" s="309"/>
      <c r="Z64" s="309"/>
    </row>
    <row r="65" spans="1:26" ht="15" customHeight="1" x14ac:dyDescent="0.25">
      <c r="A65" s="291" t="s">
        <v>99</v>
      </c>
      <c r="B65" s="291"/>
      <c r="C65" s="291"/>
      <c r="D65" s="291"/>
      <c r="E65" s="292" t="s">
        <v>194</v>
      </c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4"/>
    </row>
    <row r="66" spans="1:26" ht="15" customHeight="1" thickBot="1" x14ac:dyDescent="0.3">
      <c r="A66" s="301"/>
      <c r="B66" s="301"/>
      <c r="C66" s="301"/>
      <c r="D66" s="301"/>
      <c r="E66" s="310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2"/>
    </row>
    <row r="67" spans="1:26" ht="15" customHeight="1" x14ac:dyDescent="0.25">
      <c r="A67" s="302" t="s">
        <v>109</v>
      </c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4"/>
    </row>
    <row r="68" spans="1:26" ht="15" customHeight="1" x14ac:dyDescent="0.25">
      <c r="A68" s="22" t="s">
        <v>1</v>
      </c>
      <c r="B68" s="305" t="s">
        <v>67</v>
      </c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7"/>
      <c r="S68" s="305" t="s">
        <v>66</v>
      </c>
      <c r="T68" s="307"/>
      <c r="U68" s="305" t="s">
        <v>65</v>
      </c>
      <c r="V68" s="306"/>
      <c r="W68" s="307"/>
      <c r="X68" s="305" t="s">
        <v>64</v>
      </c>
      <c r="Y68" s="306"/>
      <c r="Z68" s="307"/>
    </row>
    <row r="69" spans="1:26" ht="15" customHeight="1" x14ac:dyDescent="0.25">
      <c r="A69" s="313" t="s">
        <v>4</v>
      </c>
      <c r="B69" s="292" t="s">
        <v>203</v>
      </c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4"/>
      <c r="S69" s="260" t="s">
        <v>175</v>
      </c>
      <c r="T69" s="262"/>
      <c r="U69" s="322" t="s">
        <v>205</v>
      </c>
      <c r="V69" s="323"/>
      <c r="W69" s="324"/>
      <c r="X69" s="331" t="s">
        <v>204</v>
      </c>
      <c r="Y69" s="323"/>
      <c r="Z69" s="324"/>
    </row>
    <row r="70" spans="1:26" ht="15" customHeight="1" x14ac:dyDescent="0.25">
      <c r="A70" s="314"/>
      <c r="B70" s="315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7"/>
      <c r="S70" s="318"/>
      <c r="T70" s="319"/>
      <c r="U70" s="325"/>
      <c r="V70" s="326"/>
      <c r="W70" s="327"/>
      <c r="X70" s="325"/>
      <c r="Y70" s="326"/>
      <c r="Z70" s="327"/>
    </row>
    <row r="71" spans="1:26" ht="15" customHeight="1" x14ac:dyDescent="0.25">
      <c r="A71" s="314"/>
      <c r="B71" s="315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7"/>
      <c r="S71" s="318"/>
      <c r="T71" s="319"/>
      <c r="U71" s="325"/>
      <c r="V71" s="326"/>
      <c r="W71" s="327"/>
      <c r="X71" s="325"/>
      <c r="Y71" s="326"/>
      <c r="Z71" s="327"/>
    </row>
    <row r="72" spans="1:26" ht="15" customHeight="1" x14ac:dyDescent="0.25">
      <c r="A72" s="314"/>
      <c r="B72" s="315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7"/>
      <c r="S72" s="318"/>
      <c r="T72" s="319"/>
      <c r="U72" s="325"/>
      <c r="V72" s="326"/>
      <c r="W72" s="327"/>
      <c r="X72" s="325"/>
      <c r="Y72" s="326"/>
      <c r="Z72" s="327"/>
    </row>
    <row r="73" spans="1:26" ht="15" customHeight="1" x14ac:dyDescent="0.25">
      <c r="A73" s="314"/>
      <c r="B73" s="315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7"/>
      <c r="S73" s="318"/>
      <c r="T73" s="319"/>
      <c r="U73" s="325"/>
      <c r="V73" s="326"/>
      <c r="W73" s="327"/>
      <c r="X73" s="325"/>
      <c r="Y73" s="326"/>
      <c r="Z73" s="327"/>
    </row>
    <row r="74" spans="1:26" ht="15" customHeight="1" x14ac:dyDescent="0.25">
      <c r="A74" s="314"/>
      <c r="B74" s="295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7"/>
      <c r="S74" s="320"/>
      <c r="T74" s="321"/>
      <c r="U74" s="328"/>
      <c r="V74" s="329"/>
      <c r="W74" s="330"/>
      <c r="X74" s="328"/>
      <c r="Y74" s="329"/>
      <c r="Z74" s="330"/>
    </row>
    <row r="75" spans="1:26" ht="15" customHeight="1" x14ac:dyDescent="0.25">
      <c r="A75" s="332" t="s">
        <v>10</v>
      </c>
      <c r="B75" s="292" t="s">
        <v>195</v>
      </c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4"/>
      <c r="S75" s="260" t="s">
        <v>175</v>
      </c>
      <c r="T75" s="262"/>
      <c r="U75" s="322">
        <v>44697</v>
      </c>
      <c r="V75" s="336"/>
      <c r="W75" s="337"/>
      <c r="X75" s="331" t="s">
        <v>142</v>
      </c>
      <c r="Y75" s="323"/>
      <c r="Z75" s="324"/>
    </row>
    <row r="76" spans="1:26" ht="15" customHeight="1" x14ac:dyDescent="0.25">
      <c r="A76" s="332"/>
      <c r="B76" s="315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7"/>
      <c r="S76" s="318"/>
      <c r="T76" s="319"/>
      <c r="U76" s="338"/>
      <c r="V76" s="339"/>
      <c r="W76" s="340"/>
      <c r="X76" s="325"/>
      <c r="Y76" s="326"/>
      <c r="Z76" s="327"/>
    </row>
    <row r="77" spans="1:26" ht="15" customHeight="1" x14ac:dyDescent="0.25">
      <c r="A77" s="332"/>
      <c r="B77" s="315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7"/>
      <c r="S77" s="318"/>
      <c r="T77" s="319"/>
      <c r="U77" s="338"/>
      <c r="V77" s="339"/>
      <c r="W77" s="340"/>
      <c r="X77" s="325"/>
      <c r="Y77" s="326"/>
      <c r="Z77" s="327"/>
    </row>
    <row r="78" spans="1:26" ht="15" customHeight="1" x14ac:dyDescent="0.25">
      <c r="A78" s="332"/>
      <c r="B78" s="315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7"/>
      <c r="S78" s="318"/>
      <c r="T78" s="319"/>
      <c r="U78" s="338"/>
      <c r="V78" s="339"/>
      <c r="W78" s="340"/>
      <c r="X78" s="325"/>
      <c r="Y78" s="326"/>
      <c r="Z78" s="327"/>
    </row>
    <row r="79" spans="1:26" ht="18.75" customHeight="1" x14ac:dyDescent="0.25">
      <c r="A79" s="332"/>
      <c r="B79" s="315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7"/>
      <c r="S79" s="318"/>
      <c r="T79" s="319"/>
      <c r="U79" s="338"/>
      <c r="V79" s="339"/>
      <c r="W79" s="340"/>
      <c r="X79" s="325"/>
      <c r="Y79" s="326"/>
      <c r="Z79" s="327"/>
    </row>
    <row r="80" spans="1:26" ht="15" customHeight="1" thickBot="1" x14ac:dyDescent="0.3">
      <c r="A80" s="333"/>
      <c r="B80" s="310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  <c r="O80" s="311"/>
      <c r="P80" s="311"/>
      <c r="Q80" s="311"/>
      <c r="R80" s="312"/>
      <c r="S80" s="334"/>
      <c r="T80" s="335"/>
      <c r="U80" s="341"/>
      <c r="V80" s="342"/>
      <c r="W80" s="343"/>
      <c r="X80" s="344"/>
      <c r="Y80" s="345"/>
      <c r="Z80" s="346"/>
    </row>
    <row r="81" spans="1:47" ht="15" customHeight="1" x14ac:dyDescent="0.25">
      <c r="A81" s="280" t="s">
        <v>104</v>
      </c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2"/>
    </row>
    <row r="82" spans="1:47" s="6" customFormat="1" ht="25.5" customHeight="1" x14ac:dyDescent="0.25">
      <c r="A82" s="347" t="s">
        <v>68</v>
      </c>
      <c r="B82" s="348"/>
      <c r="C82" s="348"/>
      <c r="D82" s="348"/>
      <c r="E82" s="348"/>
      <c r="F82" s="348"/>
      <c r="G82" s="349"/>
      <c r="H82" s="350" t="s">
        <v>44</v>
      </c>
      <c r="I82" s="351"/>
      <c r="J82" s="5"/>
      <c r="K82" s="5" t="s">
        <v>45</v>
      </c>
      <c r="L82" s="41"/>
      <c r="M82" s="350" t="s">
        <v>69</v>
      </c>
      <c r="N82" s="352"/>
      <c r="O82" s="351"/>
      <c r="P82" s="353"/>
      <c r="Q82" s="354"/>
      <c r="R82" s="354"/>
      <c r="S82" s="354"/>
      <c r="T82" s="354"/>
      <c r="U82" s="354"/>
      <c r="V82" s="354"/>
      <c r="W82" s="354"/>
      <c r="X82" s="354"/>
      <c r="Y82" s="354"/>
      <c r="Z82" s="355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2"/>
    </row>
    <row r="83" spans="1:47" ht="15" customHeight="1" x14ac:dyDescent="0.25">
      <c r="A83" s="283" t="s">
        <v>49</v>
      </c>
      <c r="B83" s="283"/>
      <c r="C83" s="283"/>
      <c r="D83" s="283"/>
      <c r="E83" s="283"/>
      <c r="F83" s="267" t="s">
        <v>50</v>
      </c>
      <c r="G83" s="267"/>
      <c r="H83" s="267"/>
      <c r="I83" s="32" t="s">
        <v>127</v>
      </c>
      <c r="J83" s="267" t="s">
        <v>51</v>
      </c>
      <c r="K83" s="267"/>
      <c r="L83" s="32" t="s">
        <v>127</v>
      </c>
      <c r="M83" s="267" t="s">
        <v>52</v>
      </c>
      <c r="N83" s="267"/>
      <c r="O83" s="267"/>
      <c r="P83" s="32" t="s">
        <v>127</v>
      </c>
      <c r="Q83" s="267" t="s">
        <v>54</v>
      </c>
      <c r="R83" s="267"/>
      <c r="S83" s="267"/>
      <c r="T83" s="32" t="s">
        <v>127</v>
      </c>
      <c r="U83" s="267" t="s">
        <v>53</v>
      </c>
      <c r="V83" s="267"/>
      <c r="W83" s="161" t="s">
        <v>127</v>
      </c>
      <c r="X83" s="161"/>
      <c r="Y83" s="161"/>
      <c r="Z83" s="161"/>
    </row>
    <row r="84" spans="1:47" ht="15" customHeight="1" thickBot="1" x14ac:dyDescent="0.3">
      <c r="A84" s="268" t="s">
        <v>55</v>
      </c>
      <c r="B84" s="268"/>
      <c r="C84" s="268"/>
      <c r="D84" s="268"/>
      <c r="E84" s="268"/>
      <c r="F84" s="19" t="s">
        <v>44</v>
      </c>
      <c r="G84" s="27"/>
      <c r="H84" s="20" t="s">
        <v>45</v>
      </c>
      <c r="I84" s="33"/>
      <c r="J84" s="269" t="s">
        <v>56</v>
      </c>
      <c r="K84" s="269"/>
      <c r="L84" s="269"/>
      <c r="M84" s="269"/>
      <c r="N84" s="270">
        <v>1</v>
      </c>
      <c r="O84" s="209"/>
      <c r="P84" s="42"/>
      <c r="Q84" s="270" t="s">
        <v>57</v>
      </c>
      <c r="R84" s="270"/>
      <c r="S84" s="270"/>
      <c r="T84" s="33" t="s">
        <v>127</v>
      </c>
      <c r="U84" s="209" t="s">
        <v>58</v>
      </c>
      <c r="V84" s="209"/>
      <c r="W84" s="209"/>
      <c r="X84" s="210" t="s">
        <v>127</v>
      </c>
      <c r="Y84" s="210"/>
      <c r="Z84" s="210"/>
    </row>
    <row r="85" spans="1:47" ht="15" customHeight="1" x14ac:dyDescent="0.25">
      <c r="A85" s="280" t="s">
        <v>70</v>
      </c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2"/>
    </row>
    <row r="86" spans="1:47" ht="15" customHeight="1" x14ac:dyDescent="0.25">
      <c r="A86" s="146" t="s">
        <v>4</v>
      </c>
      <c r="B86" s="157" t="s">
        <v>71</v>
      </c>
      <c r="C86" s="157"/>
      <c r="D86" s="157"/>
      <c r="E86" s="157"/>
      <c r="F86" s="157"/>
      <c r="G86" s="157"/>
      <c r="H86" s="157" t="s">
        <v>72</v>
      </c>
      <c r="I86" s="157"/>
      <c r="J86" s="157"/>
      <c r="K86" s="157"/>
      <c r="L86" s="157"/>
      <c r="M86" s="157"/>
      <c r="N86" s="146" t="s">
        <v>10</v>
      </c>
      <c r="O86" s="157" t="s">
        <v>71</v>
      </c>
      <c r="P86" s="157"/>
      <c r="Q86" s="157"/>
      <c r="R86" s="157"/>
      <c r="S86" s="157"/>
      <c r="T86" s="157"/>
      <c r="U86" s="157" t="s">
        <v>72</v>
      </c>
      <c r="V86" s="157"/>
      <c r="W86" s="157"/>
      <c r="X86" s="157"/>
      <c r="Y86" s="157"/>
      <c r="Z86" s="157"/>
    </row>
    <row r="87" spans="1:47" ht="15" customHeight="1" x14ac:dyDescent="0.25">
      <c r="A87" s="146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46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</row>
    <row r="88" spans="1:47" ht="15" customHeight="1" x14ac:dyDescent="0.25">
      <c r="A88" s="146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46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</row>
    <row r="89" spans="1:47" ht="15" customHeight="1" x14ac:dyDescent="0.25">
      <c r="A89" s="146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46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</row>
    <row r="90" spans="1:47" ht="15" customHeight="1" x14ac:dyDescent="0.25">
      <c r="A90" s="146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46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</row>
    <row r="91" spans="1:47" ht="15" customHeight="1" x14ac:dyDescent="0.25">
      <c r="A91" s="146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46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</row>
    <row r="92" spans="1:47" ht="15" customHeight="1" x14ac:dyDescent="0.25">
      <c r="A92" s="146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46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</row>
    <row r="93" spans="1:47" ht="15" customHeight="1" x14ac:dyDescent="0.25">
      <c r="A93" s="146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46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</row>
    <row r="94" spans="1:47" ht="15" customHeight="1" x14ac:dyDescent="0.25">
      <c r="A94" s="146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46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</row>
    <row r="95" spans="1:47" ht="15" customHeight="1" x14ac:dyDescent="0.25">
      <c r="A95" s="146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46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</row>
    <row r="96" spans="1:47" ht="15" customHeight="1" x14ac:dyDescent="0.25">
      <c r="A96" s="146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46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</row>
    <row r="97" spans="1:26" ht="15" customHeight="1" thickBot="1" x14ac:dyDescent="0.3">
      <c r="A97" s="146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46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</row>
    <row r="98" spans="1:26" ht="15" customHeight="1" x14ac:dyDescent="0.25">
      <c r="A98" s="280" t="s">
        <v>105</v>
      </c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2"/>
    </row>
    <row r="99" spans="1:26" ht="15" customHeight="1" x14ac:dyDescent="0.25">
      <c r="A99" s="360" t="s">
        <v>77</v>
      </c>
      <c r="B99" s="125"/>
      <c r="C99" s="125"/>
      <c r="D99" s="125"/>
      <c r="E99" s="125"/>
      <c r="F99" s="125"/>
      <c r="G99" s="125"/>
      <c r="H99" s="133"/>
      <c r="I99" s="263" t="s">
        <v>44</v>
      </c>
      <c r="J99" s="263"/>
      <c r="K99" s="43"/>
      <c r="L99" s="26" t="s">
        <v>45</v>
      </c>
      <c r="M99" s="34" t="s">
        <v>127</v>
      </c>
      <c r="N99" s="263" t="s">
        <v>79</v>
      </c>
      <c r="O99" s="263"/>
      <c r="P99" s="263"/>
      <c r="Q99" s="263"/>
      <c r="R99" s="263"/>
      <c r="S99" s="263"/>
      <c r="T99" s="263"/>
      <c r="U99" s="263"/>
      <c r="V99" s="263"/>
      <c r="W99" s="263"/>
      <c r="X99" s="263"/>
      <c r="Y99" s="263"/>
      <c r="Z99" s="263"/>
    </row>
    <row r="100" spans="1:26" ht="15" customHeight="1" thickBot="1" x14ac:dyDescent="0.3">
      <c r="A100" s="379" t="s">
        <v>78</v>
      </c>
      <c r="B100" s="380"/>
      <c r="C100" s="380"/>
      <c r="D100" s="380"/>
      <c r="E100" s="380"/>
      <c r="F100" s="380"/>
      <c r="G100" s="380"/>
      <c r="H100" s="380"/>
      <c r="I100" s="210" t="s">
        <v>117</v>
      </c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spans="1:26" ht="15" customHeight="1" x14ac:dyDescent="0.25">
      <c r="A101" s="186" t="s">
        <v>106</v>
      </c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8"/>
    </row>
    <row r="102" spans="1:26" ht="15" customHeight="1" x14ac:dyDescent="0.25">
      <c r="A102" s="356" t="s">
        <v>73</v>
      </c>
      <c r="B102" s="356"/>
      <c r="C102" s="356"/>
      <c r="D102" s="356"/>
      <c r="E102" s="1"/>
      <c r="F102" s="356" t="s">
        <v>75</v>
      </c>
      <c r="G102" s="356"/>
      <c r="H102" s="356"/>
      <c r="I102" s="88"/>
      <c r="J102" s="1" t="s">
        <v>83</v>
      </c>
      <c r="K102" s="1"/>
      <c r="L102" s="1"/>
      <c r="M102" s="1"/>
      <c r="N102" s="1"/>
      <c r="O102" s="1" t="s">
        <v>86</v>
      </c>
      <c r="P102" s="1"/>
      <c r="Q102" s="1"/>
      <c r="R102" s="2"/>
      <c r="S102" s="3"/>
      <c r="T102" s="1"/>
      <c r="U102" s="357" t="s">
        <v>74</v>
      </c>
      <c r="V102" s="358"/>
      <c r="W102" s="358"/>
      <c r="X102" s="358"/>
      <c r="Y102" s="358"/>
      <c r="Z102" s="359"/>
    </row>
    <row r="103" spans="1:26" ht="15" customHeight="1" x14ac:dyDescent="0.25">
      <c r="A103" s="375" t="s">
        <v>76</v>
      </c>
      <c r="B103" s="376"/>
      <c r="C103" s="376"/>
      <c r="D103" s="377"/>
      <c r="E103" s="88"/>
      <c r="F103" s="356" t="s">
        <v>82</v>
      </c>
      <c r="G103" s="356"/>
      <c r="H103" s="356"/>
      <c r="I103" s="59"/>
      <c r="J103" s="1" t="s">
        <v>84</v>
      </c>
      <c r="K103" s="1"/>
      <c r="L103" s="1"/>
      <c r="M103" s="1"/>
      <c r="N103" s="1"/>
      <c r="O103" s="375" t="s">
        <v>87</v>
      </c>
      <c r="P103" s="376"/>
      <c r="Q103" s="376"/>
      <c r="R103" s="376"/>
      <c r="S103" s="377"/>
      <c r="T103" s="1"/>
      <c r="U103" s="105"/>
      <c r="V103" s="106"/>
      <c r="W103" s="106"/>
      <c r="X103" s="106"/>
      <c r="Y103" s="106"/>
      <c r="Z103" s="378"/>
    </row>
    <row r="104" spans="1:26" ht="15" customHeight="1" thickBot="1" x14ac:dyDescent="0.3">
      <c r="A104" s="375" t="s">
        <v>80</v>
      </c>
      <c r="B104" s="376"/>
      <c r="C104" s="376"/>
      <c r="D104" s="377"/>
      <c r="E104" s="1"/>
      <c r="F104" s="356" t="s">
        <v>81</v>
      </c>
      <c r="G104" s="356"/>
      <c r="H104" s="356"/>
      <c r="I104" s="1"/>
      <c r="J104" s="1" t="s">
        <v>85</v>
      </c>
      <c r="K104" s="1"/>
      <c r="L104" s="1"/>
      <c r="M104" s="1"/>
      <c r="N104" s="1"/>
      <c r="O104" s="161"/>
      <c r="P104" s="161"/>
      <c r="Q104" s="161"/>
      <c r="R104" s="161"/>
      <c r="S104" s="161"/>
      <c r="T104" s="1"/>
      <c r="U104" s="298"/>
      <c r="V104" s="299"/>
      <c r="W104" s="299"/>
      <c r="X104" s="299"/>
      <c r="Y104" s="299"/>
      <c r="Z104" s="300"/>
    </row>
    <row r="105" spans="1:26" ht="15" customHeight="1" x14ac:dyDescent="0.25">
      <c r="A105" s="280" t="s">
        <v>96</v>
      </c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2"/>
    </row>
    <row r="106" spans="1:26" ht="15" customHeight="1" x14ac:dyDescent="0.25">
      <c r="A106" s="356" t="s">
        <v>88</v>
      </c>
      <c r="B106" s="356"/>
      <c r="C106" s="356"/>
      <c r="D106" s="357"/>
      <c r="E106" s="358"/>
      <c r="F106" s="358"/>
      <c r="G106" s="358"/>
      <c r="H106" s="359"/>
      <c r="I106" s="357"/>
      <c r="J106" s="358"/>
      <c r="K106" s="358"/>
      <c r="L106" s="358"/>
      <c r="M106" s="359"/>
      <c r="N106" s="357"/>
      <c r="O106" s="358"/>
      <c r="P106" s="358"/>
      <c r="Q106" s="358"/>
      <c r="R106" s="359"/>
      <c r="S106" s="305" t="s">
        <v>95</v>
      </c>
      <c r="T106" s="306"/>
      <c r="U106" s="306"/>
      <c r="V106" s="306"/>
      <c r="W106" s="306"/>
      <c r="X106" s="306"/>
      <c r="Y106" s="306"/>
      <c r="Z106" s="307"/>
    </row>
    <row r="107" spans="1:26" ht="15" customHeight="1" x14ac:dyDescent="0.25">
      <c r="A107" s="126" t="s">
        <v>97</v>
      </c>
      <c r="B107" s="127"/>
      <c r="C107" s="128"/>
      <c r="D107" s="23"/>
      <c r="E107" s="24"/>
      <c r="F107" s="24"/>
      <c r="G107" s="24"/>
      <c r="H107" s="25"/>
      <c r="I107" s="23"/>
      <c r="J107" s="24"/>
      <c r="K107" s="24"/>
      <c r="L107" s="24"/>
      <c r="M107" s="25"/>
      <c r="N107" s="23"/>
      <c r="O107" s="24"/>
      <c r="P107" s="24"/>
      <c r="Q107" s="24"/>
      <c r="R107" s="25"/>
      <c r="S107" s="365"/>
      <c r="T107" s="366"/>
      <c r="U107" s="366"/>
      <c r="V107" s="366"/>
      <c r="W107" s="366"/>
      <c r="X107" s="366"/>
      <c r="Y107" s="366"/>
      <c r="Z107" s="367"/>
    </row>
    <row r="108" spans="1:26" ht="15" customHeight="1" x14ac:dyDescent="0.25">
      <c r="A108" s="356" t="s">
        <v>64</v>
      </c>
      <c r="B108" s="356"/>
      <c r="C108" s="356"/>
      <c r="D108" s="357"/>
      <c r="E108" s="358"/>
      <c r="F108" s="358"/>
      <c r="G108" s="358"/>
      <c r="H108" s="359"/>
      <c r="I108" s="357"/>
      <c r="J108" s="358"/>
      <c r="K108" s="358"/>
      <c r="L108" s="358"/>
      <c r="M108" s="359"/>
      <c r="N108" s="357"/>
      <c r="O108" s="358"/>
      <c r="P108" s="358"/>
      <c r="Q108" s="358"/>
      <c r="R108" s="359"/>
      <c r="S108" s="368"/>
      <c r="T108" s="369"/>
      <c r="U108" s="369"/>
      <c r="V108" s="369"/>
      <c r="W108" s="369"/>
      <c r="X108" s="369"/>
      <c r="Y108" s="369"/>
      <c r="Z108" s="370"/>
    </row>
    <row r="109" spans="1:26" ht="15" customHeight="1" thickBot="1" x14ac:dyDescent="0.3">
      <c r="A109" s="361" t="s">
        <v>89</v>
      </c>
      <c r="B109" s="361"/>
      <c r="C109" s="361"/>
      <c r="D109" s="362"/>
      <c r="E109" s="363"/>
      <c r="F109" s="363"/>
      <c r="G109" s="363"/>
      <c r="H109" s="364"/>
      <c r="I109" s="362"/>
      <c r="J109" s="363"/>
      <c r="K109" s="363"/>
      <c r="L109" s="363"/>
      <c r="M109" s="364"/>
      <c r="N109" s="362"/>
      <c r="O109" s="363"/>
      <c r="P109" s="363"/>
      <c r="Q109" s="363"/>
      <c r="R109" s="364"/>
      <c r="S109" s="371"/>
      <c r="T109" s="372"/>
      <c r="U109" s="372"/>
      <c r="V109" s="372"/>
      <c r="W109" s="372"/>
      <c r="X109" s="372"/>
      <c r="Y109" s="372"/>
      <c r="Z109" s="373"/>
    </row>
    <row r="110" spans="1:26" ht="15" customHeight="1" x14ac:dyDescent="0.25">
      <c r="A110" s="374" t="s">
        <v>128</v>
      </c>
      <c r="B110" s="374"/>
      <c r="C110" s="374"/>
      <c r="D110" s="374"/>
      <c r="E110" s="374"/>
      <c r="F110" s="374"/>
      <c r="G110" s="374" t="s">
        <v>143</v>
      </c>
      <c r="H110" s="374"/>
      <c r="I110" s="374"/>
      <c r="J110" s="374"/>
      <c r="K110" s="374"/>
      <c r="L110" s="374"/>
      <c r="M110" s="374"/>
      <c r="N110" s="374"/>
      <c r="O110" s="374"/>
      <c r="P110" s="374"/>
      <c r="Q110" s="374"/>
      <c r="R110" s="374"/>
      <c r="S110" s="374"/>
      <c r="T110" s="374"/>
      <c r="U110" s="374"/>
      <c r="V110" s="374"/>
      <c r="W110" s="374"/>
      <c r="X110" s="374"/>
      <c r="Y110" s="374"/>
      <c r="Z110" s="374"/>
    </row>
    <row r="111" spans="1:26" ht="15" customHeight="1" x14ac:dyDescent="0.2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</row>
    <row r="112" spans="1:26" ht="15" customHeight="1" x14ac:dyDescent="0.25">
      <c r="A112" s="157" t="s">
        <v>91</v>
      </c>
      <c r="B112" s="157"/>
      <c r="C112" s="157"/>
      <c r="D112" s="157"/>
      <c r="E112" s="157"/>
      <c r="F112" s="157"/>
      <c r="G112" s="157" t="s">
        <v>92</v>
      </c>
      <c r="H112" s="157"/>
      <c r="I112" s="157"/>
      <c r="J112" s="157"/>
      <c r="K112" s="157"/>
      <c r="L112" s="157"/>
      <c r="M112" s="157"/>
      <c r="N112" s="157" t="s">
        <v>93</v>
      </c>
      <c r="O112" s="157"/>
      <c r="P112" s="157"/>
      <c r="Q112" s="157"/>
      <c r="R112" s="157"/>
      <c r="S112" s="157"/>
      <c r="T112" s="157" t="s">
        <v>94</v>
      </c>
      <c r="U112" s="157"/>
      <c r="V112" s="157"/>
      <c r="W112" s="157"/>
      <c r="X112" s="157"/>
      <c r="Y112" s="157"/>
      <c r="Z112" s="157"/>
    </row>
  </sheetData>
  <mergeCells count="268">
    <mergeCell ref="Z33:Z34"/>
    <mergeCell ref="N35:N36"/>
    <mergeCell ref="O35:S36"/>
    <mergeCell ref="T35:Y36"/>
    <mergeCell ref="Z35:Z36"/>
    <mergeCell ref="S107:Z109"/>
    <mergeCell ref="A110:F111"/>
    <mergeCell ref="G110:M111"/>
    <mergeCell ref="N110:S111"/>
    <mergeCell ref="T110:Z111"/>
    <mergeCell ref="A105:Z105"/>
    <mergeCell ref="A106:C106"/>
    <mergeCell ref="D106:H106"/>
    <mergeCell ref="I106:M106"/>
    <mergeCell ref="N106:R106"/>
    <mergeCell ref="S106:Z106"/>
    <mergeCell ref="A103:D103"/>
    <mergeCell ref="F103:H103"/>
    <mergeCell ref="O103:S103"/>
    <mergeCell ref="U103:Z104"/>
    <mergeCell ref="A104:D104"/>
    <mergeCell ref="F104:H104"/>
    <mergeCell ref="O104:S104"/>
    <mergeCell ref="A100:H100"/>
    <mergeCell ref="A112:F112"/>
    <mergeCell ref="G112:M112"/>
    <mergeCell ref="N112:S112"/>
    <mergeCell ref="T112:Z112"/>
    <mergeCell ref="A107:C107"/>
    <mergeCell ref="A108:C108"/>
    <mergeCell ref="D108:H108"/>
    <mergeCell ref="I108:M108"/>
    <mergeCell ref="N108:R108"/>
    <mergeCell ref="A109:C109"/>
    <mergeCell ref="D109:H109"/>
    <mergeCell ref="I109:M109"/>
    <mergeCell ref="N109:R109"/>
    <mergeCell ref="I100:Z100"/>
    <mergeCell ref="A101:Z101"/>
    <mergeCell ref="A102:D102"/>
    <mergeCell ref="F102:H102"/>
    <mergeCell ref="U102:Z102"/>
    <mergeCell ref="U87:Z97"/>
    <mergeCell ref="A98:Z98"/>
    <mergeCell ref="A99:H99"/>
    <mergeCell ref="I99:J99"/>
    <mergeCell ref="N99:P99"/>
    <mergeCell ref="Q99:Z99"/>
    <mergeCell ref="A85:Z85"/>
    <mergeCell ref="A86:A97"/>
    <mergeCell ref="B86:G86"/>
    <mergeCell ref="H86:M86"/>
    <mergeCell ref="N86:N97"/>
    <mergeCell ref="O86:T86"/>
    <mergeCell ref="U86:Z86"/>
    <mergeCell ref="B87:G97"/>
    <mergeCell ref="H87:M97"/>
    <mergeCell ref="O87:T97"/>
    <mergeCell ref="U83:V83"/>
    <mergeCell ref="W83:Z83"/>
    <mergeCell ref="A84:E84"/>
    <mergeCell ref="J84:M84"/>
    <mergeCell ref="N84:O84"/>
    <mergeCell ref="Q84:S84"/>
    <mergeCell ref="U84:W84"/>
    <mergeCell ref="X84:Z84"/>
    <mergeCell ref="A81:Z81"/>
    <mergeCell ref="A82:G82"/>
    <mergeCell ref="H82:I82"/>
    <mergeCell ref="M82:O82"/>
    <mergeCell ref="P82:Z82"/>
    <mergeCell ref="A83:E83"/>
    <mergeCell ref="F83:H83"/>
    <mergeCell ref="J83:K83"/>
    <mergeCell ref="M83:O83"/>
    <mergeCell ref="Q83:S83"/>
    <mergeCell ref="A69:A74"/>
    <mergeCell ref="B69:R74"/>
    <mergeCell ref="S69:T74"/>
    <mergeCell ref="U69:W74"/>
    <mergeCell ref="X69:Z74"/>
    <mergeCell ref="A75:A80"/>
    <mergeCell ref="B75:R80"/>
    <mergeCell ref="S75:T80"/>
    <mergeCell ref="U75:W80"/>
    <mergeCell ref="X75:Z80"/>
    <mergeCell ref="A61:A64"/>
    <mergeCell ref="B61:F61"/>
    <mergeCell ref="G61:K61"/>
    <mergeCell ref="L61:P61"/>
    <mergeCell ref="Q61:U61"/>
    <mergeCell ref="A65:D66"/>
    <mergeCell ref="A67:Z67"/>
    <mergeCell ref="B68:R68"/>
    <mergeCell ref="S68:T68"/>
    <mergeCell ref="U68:W68"/>
    <mergeCell ref="X68:Z68"/>
    <mergeCell ref="V61:Z61"/>
    <mergeCell ref="B62:F64"/>
    <mergeCell ref="G62:K64"/>
    <mergeCell ref="L62:P64"/>
    <mergeCell ref="Q62:U64"/>
    <mergeCell ref="V62:Z64"/>
    <mergeCell ref="E65:Z66"/>
    <mergeCell ref="A55:D56"/>
    <mergeCell ref="E55:Z56"/>
    <mergeCell ref="A57:E59"/>
    <mergeCell ref="F57:T60"/>
    <mergeCell ref="U57:W57"/>
    <mergeCell ref="X57:Z57"/>
    <mergeCell ref="U58:W58"/>
    <mergeCell ref="X58:Z58"/>
    <mergeCell ref="U59:W59"/>
    <mergeCell ref="X59:Z59"/>
    <mergeCell ref="A60:E60"/>
    <mergeCell ref="U60:W60"/>
    <mergeCell ref="X60:Z60"/>
    <mergeCell ref="A50:Z50"/>
    <mergeCell ref="A51:A54"/>
    <mergeCell ref="B51:F51"/>
    <mergeCell ref="G51:K51"/>
    <mergeCell ref="L51:P51"/>
    <mergeCell ref="Q51:U51"/>
    <mergeCell ref="V51:Z51"/>
    <mergeCell ref="V52:Z54"/>
    <mergeCell ref="B52:F54"/>
    <mergeCell ref="G52:K54"/>
    <mergeCell ref="L52:P54"/>
    <mergeCell ref="Q52:U54"/>
    <mergeCell ref="U48:V48"/>
    <mergeCell ref="W48:Z48"/>
    <mergeCell ref="A49:E49"/>
    <mergeCell ref="J49:M49"/>
    <mergeCell ref="N49:O49"/>
    <mergeCell ref="Q49:S49"/>
    <mergeCell ref="U49:W49"/>
    <mergeCell ref="X49:Z49"/>
    <mergeCell ref="N45:N46"/>
    <mergeCell ref="O45:S46"/>
    <mergeCell ref="T45:Y46"/>
    <mergeCell ref="Z45:Z46"/>
    <mergeCell ref="A47:Z47"/>
    <mergeCell ref="A48:E48"/>
    <mergeCell ref="F48:H48"/>
    <mergeCell ref="J48:K48"/>
    <mergeCell ref="M48:O48"/>
    <mergeCell ref="Q48:S48"/>
    <mergeCell ref="N41:N42"/>
    <mergeCell ref="O41:S42"/>
    <mergeCell ref="T41:Y42"/>
    <mergeCell ref="Z41:Z42"/>
    <mergeCell ref="N43:N44"/>
    <mergeCell ref="O43:S44"/>
    <mergeCell ref="T43:Y44"/>
    <mergeCell ref="Z43:Z44"/>
    <mergeCell ref="T30:Y30"/>
    <mergeCell ref="N31:N32"/>
    <mergeCell ref="O31:S32"/>
    <mergeCell ref="T31:Y32"/>
    <mergeCell ref="Z31:Z32"/>
    <mergeCell ref="N37:N38"/>
    <mergeCell ref="O37:S38"/>
    <mergeCell ref="T37:Y38"/>
    <mergeCell ref="Z37:Z38"/>
    <mergeCell ref="N39:N40"/>
    <mergeCell ref="O39:S40"/>
    <mergeCell ref="T39:Y40"/>
    <mergeCell ref="Z39:Z40"/>
    <mergeCell ref="N33:N34"/>
    <mergeCell ref="O33:S34"/>
    <mergeCell ref="T33:Y34"/>
    <mergeCell ref="A27:C28"/>
    <mergeCell ref="D27:H27"/>
    <mergeCell ref="I27:S27"/>
    <mergeCell ref="T27:V27"/>
    <mergeCell ref="D28:H28"/>
    <mergeCell ref="I28:N28"/>
    <mergeCell ref="O28:S28"/>
    <mergeCell ref="D21:F21"/>
    <mergeCell ref="G21:I21"/>
    <mergeCell ref="J21:L21"/>
    <mergeCell ref="M21:O21"/>
    <mergeCell ref="P21:S21"/>
    <mergeCell ref="T21:W21"/>
    <mergeCell ref="A23:C26"/>
    <mergeCell ref="D23:Z26"/>
    <mergeCell ref="A22:Z22"/>
    <mergeCell ref="T28:Z28"/>
    <mergeCell ref="A29:Z29"/>
    <mergeCell ref="O30:S30"/>
    <mergeCell ref="X17:Z17"/>
    <mergeCell ref="D18:F18"/>
    <mergeCell ref="G18:I18"/>
    <mergeCell ref="J18:L18"/>
    <mergeCell ref="M18:O18"/>
    <mergeCell ref="P18:S18"/>
    <mergeCell ref="T18:W18"/>
    <mergeCell ref="G20:I20"/>
    <mergeCell ref="J20:L20"/>
    <mergeCell ref="M20:O20"/>
    <mergeCell ref="P20:S20"/>
    <mergeCell ref="T20:W20"/>
    <mergeCell ref="X20:Z20"/>
    <mergeCell ref="X18:Z18"/>
    <mergeCell ref="D19:F19"/>
    <mergeCell ref="G19:I19"/>
    <mergeCell ref="J19:L19"/>
    <mergeCell ref="M19:O19"/>
    <mergeCell ref="P19:S19"/>
    <mergeCell ref="T19:W19"/>
    <mergeCell ref="X19:Z19"/>
    <mergeCell ref="X21:Z21"/>
    <mergeCell ref="K16:L16"/>
    <mergeCell ref="A17:C21"/>
    <mergeCell ref="D17:F17"/>
    <mergeCell ref="G17:I17"/>
    <mergeCell ref="J17:L17"/>
    <mergeCell ref="D20:F20"/>
    <mergeCell ref="M17:O17"/>
    <mergeCell ref="P17:S17"/>
    <mergeCell ref="T17:W17"/>
    <mergeCell ref="A7:D7"/>
    <mergeCell ref="E7:H7"/>
    <mergeCell ref="I7:M7"/>
    <mergeCell ref="N7:Z7"/>
    <mergeCell ref="A8:Z8"/>
    <mergeCell ref="A9:C10"/>
    <mergeCell ref="D9:L10"/>
    <mergeCell ref="M9:M16"/>
    <mergeCell ref="N9:Z16"/>
    <mergeCell ref="A11:E11"/>
    <mergeCell ref="F11:J11"/>
    <mergeCell ref="K11:L11"/>
    <mergeCell ref="A12:D12"/>
    <mergeCell ref="F12:I12"/>
    <mergeCell ref="K12:L15"/>
    <mergeCell ref="A13:D13"/>
    <mergeCell ref="F13:I13"/>
    <mergeCell ref="A14:D14"/>
    <mergeCell ref="F14:I14"/>
    <mergeCell ref="A15:D15"/>
    <mergeCell ref="F15:I15"/>
    <mergeCell ref="A16:E16"/>
    <mergeCell ref="F16:G16"/>
    <mergeCell ref="H16:I16"/>
    <mergeCell ref="A6:D6"/>
    <mergeCell ref="E6:H6"/>
    <mergeCell ref="I6:M6"/>
    <mergeCell ref="N6:Q6"/>
    <mergeCell ref="R6:T6"/>
    <mergeCell ref="U6:Z6"/>
    <mergeCell ref="X4:Z4"/>
    <mergeCell ref="A5:D5"/>
    <mergeCell ref="E5:H5"/>
    <mergeCell ref="I5:M5"/>
    <mergeCell ref="N5:Q5"/>
    <mergeCell ref="R5:T5"/>
    <mergeCell ref="U5:Z5"/>
    <mergeCell ref="A1:E3"/>
    <mergeCell ref="F1:T4"/>
    <mergeCell ref="U1:W1"/>
    <mergeCell ref="X1:Z1"/>
    <mergeCell ref="U2:W2"/>
    <mergeCell ref="X2:Z2"/>
    <mergeCell ref="U3:W3"/>
    <mergeCell ref="X3:Z3"/>
    <mergeCell ref="A4:E4"/>
    <mergeCell ref="U4:W4"/>
  </mergeCells>
  <printOptions horizontalCentered="1" verticalCentered="1"/>
  <pageMargins left="7.874015748031496E-2" right="7.874015748031496E-2" top="7.874015748031496E-2" bottom="7.874015748031496E-2" header="7.874015748031496E-2" footer="7.874015748031496E-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DF9D-0D83-40E4-852F-9CCF21DF3126}">
  <dimension ref="A1"/>
  <sheetViews>
    <sheetView workbookViewId="0">
      <selection activeCell="D23" sqref="D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7"/>
  <sheetViews>
    <sheetView topLeftCell="A4" workbookViewId="0">
      <selection activeCell="J11" sqref="J11"/>
    </sheetView>
  </sheetViews>
  <sheetFormatPr defaultRowHeight="15" x14ac:dyDescent="0.25"/>
  <cols>
    <col min="1" max="1" width="3.42578125" customWidth="1"/>
    <col min="2" max="5" width="27.5703125" customWidth="1"/>
    <col min="6" max="6" width="3" customWidth="1"/>
  </cols>
  <sheetData>
    <row r="1" spans="1:6" ht="13.5" customHeight="1" thickBot="1" x14ac:dyDescent="0.3">
      <c r="A1" s="60"/>
      <c r="B1" s="61"/>
      <c r="C1" s="61"/>
      <c r="D1" s="61"/>
      <c r="E1" s="62"/>
      <c r="F1" s="63"/>
    </row>
    <row r="2" spans="1:6" ht="28.5" customHeight="1" x14ac:dyDescent="0.25">
      <c r="A2" s="64"/>
      <c r="B2" s="384" t="s">
        <v>147</v>
      </c>
      <c r="C2" s="385"/>
      <c r="D2" s="385"/>
      <c r="E2" s="386"/>
      <c r="F2" s="65"/>
    </row>
    <row r="3" spans="1:6" ht="28.5" customHeight="1" thickBot="1" x14ac:dyDescent="0.3">
      <c r="A3" s="64"/>
      <c r="B3" s="387"/>
      <c r="C3" s="388"/>
      <c r="D3" s="388"/>
      <c r="E3" s="389"/>
      <c r="F3" s="65"/>
    </row>
    <row r="4" spans="1:6" ht="15.75" thickBot="1" x14ac:dyDescent="0.3">
      <c r="A4" s="64"/>
      <c r="B4" s="66"/>
      <c r="C4" s="66"/>
      <c r="D4" s="66"/>
      <c r="E4" s="66"/>
      <c r="F4" s="65"/>
    </row>
    <row r="5" spans="1:6" ht="19.5" customHeight="1" x14ac:dyDescent="0.25">
      <c r="A5" s="64"/>
      <c r="B5" s="67" t="s">
        <v>148</v>
      </c>
      <c r="C5" s="68" t="s">
        <v>149</v>
      </c>
      <c r="D5" s="68" t="s">
        <v>150</v>
      </c>
      <c r="E5" s="390" t="s">
        <v>151</v>
      </c>
      <c r="F5" s="65"/>
    </row>
    <row r="6" spans="1:6" ht="23.25" customHeight="1" x14ac:dyDescent="0.25">
      <c r="A6" s="64"/>
      <c r="B6" s="69" t="s">
        <v>152</v>
      </c>
      <c r="C6" s="70" t="s">
        <v>118</v>
      </c>
      <c r="D6" s="70" t="s">
        <v>43</v>
      </c>
      <c r="E6" s="391"/>
      <c r="F6" s="65"/>
    </row>
    <row r="7" spans="1:6" ht="23.25" customHeight="1" x14ac:dyDescent="0.25">
      <c r="A7" s="64"/>
      <c r="B7" s="71" t="s">
        <v>153</v>
      </c>
      <c r="C7" s="72" t="s">
        <v>154</v>
      </c>
      <c r="D7" s="72" t="s">
        <v>155</v>
      </c>
      <c r="E7" s="392">
        <v>44684</v>
      </c>
      <c r="F7" s="65"/>
    </row>
    <row r="8" spans="1:6" ht="23.25" customHeight="1" x14ac:dyDescent="0.25">
      <c r="A8" s="64"/>
      <c r="B8" s="69" t="s">
        <v>156</v>
      </c>
      <c r="C8" s="70" t="s">
        <v>130</v>
      </c>
      <c r="D8" s="70">
        <v>1</v>
      </c>
      <c r="E8" s="393"/>
      <c r="F8" s="65"/>
    </row>
    <row r="9" spans="1:6" ht="23.25" customHeight="1" x14ac:dyDescent="0.25">
      <c r="A9" s="64"/>
      <c r="B9" s="71" t="s">
        <v>157</v>
      </c>
      <c r="C9" s="73" t="s">
        <v>158</v>
      </c>
      <c r="D9" s="72" t="s">
        <v>159</v>
      </c>
      <c r="E9" s="394"/>
      <c r="F9" s="65"/>
    </row>
    <row r="10" spans="1:6" ht="23.25" customHeight="1" thickBot="1" x14ac:dyDescent="0.3">
      <c r="A10" s="64"/>
      <c r="B10" s="74" t="s">
        <v>160</v>
      </c>
      <c r="C10" s="75" t="s">
        <v>161</v>
      </c>
      <c r="D10" s="70" t="s">
        <v>129</v>
      </c>
      <c r="E10" s="394"/>
      <c r="F10" s="65"/>
    </row>
    <row r="11" spans="1:6" ht="24.75" customHeight="1" x14ac:dyDescent="0.25">
      <c r="A11" s="64"/>
      <c r="B11" s="395" t="s">
        <v>162</v>
      </c>
      <c r="C11" s="396"/>
      <c r="D11" s="396"/>
      <c r="E11" s="397"/>
      <c r="F11" s="65"/>
    </row>
    <row r="12" spans="1:6" ht="43.5" customHeight="1" x14ac:dyDescent="0.25">
      <c r="A12" s="64"/>
      <c r="B12" s="381" t="s">
        <v>132</v>
      </c>
      <c r="C12" s="382"/>
      <c r="D12" s="382"/>
      <c r="E12" s="383"/>
      <c r="F12" s="65"/>
    </row>
    <row r="13" spans="1:6" ht="37.5" customHeight="1" x14ac:dyDescent="0.25">
      <c r="A13" s="64"/>
      <c r="B13" s="405" t="s">
        <v>163</v>
      </c>
      <c r="C13" s="406"/>
      <c r="D13" s="407" t="s">
        <v>164</v>
      </c>
      <c r="E13" s="408"/>
      <c r="F13" s="65"/>
    </row>
    <row r="14" spans="1:6" ht="36.75" customHeight="1" x14ac:dyDescent="0.25">
      <c r="A14" s="64"/>
      <c r="B14" s="409"/>
      <c r="C14" s="410"/>
      <c r="D14" s="415"/>
      <c r="E14" s="416"/>
      <c r="F14" s="65"/>
    </row>
    <row r="15" spans="1:6" ht="36.75" customHeight="1" x14ac:dyDescent="0.25">
      <c r="A15" s="64"/>
      <c r="B15" s="411"/>
      <c r="C15" s="412"/>
      <c r="D15" s="417"/>
      <c r="E15" s="418"/>
      <c r="F15" s="65"/>
    </row>
    <row r="16" spans="1:6" ht="36.75" customHeight="1" x14ac:dyDescent="0.25">
      <c r="A16" s="64"/>
      <c r="B16" s="411"/>
      <c r="C16" s="412"/>
      <c r="D16" s="417"/>
      <c r="E16" s="418"/>
      <c r="F16" s="65"/>
    </row>
    <row r="17" spans="1:6" ht="36.75" customHeight="1" x14ac:dyDescent="0.25">
      <c r="A17" s="64"/>
      <c r="B17" s="411"/>
      <c r="C17" s="412"/>
      <c r="D17" s="417"/>
      <c r="E17" s="418"/>
      <c r="F17" s="65"/>
    </row>
    <row r="18" spans="1:6" ht="36.75" customHeight="1" x14ac:dyDescent="0.25">
      <c r="A18" s="64"/>
      <c r="B18" s="411"/>
      <c r="C18" s="412"/>
      <c r="D18" s="417"/>
      <c r="E18" s="418"/>
      <c r="F18" s="65"/>
    </row>
    <row r="19" spans="1:6" ht="34.5" customHeight="1" thickBot="1" x14ac:dyDescent="0.3">
      <c r="A19" s="64"/>
      <c r="B19" s="413"/>
      <c r="C19" s="414"/>
      <c r="D19" s="419"/>
      <c r="E19" s="420"/>
      <c r="F19" s="65"/>
    </row>
    <row r="20" spans="1:6" ht="85.5" customHeight="1" x14ac:dyDescent="0.25">
      <c r="A20" s="64"/>
      <c r="B20" s="421"/>
      <c r="C20" s="422"/>
      <c r="D20" s="422"/>
      <c r="E20" s="423"/>
      <c r="F20" s="65"/>
    </row>
    <row r="21" spans="1:6" x14ac:dyDescent="0.25">
      <c r="A21" s="64"/>
      <c r="B21" s="76" t="s">
        <v>165</v>
      </c>
      <c r="C21" s="77" t="s">
        <v>166</v>
      </c>
      <c r="D21" s="424" t="s">
        <v>167</v>
      </c>
      <c r="E21" s="425"/>
      <c r="F21" s="65"/>
    </row>
    <row r="22" spans="1:6" ht="36.75" customHeight="1" thickBot="1" x14ac:dyDescent="0.3">
      <c r="A22" s="64"/>
      <c r="B22" s="78" t="s">
        <v>200</v>
      </c>
      <c r="C22" s="79" t="s">
        <v>201</v>
      </c>
      <c r="D22" s="426"/>
      <c r="E22" s="427"/>
      <c r="F22" s="65"/>
    </row>
    <row r="23" spans="1:6" x14ac:dyDescent="0.25">
      <c r="A23" s="64"/>
      <c r="B23" s="398" t="s">
        <v>168</v>
      </c>
      <c r="C23" s="399"/>
      <c r="D23" s="399"/>
      <c r="E23" s="400"/>
      <c r="F23" s="65"/>
    </row>
    <row r="24" spans="1:6" ht="36" customHeight="1" x14ac:dyDescent="0.25">
      <c r="A24" s="64"/>
      <c r="B24" s="80" t="s">
        <v>169</v>
      </c>
      <c r="C24" s="81" t="s">
        <v>170</v>
      </c>
      <c r="D24" s="401"/>
      <c r="E24" s="403" t="s">
        <v>202</v>
      </c>
      <c r="F24" s="65"/>
    </row>
    <row r="25" spans="1:6" ht="36" customHeight="1" x14ac:dyDescent="0.25">
      <c r="A25" s="64"/>
      <c r="B25" s="82" t="s">
        <v>171</v>
      </c>
      <c r="C25" s="81" t="s">
        <v>172</v>
      </c>
      <c r="D25" s="402"/>
      <c r="E25" s="404"/>
      <c r="F25" s="65"/>
    </row>
    <row r="26" spans="1:6" ht="36" customHeight="1" thickBot="1" x14ac:dyDescent="0.3">
      <c r="A26" s="64"/>
      <c r="B26" s="83" t="s">
        <v>173</v>
      </c>
      <c r="C26" s="84" t="s">
        <v>174</v>
      </c>
      <c r="D26" s="402"/>
      <c r="E26" s="404"/>
      <c r="F26" s="65"/>
    </row>
    <row r="27" spans="1:6" ht="15.75" thickBot="1" x14ac:dyDescent="0.3">
      <c r="A27" s="85"/>
      <c r="B27" s="86"/>
      <c r="C27" s="86"/>
      <c r="D27" s="86"/>
      <c r="E27" s="86"/>
      <c r="F27" s="87"/>
    </row>
  </sheetData>
  <mergeCells count="15">
    <mergeCell ref="B23:E23"/>
    <mergeCell ref="D24:D26"/>
    <mergeCell ref="E24:E26"/>
    <mergeCell ref="B13:C13"/>
    <mergeCell ref="D13:E13"/>
    <mergeCell ref="B14:C19"/>
    <mergeCell ref="D14:E19"/>
    <mergeCell ref="B20:E20"/>
    <mergeCell ref="D21:E22"/>
    <mergeCell ref="B12:E12"/>
    <mergeCell ref="B2:E3"/>
    <mergeCell ref="E5:E6"/>
    <mergeCell ref="E7:E8"/>
    <mergeCell ref="E9:E10"/>
    <mergeCell ref="B11:E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C82A8-783C-49C8-BB4F-3320AB075028}">
  <dimension ref="A1:J19"/>
  <sheetViews>
    <sheetView workbookViewId="0">
      <selection activeCell="D8" sqref="D8"/>
    </sheetView>
  </sheetViews>
  <sheetFormatPr defaultRowHeight="15" x14ac:dyDescent="0.25"/>
  <cols>
    <col min="1" max="1" width="9.28515625" bestFit="1" customWidth="1"/>
    <col min="4" max="4" width="11.5703125" bestFit="1" customWidth="1"/>
    <col min="5" max="6" width="9.28515625" bestFit="1" customWidth="1"/>
    <col min="8" max="8" width="21.7109375" customWidth="1"/>
    <col min="9" max="9" width="41.7109375" customWidth="1"/>
  </cols>
  <sheetData>
    <row r="1" spans="1:10" ht="21" customHeight="1" x14ac:dyDescent="0.25">
      <c r="A1" s="440" t="s">
        <v>213</v>
      </c>
      <c r="B1" s="441"/>
      <c r="C1" s="441"/>
      <c r="D1" s="441"/>
      <c r="E1" s="441"/>
      <c r="F1" s="441"/>
      <c r="G1" s="442"/>
      <c r="H1" s="446" t="s">
        <v>206</v>
      </c>
      <c r="I1" s="446"/>
      <c r="J1" s="446"/>
    </row>
    <row r="2" spans="1:10" ht="21" customHeight="1" x14ac:dyDescent="0.25">
      <c r="A2" s="443"/>
      <c r="B2" s="444"/>
      <c r="C2" s="444"/>
      <c r="D2" s="444"/>
      <c r="E2" s="444"/>
      <c r="F2" s="444"/>
      <c r="G2" s="445"/>
      <c r="H2" s="447" t="s">
        <v>214</v>
      </c>
      <c r="I2" s="447"/>
      <c r="J2" s="447"/>
    </row>
    <row r="3" spans="1:10" ht="18.75" customHeight="1" x14ac:dyDescent="0.25">
      <c r="A3" s="448" t="s">
        <v>207</v>
      </c>
      <c r="B3" s="449"/>
      <c r="C3" s="449"/>
      <c r="D3" s="449"/>
      <c r="E3" s="449"/>
      <c r="F3" s="449"/>
      <c r="G3" s="450"/>
      <c r="H3" s="447" t="s">
        <v>215</v>
      </c>
      <c r="I3" s="447"/>
      <c r="J3" s="447"/>
    </row>
    <row r="4" spans="1:10" ht="24.75" customHeight="1" x14ac:dyDescent="0.25">
      <c r="A4" s="451" t="s">
        <v>208</v>
      </c>
      <c r="B4" s="451"/>
      <c r="C4" s="451"/>
      <c r="D4" s="89" t="s">
        <v>209</v>
      </c>
      <c r="E4" s="89" t="s">
        <v>210</v>
      </c>
      <c r="F4" s="89" t="s">
        <v>211</v>
      </c>
      <c r="G4" s="452" t="s">
        <v>212</v>
      </c>
      <c r="H4" s="453"/>
      <c r="I4" s="453"/>
      <c r="J4" s="454"/>
    </row>
    <row r="5" spans="1:10" ht="24" customHeight="1" x14ac:dyDescent="0.25">
      <c r="A5" s="430" t="s">
        <v>216</v>
      </c>
      <c r="B5" s="430"/>
      <c r="C5" s="430"/>
      <c r="D5" s="90" t="s">
        <v>217</v>
      </c>
      <c r="E5" s="91" t="s">
        <v>218</v>
      </c>
      <c r="F5" s="92" t="s">
        <v>219</v>
      </c>
      <c r="G5" s="431">
        <v>43657</v>
      </c>
      <c r="H5" s="431"/>
      <c r="I5" s="92"/>
      <c r="J5" s="93">
        <v>265</v>
      </c>
    </row>
    <row r="6" spans="1:10" ht="38.25" x14ac:dyDescent="0.25">
      <c r="A6" s="94" t="s">
        <v>220</v>
      </c>
      <c r="B6" s="432" t="s">
        <v>221</v>
      </c>
      <c r="C6" s="432"/>
      <c r="D6" s="94" t="s">
        <v>222</v>
      </c>
      <c r="E6" s="94" t="s">
        <v>223</v>
      </c>
      <c r="F6" s="94" t="s">
        <v>224</v>
      </c>
      <c r="G6" s="94" t="s">
        <v>225</v>
      </c>
      <c r="H6" s="94" t="s">
        <v>226</v>
      </c>
      <c r="I6" s="94" t="s">
        <v>229</v>
      </c>
      <c r="J6" s="94" t="s">
        <v>227</v>
      </c>
    </row>
    <row r="7" spans="1:10" ht="22.5" customHeight="1" x14ac:dyDescent="0.25">
      <c r="A7" s="433">
        <v>10821</v>
      </c>
      <c r="B7" s="436">
        <v>44636</v>
      </c>
      <c r="C7" s="437"/>
      <c r="D7" s="95">
        <v>44643</v>
      </c>
      <c r="E7" s="96">
        <v>82000</v>
      </c>
      <c r="F7" s="96">
        <v>82000</v>
      </c>
      <c r="G7" s="97" t="s">
        <v>126</v>
      </c>
      <c r="H7" s="96">
        <v>209</v>
      </c>
      <c r="I7" s="96"/>
      <c r="J7" s="97" t="s">
        <v>228</v>
      </c>
    </row>
    <row r="8" spans="1:10" ht="22.5" customHeight="1" x14ac:dyDescent="0.25">
      <c r="A8" s="434"/>
      <c r="B8" s="436">
        <v>44674</v>
      </c>
      <c r="C8" s="437"/>
      <c r="D8" s="95">
        <v>44685</v>
      </c>
      <c r="E8" s="96">
        <v>148284</v>
      </c>
      <c r="F8" s="96">
        <f>+F7+E8</f>
        <v>230284</v>
      </c>
      <c r="G8" s="97" t="s">
        <v>126</v>
      </c>
      <c r="H8" s="96">
        <v>213</v>
      </c>
      <c r="I8" s="96"/>
      <c r="J8" s="97" t="s">
        <v>228</v>
      </c>
    </row>
    <row r="9" spans="1:10" ht="22.5" customHeight="1" x14ac:dyDescent="0.25">
      <c r="A9" s="434"/>
      <c r="B9" s="436">
        <v>44692</v>
      </c>
      <c r="C9" s="437"/>
      <c r="D9" s="95">
        <v>44701</v>
      </c>
      <c r="E9" s="96">
        <v>225000</v>
      </c>
      <c r="F9" s="96">
        <f>+F8+E9</f>
        <v>455284</v>
      </c>
      <c r="G9" s="96" t="s">
        <v>126</v>
      </c>
      <c r="H9" s="96">
        <v>217</v>
      </c>
      <c r="I9" s="96"/>
      <c r="J9" s="97" t="s">
        <v>228</v>
      </c>
    </row>
    <row r="10" spans="1:10" ht="22.5" customHeight="1" x14ac:dyDescent="0.25">
      <c r="A10" s="434"/>
      <c r="B10" s="436">
        <v>44713</v>
      </c>
      <c r="C10" s="437"/>
      <c r="D10" s="95">
        <v>44714</v>
      </c>
      <c r="E10" s="96">
        <v>20100</v>
      </c>
      <c r="F10" s="96">
        <f>+F9+E10</f>
        <v>475384</v>
      </c>
      <c r="G10" s="97" t="s">
        <v>126</v>
      </c>
      <c r="H10" s="96">
        <v>221</v>
      </c>
      <c r="I10" s="96"/>
      <c r="J10" s="97" t="s">
        <v>228</v>
      </c>
    </row>
    <row r="11" spans="1:10" ht="22.5" customHeight="1" x14ac:dyDescent="0.25">
      <c r="A11" s="434"/>
      <c r="B11" s="436">
        <v>44720</v>
      </c>
      <c r="C11" s="437"/>
      <c r="D11" s="95">
        <v>44728</v>
      </c>
      <c r="E11" s="96">
        <v>192000</v>
      </c>
      <c r="F11" s="96">
        <f>+F10+E11</f>
        <v>667384</v>
      </c>
      <c r="G11" s="97" t="s">
        <v>126</v>
      </c>
      <c r="H11" s="96">
        <v>223</v>
      </c>
      <c r="I11" s="96"/>
      <c r="J11" s="97" t="s">
        <v>228</v>
      </c>
    </row>
    <row r="12" spans="1:10" ht="38.25" customHeight="1" x14ac:dyDescent="0.25">
      <c r="A12" s="434"/>
      <c r="B12" s="438">
        <v>44736</v>
      </c>
      <c r="C12" s="439"/>
      <c r="D12" s="98">
        <v>44739</v>
      </c>
      <c r="E12" s="99">
        <v>100000</v>
      </c>
      <c r="F12" s="99">
        <f>+F11+E12</f>
        <v>767384</v>
      </c>
      <c r="G12" s="99" t="s">
        <v>126</v>
      </c>
      <c r="H12" s="100" t="s">
        <v>230</v>
      </c>
      <c r="I12" s="100" t="s">
        <v>231</v>
      </c>
      <c r="J12" s="101" t="s">
        <v>228</v>
      </c>
    </row>
    <row r="13" spans="1:10" x14ac:dyDescent="0.25">
      <c r="A13" s="434"/>
      <c r="B13" s="428"/>
      <c r="C13" s="429"/>
      <c r="D13" s="102"/>
      <c r="E13" s="102"/>
      <c r="F13" s="102"/>
      <c r="G13" s="102"/>
      <c r="H13" s="103"/>
      <c r="I13" s="103"/>
      <c r="J13" s="103"/>
    </row>
    <row r="14" spans="1:10" x14ac:dyDescent="0.25">
      <c r="A14" s="434"/>
      <c r="B14" s="428"/>
      <c r="C14" s="429"/>
      <c r="D14" s="102"/>
      <c r="E14" s="102"/>
      <c r="F14" s="102"/>
      <c r="G14" s="102"/>
      <c r="H14" s="103"/>
      <c r="I14" s="103"/>
      <c r="J14" s="103"/>
    </row>
    <row r="15" spans="1:10" x14ac:dyDescent="0.25">
      <c r="A15" s="434"/>
      <c r="B15" s="428"/>
      <c r="C15" s="429"/>
      <c r="D15" s="102"/>
      <c r="E15" s="102"/>
      <c r="F15" s="102"/>
      <c r="G15" s="102"/>
      <c r="H15" s="103"/>
      <c r="I15" s="103"/>
      <c r="J15" s="103"/>
    </row>
    <row r="16" spans="1:10" x14ac:dyDescent="0.25">
      <c r="A16" s="434"/>
      <c r="B16" s="428"/>
      <c r="C16" s="429"/>
      <c r="D16" s="102"/>
      <c r="E16" s="102"/>
      <c r="F16" s="102"/>
      <c r="G16" s="102"/>
      <c r="H16" s="103"/>
      <c r="I16" s="103"/>
      <c r="J16" s="103"/>
    </row>
    <row r="17" spans="1:10" x14ac:dyDescent="0.25">
      <c r="A17" s="434"/>
      <c r="B17" s="428"/>
      <c r="C17" s="429"/>
      <c r="D17" s="104"/>
      <c r="E17" s="104"/>
      <c r="F17" s="104"/>
      <c r="G17" s="104"/>
      <c r="H17" s="103"/>
      <c r="I17" s="103"/>
      <c r="J17" s="103"/>
    </row>
    <row r="18" spans="1:10" x14ac:dyDescent="0.25">
      <c r="A18" s="434"/>
      <c r="B18" s="428"/>
      <c r="C18" s="429"/>
      <c r="D18" s="102"/>
      <c r="E18" s="102"/>
      <c r="F18" s="102"/>
      <c r="G18" s="102"/>
      <c r="H18" s="103"/>
      <c r="I18" s="103"/>
      <c r="J18" s="103"/>
    </row>
    <row r="19" spans="1:10" x14ac:dyDescent="0.25">
      <c r="A19" s="435"/>
      <c r="B19" s="428"/>
      <c r="C19" s="429"/>
      <c r="D19" s="102"/>
      <c r="E19" s="102"/>
      <c r="F19" s="102"/>
      <c r="G19" s="102"/>
      <c r="H19" s="103"/>
      <c r="I19" s="103"/>
      <c r="J19" s="103"/>
    </row>
  </sheetData>
  <mergeCells count="24">
    <mergeCell ref="A4:C4"/>
    <mergeCell ref="G4:J4"/>
    <mergeCell ref="A1:G2"/>
    <mergeCell ref="H1:J1"/>
    <mergeCell ref="H2:J2"/>
    <mergeCell ref="A3:G3"/>
    <mergeCell ref="H3:J3"/>
    <mergeCell ref="A5:C5"/>
    <mergeCell ref="G5:H5"/>
    <mergeCell ref="B6:C6"/>
    <mergeCell ref="A7:A19"/>
    <mergeCell ref="B7:C7"/>
    <mergeCell ref="B8:C8"/>
    <mergeCell ref="B9:C9"/>
    <mergeCell ref="B10:C10"/>
    <mergeCell ref="B11:C11"/>
    <mergeCell ref="B12:C12"/>
    <mergeCell ref="B19:C19"/>
    <mergeCell ref="B13:C13"/>
    <mergeCell ref="B14:C14"/>
    <mergeCell ref="B15:C15"/>
    <mergeCell ref="B16:C16"/>
    <mergeCell ref="B17:C17"/>
    <mergeCell ref="B18:C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Format</vt:lpstr>
      <vt:lpstr>Training Record</vt:lpstr>
      <vt:lpstr>Alert</vt:lpstr>
      <vt:lpstr>History Card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VHANGUTE</dc:creator>
  <cp:lastModifiedBy>Nishant</cp:lastModifiedBy>
  <cp:lastPrinted>2022-05-20T11:46:09Z</cp:lastPrinted>
  <dcterms:created xsi:type="dcterms:W3CDTF">2021-08-03T05:58:08Z</dcterms:created>
  <dcterms:modified xsi:type="dcterms:W3CDTF">2022-06-30T12:05:05Z</dcterms:modified>
</cp:coreProperties>
</file>